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9.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1.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4.xml" ContentType="application/vnd.openxmlformats-officedocument.drawingml.chartshapes+xml"/>
  <Override PartName="/xl/drawings/drawing15.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6.xml" ContentType="application/vnd.openxmlformats-officedocument.drawingml.chartshap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7.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8.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9.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2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amksavonia.sharepoint.com/sites/KESTVKASVUAPK-YRITYKSILLE/Jaetut asiakirjat/General/WORKSHOPIT, MUUT TAPAHTUMAT/VARKAUS/16.1.2025/"/>
    </mc:Choice>
  </mc:AlternateContent>
  <xr:revisionPtr revIDLastSave="0" documentId="13_ncr:1_{66B0C9E7-EDDB-5743-A1F2-326B367ACDFB}" xr6:coauthVersionLast="47" xr6:coauthVersionMax="47" xr10:uidLastSave="{00000000-0000-0000-0000-000000000000}"/>
  <bookViews>
    <workbookView xWindow="-110" yWindow="-110" windowWidth="19420" windowHeight="11500" tabRatio="801" activeTab="1" xr2:uid="{00000000-000D-0000-FFFF-FFFF00000000}"/>
  </bookViews>
  <sheets>
    <sheet name="Ohje" sheetId="25" r:id="rId1"/>
    <sheet name="Tehtävä" sheetId="17" r:id="rId2"/>
    <sheet name="Kuvaajat" sheetId="26" r:id="rId3"/>
    <sheet name="E-Impact Materiality" sheetId="11" state="hidden" r:id="rId4"/>
    <sheet name="E-Financial Materiality" sheetId="4" state="hidden" r:id="rId5"/>
    <sheet name="S-Impact Materiality" sheetId="13" state="hidden" r:id="rId6"/>
    <sheet name="S-Financial Materiality" sheetId="5" state="hidden" r:id="rId7"/>
    <sheet name="G-Impact Materiality" sheetId="14" state="hidden" r:id="rId8"/>
    <sheet name="G-Financial Materiality" sheetId="6" state="hidden" r:id="rId9"/>
    <sheet name="Kynnysraja-arvot" sheetId="3" state="hidden" r:id="rId10"/>
    <sheet name="Yhteenveto" sheetId="12" state="hidden" r:id="rId11"/>
    <sheet name="Matriisi" sheetId="7" state="hidden" r:id="rId12"/>
    <sheet name="WS-Environmental" sheetId="22" state="hidden" r:id="rId13"/>
    <sheet name="WS-Social" sheetId="23" state="hidden" r:id="rId14"/>
    <sheet name="WS-Governance" sheetId="24" state="hidden" r:id="rId15"/>
  </sheets>
  <definedNames>
    <definedName name="_xlnm._FilterDatabase" localSheetId="4" hidden="1">'E-Financial Materiality'!#REF!</definedName>
    <definedName name="_xlnm._FilterDatabase" localSheetId="3" hidden="1">'E-Impact Materiality'!$A$4:$M$48</definedName>
    <definedName name="_xlnm._FilterDatabase" localSheetId="8" hidden="1">'G-Financial Materiality'!$A$4:$H$54</definedName>
    <definedName name="_xlnm._FilterDatabase" localSheetId="6" hidden="1">'S-Financial Materiality'!$A$4:$H$51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1" roundtripDataChecksum="E/3vYIqh1qYccKTQURYdP3xNFbKp//+pGixjiuwGYWM="/>
    </ext>
  </extLst>
</workbook>
</file>

<file path=xl/calcChain.xml><?xml version="1.0" encoding="utf-8"?>
<calcChain xmlns="http://schemas.openxmlformats.org/spreadsheetml/2006/main">
  <c r="K10" i="14" l="1"/>
  <c r="K8" i="14"/>
  <c r="K6" i="13"/>
  <c r="K7" i="13"/>
  <c r="K8" i="13"/>
  <c r="K9" i="13"/>
  <c r="K10" i="13"/>
  <c r="K11" i="13"/>
  <c r="K12" i="13"/>
  <c r="K13" i="13"/>
  <c r="K14" i="13"/>
  <c r="K15" i="13"/>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5" i="13"/>
  <c r="K6" i="11"/>
  <c r="K7" i="11"/>
  <c r="K8" i="11"/>
  <c r="K9" i="11"/>
  <c r="K10" i="11"/>
  <c r="K11" i="11"/>
  <c r="K12" i="11"/>
  <c r="K13" i="11"/>
  <c r="K14" i="11"/>
  <c r="K15" i="11"/>
  <c r="K16" i="11"/>
  <c r="K17" i="11"/>
  <c r="K18" i="11"/>
  <c r="K19" i="11"/>
  <c r="K20" i="11"/>
  <c r="K21" i="11"/>
  <c r="K22" i="11"/>
  <c r="K23" i="11"/>
  <c r="K24" i="11"/>
  <c r="K5" i="11"/>
  <c r="I5" i="4"/>
  <c r="BC3" i="12" l="1" a="1"/>
  <c r="BC3" i="12" s="1"/>
  <c r="I11" i="4" l="1"/>
  <c r="I8" i="4"/>
  <c r="L9" i="11"/>
  <c r="L7" i="11"/>
  <c r="L10" i="14"/>
  <c r="K5" i="14"/>
  <c r="I13" i="5"/>
  <c r="J13" i="5" s="1"/>
  <c r="I5" i="5"/>
  <c r="K50" i="13" l="1"/>
  <c r="L42" i="13"/>
  <c r="L41" i="13"/>
  <c r="L26" i="13"/>
  <c r="L12" i="13"/>
  <c r="L16" i="13"/>
  <c r="L13" i="13"/>
  <c r="L6" i="13"/>
  <c r="I7" i="5" l="1"/>
  <c r="J7" i="5" s="1"/>
  <c r="L7" i="13"/>
  <c r="I24" i="4"/>
  <c r="I23" i="4"/>
  <c r="I22" i="4"/>
  <c r="I21" i="4"/>
  <c r="I20" i="4"/>
  <c r="L8" i="11"/>
  <c r="L477" i="14"/>
  <c r="L492" i="14"/>
  <c r="L491" i="14"/>
  <c r="L490" i="14"/>
  <c r="L489" i="14"/>
  <c r="L488" i="14"/>
  <c r="L487" i="14"/>
  <c r="L486" i="14"/>
  <c r="L485" i="14"/>
  <c r="L484" i="14"/>
  <c r="L483" i="14"/>
  <c r="L482" i="14"/>
  <c r="L481" i="14"/>
  <c r="L480" i="14"/>
  <c r="L479" i="14"/>
  <c r="L478" i="14"/>
  <c r="L476" i="14"/>
  <c r="L475" i="14"/>
  <c r="L474" i="14"/>
  <c r="L473" i="14"/>
  <c r="L472" i="14"/>
  <c r="L471" i="14"/>
  <c r="L470" i="14"/>
  <c r="L469" i="14"/>
  <c r="L468" i="14"/>
  <c r="L467" i="14"/>
  <c r="L466" i="14"/>
  <c r="L465" i="14"/>
  <c r="L464" i="14"/>
  <c r="L463" i="14"/>
  <c r="L462" i="14"/>
  <c r="L461" i="14"/>
  <c r="L460" i="14"/>
  <c r="L459" i="14"/>
  <c r="L458" i="14"/>
  <c r="L457" i="14"/>
  <c r="L456" i="14"/>
  <c r="L455" i="14"/>
  <c r="L454" i="14"/>
  <c r="L453" i="14"/>
  <c r="L452" i="14"/>
  <c r="L451" i="14"/>
  <c r="L450" i="14"/>
  <c r="L449" i="14"/>
  <c r="L448" i="14"/>
  <c r="L447" i="14"/>
  <c r="L446" i="14"/>
  <c r="L445" i="14"/>
  <c r="L444" i="14"/>
  <c r="L443" i="14"/>
  <c r="L442" i="14"/>
  <c r="L441" i="14"/>
  <c r="L440" i="14"/>
  <c r="L439" i="14"/>
  <c r="L438" i="14"/>
  <c r="L437" i="14"/>
  <c r="L436" i="14"/>
  <c r="L435" i="14"/>
  <c r="L434" i="14"/>
  <c r="L433" i="14"/>
  <c r="L432" i="14"/>
  <c r="L431" i="14"/>
  <c r="L430" i="14"/>
  <c r="L429" i="14"/>
  <c r="L428" i="14"/>
  <c r="L427" i="14"/>
  <c r="L426" i="14"/>
  <c r="L425" i="14"/>
  <c r="L424" i="14"/>
  <c r="L423" i="14"/>
  <c r="L422" i="14"/>
  <c r="L421" i="14"/>
  <c r="L420" i="14"/>
  <c r="L419" i="14"/>
  <c r="L418" i="14"/>
  <c r="L417" i="14"/>
  <c r="L416" i="14"/>
  <c r="L415" i="14"/>
  <c r="L414" i="14"/>
  <c r="L413" i="14"/>
  <c r="L412" i="14"/>
  <c r="L411" i="14"/>
  <c r="L410" i="14"/>
  <c r="L409" i="14"/>
  <c r="L408" i="14"/>
  <c r="L407" i="14"/>
  <c r="L406" i="14"/>
  <c r="L405" i="14"/>
  <c r="L404" i="14"/>
  <c r="L403" i="14"/>
  <c r="L402" i="14"/>
  <c r="L401" i="14"/>
  <c r="L400" i="14"/>
  <c r="L399" i="14"/>
  <c r="L398" i="14"/>
  <c r="L397" i="14"/>
  <c r="L396" i="14"/>
  <c r="L395" i="14"/>
  <c r="L394" i="14"/>
  <c r="L393" i="14"/>
  <c r="L392" i="14"/>
  <c r="L391" i="14"/>
  <c r="L390" i="14"/>
  <c r="L389" i="14"/>
  <c r="L388" i="14"/>
  <c r="L387" i="14"/>
  <c r="L386" i="14"/>
  <c r="L385" i="14"/>
  <c r="L384" i="14"/>
  <c r="L383" i="14"/>
  <c r="L382" i="14"/>
  <c r="L381" i="14"/>
  <c r="L380" i="14"/>
  <c r="L379" i="14"/>
  <c r="L378" i="14"/>
  <c r="L377" i="14"/>
  <c r="L376" i="14"/>
  <c r="L375" i="14"/>
  <c r="L374" i="14"/>
  <c r="L373" i="14"/>
  <c r="L372" i="14"/>
  <c r="L371" i="14"/>
  <c r="L370" i="14"/>
  <c r="L369" i="14"/>
  <c r="L368" i="14"/>
  <c r="L367" i="14"/>
  <c r="L366" i="14"/>
  <c r="L365" i="14"/>
  <c r="L364" i="14"/>
  <c r="L363" i="14"/>
  <c r="L362" i="14"/>
  <c r="L361" i="14"/>
  <c r="L360" i="14"/>
  <c r="L359" i="14"/>
  <c r="L358" i="14"/>
  <c r="L357" i="14"/>
  <c r="L356" i="14"/>
  <c r="L355" i="14"/>
  <c r="L354" i="14"/>
  <c r="L353" i="14"/>
  <c r="L352" i="14"/>
  <c r="L351" i="14"/>
  <c r="L350" i="14"/>
  <c r="L349" i="14"/>
  <c r="L348" i="14"/>
  <c r="L347" i="14"/>
  <c r="L346" i="14"/>
  <c r="L345" i="14"/>
  <c r="L344" i="14"/>
  <c r="L343" i="14"/>
  <c r="L342" i="14"/>
  <c r="L341" i="14"/>
  <c r="L340" i="14"/>
  <c r="L339" i="14"/>
  <c r="L338" i="14"/>
  <c r="L337" i="14"/>
  <c r="L336" i="14"/>
  <c r="L335" i="14"/>
  <c r="L334" i="14"/>
  <c r="L333" i="14"/>
  <c r="L332" i="14"/>
  <c r="L331" i="14"/>
  <c r="L330" i="14"/>
  <c r="L329" i="14"/>
  <c r="L328" i="14"/>
  <c r="L327" i="14"/>
  <c r="L326" i="14"/>
  <c r="L325" i="14"/>
  <c r="L324" i="14"/>
  <c r="L323" i="14"/>
  <c r="L322" i="14"/>
  <c r="L321" i="14"/>
  <c r="L320" i="14"/>
  <c r="L319" i="14"/>
  <c r="L318" i="14"/>
  <c r="L317" i="14"/>
  <c r="L316" i="14"/>
  <c r="L315" i="14"/>
  <c r="L314" i="14"/>
  <c r="L313" i="14"/>
  <c r="L312" i="14"/>
  <c r="L311" i="14"/>
  <c r="L310" i="14"/>
  <c r="L309" i="14"/>
  <c r="L308" i="14"/>
  <c r="L307" i="14"/>
  <c r="L306" i="14"/>
  <c r="L305" i="14"/>
  <c r="L304" i="14"/>
  <c r="L303" i="14"/>
  <c r="L302" i="14"/>
  <c r="L301" i="14"/>
  <c r="L300" i="14"/>
  <c r="L299" i="14"/>
  <c r="L298" i="14"/>
  <c r="L297" i="14"/>
  <c r="L296" i="14"/>
  <c r="L295" i="14"/>
  <c r="L294" i="14"/>
  <c r="L293" i="14"/>
  <c r="L292" i="14"/>
  <c r="L291" i="14"/>
  <c r="L290" i="14"/>
  <c r="L289" i="14"/>
  <c r="L288" i="14"/>
  <c r="L287" i="14"/>
  <c r="L286" i="14"/>
  <c r="L285" i="14"/>
  <c r="L284" i="14"/>
  <c r="L283" i="14"/>
  <c r="L282" i="14"/>
  <c r="L281" i="14"/>
  <c r="L280" i="14"/>
  <c r="L279" i="14"/>
  <c r="L278" i="14"/>
  <c r="L277" i="14"/>
  <c r="L276" i="14"/>
  <c r="L275" i="14"/>
  <c r="L274" i="14"/>
  <c r="L273" i="14"/>
  <c r="L272" i="14"/>
  <c r="L271" i="14"/>
  <c r="L270" i="14"/>
  <c r="L269" i="14"/>
  <c r="L268" i="14"/>
  <c r="L267" i="14"/>
  <c r="L266" i="14"/>
  <c r="L265" i="14"/>
  <c r="L264" i="14"/>
  <c r="L263" i="14"/>
  <c r="L262" i="14"/>
  <c r="L261" i="14"/>
  <c r="L260" i="14"/>
  <c r="L259" i="14"/>
  <c r="L258" i="14"/>
  <c r="L257" i="14"/>
  <c r="L256" i="14"/>
  <c r="L255" i="14"/>
  <c r="L254" i="14"/>
  <c r="L253" i="14"/>
  <c r="L252" i="14"/>
  <c r="L251" i="14"/>
  <c r="L250" i="14"/>
  <c r="L249" i="14"/>
  <c r="L248" i="14"/>
  <c r="L247" i="14"/>
  <c r="L246" i="14"/>
  <c r="L245" i="14"/>
  <c r="L244" i="14"/>
  <c r="L243" i="14"/>
  <c r="L242" i="14"/>
  <c r="L241" i="14"/>
  <c r="L240" i="14"/>
  <c r="L239" i="14"/>
  <c r="L238" i="14"/>
  <c r="L237" i="14"/>
  <c r="L236" i="14"/>
  <c r="L235" i="14"/>
  <c r="L234" i="14"/>
  <c r="L233" i="14"/>
  <c r="L232" i="14"/>
  <c r="L231" i="14"/>
  <c r="L230" i="14"/>
  <c r="L229" i="14"/>
  <c r="L228" i="14"/>
  <c r="L227" i="14"/>
  <c r="L226" i="14"/>
  <c r="L225" i="14"/>
  <c r="L224" i="14"/>
  <c r="L223" i="14"/>
  <c r="L222" i="14"/>
  <c r="L221" i="14"/>
  <c r="L220" i="14"/>
  <c r="L219" i="14"/>
  <c r="L218" i="14"/>
  <c r="L217" i="14"/>
  <c r="L216" i="14"/>
  <c r="L215" i="14"/>
  <c r="L214" i="14"/>
  <c r="L213" i="14"/>
  <c r="L212" i="14"/>
  <c r="L211" i="14"/>
  <c r="L210" i="14"/>
  <c r="L209" i="14"/>
  <c r="L208" i="14"/>
  <c r="L207" i="14"/>
  <c r="L206" i="14"/>
  <c r="L205" i="14"/>
  <c r="L204" i="14"/>
  <c r="L203" i="14"/>
  <c r="L202" i="14"/>
  <c r="L201" i="14"/>
  <c r="L200" i="14"/>
  <c r="L199" i="14"/>
  <c r="L198" i="14"/>
  <c r="L197" i="14"/>
  <c r="L196" i="14"/>
  <c r="L195" i="14"/>
  <c r="L194" i="14"/>
  <c r="L193" i="14"/>
  <c r="L192" i="14"/>
  <c r="L191" i="14"/>
  <c r="L190" i="14"/>
  <c r="L189" i="14"/>
  <c r="L188" i="14"/>
  <c r="L187" i="14"/>
  <c r="L186" i="14"/>
  <c r="L185" i="14"/>
  <c r="L184" i="14"/>
  <c r="L183" i="14"/>
  <c r="L182" i="14"/>
  <c r="L181" i="14"/>
  <c r="L180" i="14"/>
  <c r="L179" i="14"/>
  <c r="L178" i="14"/>
  <c r="L177" i="14"/>
  <c r="L176" i="14"/>
  <c r="L175" i="14"/>
  <c r="L174" i="14"/>
  <c r="L173" i="14"/>
  <c r="L172" i="14"/>
  <c r="L171" i="14"/>
  <c r="L170" i="14"/>
  <c r="L169" i="14"/>
  <c r="L168" i="14"/>
  <c r="L167" i="14"/>
  <c r="L166" i="14"/>
  <c r="L165" i="14"/>
  <c r="L164" i="14"/>
  <c r="L163" i="14"/>
  <c r="L162" i="14"/>
  <c r="L161" i="14"/>
  <c r="L160" i="14"/>
  <c r="L159" i="14"/>
  <c r="L158" i="14"/>
  <c r="L157" i="14"/>
  <c r="L156" i="14"/>
  <c r="L155" i="14"/>
  <c r="L154" i="14"/>
  <c r="L153" i="14"/>
  <c r="L152" i="14"/>
  <c r="L151" i="14"/>
  <c r="L150" i="14"/>
  <c r="L149" i="14"/>
  <c r="L148" i="14"/>
  <c r="L147" i="14"/>
  <c r="L146" i="14"/>
  <c r="L145" i="14"/>
  <c r="L144" i="14"/>
  <c r="L143" i="14"/>
  <c r="L142" i="14"/>
  <c r="L141" i="14"/>
  <c r="L140" i="14"/>
  <c r="L139" i="14"/>
  <c r="L138" i="14"/>
  <c r="L137" i="14"/>
  <c r="L136" i="14"/>
  <c r="L135" i="14"/>
  <c r="L134" i="14"/>
  <c r="L133" i="14"/>
  <c r="L132" i="14"/>
  <c r="L131" i="14"/>
  <c r="L130" i="14"/>
  <c r="L129" i="14"/>
  <c r="L128" i="14"/>
  <c r="L127" i="14"/>
  <c r="L126" i="14"/>
  <c r="L125" i="14"/>
  <c r="L124" i="14"/>
  <c r="L123" i="14"/>
  <c r="L122" i="14"/>
  <c r="L121" i="14"/>
  <c r="L120" i="14"/>
  <c r="L119" i="14"/>
  <c r="L118" i="14"/>
  <c r="L117" i="14"/>
  <c r="L116" i="14"/>
  <c r="L115" i="14"/>
  <c r="L114" i="14"/>
  <c r="L113" i="14"/>
  <c r="L112" i="14"/>
  <c r="L111" i="14"/>
  <c r="L110" i="14"/>
  <c r="L109"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5" i="14"/>
  <c r="L6" i="11"/>
  <c r="BJ54" i="12"/>
  <c r="BK54" i="12" s="1"/>
  <c r="BJ53" i="12"/>
  <c r="BK53" i="12" s="1"/>
  <c r="BJ52" i="12"/>
  <c r="BK52" i="12" s="1"/>
  <c r="BJ51" i="12"/>
  <c r="BK51" i="12" s="1"/>
  <c r="BJ50" i="12"/>
  <c r="BK50" i="12" s="1"/>
  <c r="BJ49" i="12"/>
  <c r="BK49" i="12" s="1"/>
  <c r="BJ48" i="12"/>
  <c r="BK48" i="12" s="1"/>
  <c r="BJ47" i="12"/>
  <c r="BK47" i="12" s="1"/>
  <c r="BJ46" i="12"/>
  <c r="BK46" i="12" s="1"/>
  <c r="BJ45" i="12"/>
  <c r="BK45" i="12" s="1"/>
  <c r="BJ44" i="12"/>
  <c r="BK44" i="12" s="1"/>
  <c r="BJ43" i="12"/>
  <c r="BK43" i="12" s="1"/>
  <c r="BJ42" i="12"/>
  <c r="BK42" i="12" s="1"/>
  <c r="BJ41" i="12"/>
  <c r="BK41" i="12" s="1"/>
  <c r="BJ40" i="12"/>
  <c r="BK40" i="12" s="1"/>
  <c r="BJ39" i="12"/>
  <c r="BK39" i="12" s="1"/>
  <c r="BJ38" i="12"/>
  <c r="BK38" i="12" s="1"/>
  <c r="BJ37" i="12"/>
  <c r="BK37" i="12" s="1"/>
  <c r="BJ36" i="12"/>
  <c r="BK36" i="12" s="1"/>
  <c r="BJ35" i="12"/>
  <c r="BK35" i="12" s="1"/>
  <c r="BJ34" i="12"/>
  <c r="BK34" i="12" s="1"/>
  <c r="BJ33" i="12"/>
  <c r="BK33" i="12" s="1"/>
  <c r="BJ32" i="12"/>
  <c r="BK32" i="12" s="1"/>
  <c r="BJ31" i="12"/>
  <c r="BK31" i="12" s="1"/>
  <c r="BJ30" i="12"/>
  <c r="BK30" i="12" s="1"/>
  <c r="BJ29" i="12"/>
  <c r="BK29" i="12" s="1"/>
  <c r="BJ28" i="12"/>
  <c r="BK28" i="12" s="1"/>
  <c r="BJ27" i="12"/>
  <c r="BK27" i="12" s="1"/>
  <c r="BJ26" i="12"/>
  <c r="BK26" i="12" s="1"/>
  <c r="BJ25" i="12"/>
  <c r="BK25" i="12" s="1"/>
  <c r="BJ24" i="12"/>
  <c r="BK24" i="12" s="1"/>
  <c r="BJ23" i="12"/>
  <c r="BK23" i="12" s="1"/>
  <c r="BJ22" i="12"/>
  <c r="BK22" i="12" s="1"/>
  <c r="BJ21" i="12"/>
  <c r="BK21" i="12" s="1"/>
  <c r="BJ20" i="12"/>
  <c r="BK20" i="12" s="1"/>
  <c r="BJ19" i="12"/>
  <c r="BK19" i="12" s="1"/>
  <c r="BJ18" i="12"/>
  <c r="BK18" i="12" s="1"/>
  <c r="BJ17" i="12"/>
  <c r="BK17" i="12" s="1"/>
  <c r="BJ16" i="12"/>
  <c r="BK16" i="12" s="1"/>
  <c r="BJ15" i="12"/>
  <c r="BK15" i="12" s="1"/>
  <c r="BJ14" i="12"/>
  <c r="BK14" i="12" s="1"/>
  <c r="BJ13" i="12"/>
  <c r="BK13" i="12" s="1"/>
  <c r="BJ12" i="12"/>
  <c r="BK12" i="12" s="1"/>
  <c r="BJ11" i="12"/>
  <c r="BK11" i="12" s="1"/>
  <c r="BJ10" i="12"/>
  <c r="BK10" i="12" s="1"/>
  <c r="BJ9" i="12"/>
  <c r="BK9" i="12" s="1"/>
  <c r="BJ8" i="12"/>
  <c r="BK8" i="12" s="1"/>
  <c r="BJ7" i="12"/>
  <c r="BK7" i="12" s="1"/>
  <c r="BG54" i="12"/>
  <c r="BH54" i="12" s="1"/>
  <c r="BG53" i="12"/>
  <c r="BH53" i="12" s="1"/>
  <c r="BG52" i="12"/>
  <c r="BH52" i="12" s="1"/>
  <c r="BG51" i="12"/>
  <c r="BH51" i="12" s="1"/>
  <c r="BG50" i="12"/>
  <c r="BH50" i="12" s="1"/>
  <c r="BG49" i="12"/>
  <c r="BH49" i="12" s="1"/>
  <c r="BG48" i="12"/>
  <c r="BH48" i="12" s="1"/>
  <c r="BG47" i="12"/>
  <c r="BH47" i="12" s="1"/>
  <c r="BG46" i="12"/>
  <c r="BH46" i="12" s="1"/>
  <c r="BG45" i="12"/>
  <c r="BH45" i="12" s="1"/>
  <c r="BG44" i="12"/>
  <c r="BH44" i="12" s="1"/>
  <c r="BG43" i="12"/>
  <c r="BH43" i="12" s="1"/>
  <c r="BG42" i="12"/>
  <c r="BH42" i="12" s="1"/>
  <c r="BG41" i="12"/>
  <c r="BH41" i="12" s="1"/>
  <c r="BG40" i="12"/>
  <c r="BH40" i="12" s="1"/>
  <c r="BG39" i="12"/>
  <c r="BH39" i="12" s="1"/>
  <c r="BG38" i="12"/>
  <c r="BH38" i="12" s="1"/>
  <c r="BG37" i="12"/>
  <c r="BH37" i="12" s="1"/>
  <c r="BG36" i="12"/>
  <c r="BH36" i="12" s="1"/>
  <c r="BG35" i="12"/>
  <c r="BH35" i="12" s="1"/>
  <c r="BG34" i="12"/>
  <c r="BH34" i="12" s="1"/>
  <c r="BG33" i="12"/>
  <c r="BH33" i="12" s="1"/>
  <c r="BG32" i="12"/>
  <c r="BH32" i="12" s="1"/>
  <c r="BG31" i="12"/>
  <c r="BH31" i="12" s="1"/>
  <c r="BG30" i="12"/>
  <c r="BH30" i="12" s="1"/>
  <c r="BG29" i="12"/>
  <c r="BH29" i="12" s="1"/>
  <c r="BG28" i="12"/>
  <c r="BH28" i="12" s="1"/>
  <c r="BG27" i="12"/>
  <c r="BH27" i="12" s="1"/>
  <c r="BG26" i="12"/>
  <c r="BH26" i="12" s="1"/>
  <c r="BG25" i="12"/>
  <c r="BH25" i="12" s="1"/>
  <c r="BG24" i="12"/>
  <c r="BH24" i="12" s="1"/>
  <c r="BG23" i="12"/>
  <c r="BH23" i="12" s="1"/>
  <c r="BG22" i="12"/>
  <c r="BH22" i="12" s="1"/>
  <c r="BG21" i="12"/>
  <c r="BH21" i="12" s="1"/>
  <c r="BG20" i="12"/>
  <c r="BH20" i="12" s="1"/>
  <c r="BG19" i="12"/>
  <c r="BH19" i="12" s="1"/>
  <c r="BG18" i="12"/>
  <c r="BH18" i="12" s="1"/>
  <c r="BG17" i="12"/>
  <c r="BH17" i="12" s="1"/>
  <c r="BG16" i="12"/>
  <c r="BH16" i="12" s="1"/>
  <c r="BG15" i="12"/>
  <c r="BH15" i="12" s="1"/>
  <c r="BD54" i="12"/>
  <c r="BE54" i="12" s="1"/>
  <c r="BD53" i="12"/>
  <c r="BE53" i="12" s="1"/>
  <c r="BD52" i="12"/>
  <c r="BE52" i="12" s="1"/>
  <c r="BD51" i="12"/>
  <c r="BE51" i="12" s="1"/>
  <c r="BD50" i="12"/>
  <c r="BE50" i="12" s="1"/>
  <c r="BD49" i="12"/>
  <c r="BE49" i="12" s="1"/>
  <c r="BD48" i="12"/>
  <c r="BE48" i="12" s="1"/>
  <c r="BD47" i="12"/>
  <c r="BE47" i="12" s="1"/>
  <c r="BI3" i="12" a="1"/>
  <c r="BI3" i="12" s="1"/>
  <c r="BF3" i="12" a="1"/>
  <c r="BF3" i="12" s="1"/>
  <c r="BD25" i="12"/>
  <c r="BE25" i="12" s="1"/>
  <c r="BD26" i="12"/>
  <c r="BE26" i="12" s="1"/>
  <c r="BD27" i="12"/>
  <c r="BE27" i="12" s="1"/>
  <c r="BD28" i="12"/>
  <c r="BE28" i="12" s="1"/>
  <c r="BD29" i="12"/>
  <c r="BE29" i="12" s="1"/>
  <c r="BD30" i="12"/>
  <c r="BE30" i="12" s="1"/>
  <c r="BD31" i="12"/>
  <c r="BE31" i="12" s="1"/>
  <c r="BD32" i="12"/>
  <c r="BE32" i="12" s="1"/>
  <c r="BD33" i="12"/>
  <c r="BE33" i="12" s="1"/>
  <c r="BD34" i="12"/>
  <c r="BE34" i="12" s="1"/>
  <c r="BD35" i="12"/>
  <c r="BE35" i="12" s="1"/>
  <c r="BD36" i="12"/>
  <c r="BE36" i="12" s="1"/>
  <c r="BD37" i="12"/>
  <c r="BE37" i="12" s="1"/>
  <c r="BD38" i="12"/>
  <c r="BE38" i="12" s="1"/>
  <c r="BD39" i="12"/>
  <c r="BE39" i="12" s="1"/>
  <c r="BD40" i="12"/>
  <c r="BE40" i="12" s="1"/>
  <c r="BD41" i="12"/>
  <c r="BE41" i="12" s="1"/>
  <c r="BD42" i="12"/>
  <c r="BE42" i="12" s="1"/>
  <c r="BD43" i="12"/>
  <c r="BE43" i="12" s="1"/>
  <c r="BD44" i="12"/>
  <c r="BE44" i="12" s="1"/>
  <c r="BD45" i="12"/>
  <c r="BE45" i="12" s="1"/>
  <c r="BD46" i="12"/>
  <c r="BE46" i="12" s="1"/>
  <c r="X10" i="12"/>
  <c r="X11" i="12"/>
  <c r="X12" i="12"/>
  <c r="X13" i="12"/>
  <c r="X14" i="12"/>
  <c r="X15" i="12"/>
  <c r="X16" i="12"/>
  <c r="X17" i="12"/>
  <c r="X18" i="12"/>
  <c r="X19" i="12"/>
  <c r="X20" i="12"/>
  <c r="X21" i="12"/>
  <c r="X22" i="12"/>
  <c r="X23" i="12"/>
  <c r="X24" i="12"/>
  <c r="X25" i="12"/>
  <c r="X26" i="12"/>
  <c r="X27" i="12"/>
  <c r="X28" i="12"/>
  <c r="X29" i="12"/>
  <c r="X30" i="12"/>
  <c r="X31" i="12"/>
  <c r="X32" i="12"/>
  <c r="X33" i="12"/>
  <c r="X34" i="12"/>
  <c r="X35" i="12"/>
  <c r="X36" i="12"/>
  <c r="X37" i="12"/>
  <c r="X38" i="12"/>
  <c r="X39" i="12"/>
  <c r="X40" i="12"/>
  <c r="X41" i="12"/>
  <c r="X42" i="12"/>
  <c r="X43" i="12"/>
  <c r="X44" i="12"/>
  <c r="X45" i="12"/>
  <c r="X46" i="12"/>
  <c r="X47" i="12"/>
  <c r="X48" i="12"/>
  <c r="X49" i="12"/>
  <c r="X50" i="12"/>
  <c r="X51" i="12"/>
  <c r="X52" i="12"/>
  <c r="X53" i="12"/>
  <c r="X54" i="12"/>
  <c r="H24" i="12"/>
  <c r="H25" i="12"/>
  <c r="H26" i="12"/>
  <c r="H27" i="12"/>
  <c r="H28" i="12"/>
  <c r="H29" i="12"/>
  <c r="H30" i="12"/>
  <c r="H31" i="12"/>
  <c r="H32" i="12"/>
  <c r="H33" i="12"/>
  <c r="H34" i="12"/>
  <c r="H35" i="12"/>
  <c r="H36" i="12"/>
  <c r="H37" i="12"/>
  <c r="H38" i="12"/>
  <c r="H39" i="12"/>
  <c r="H40" i="12"/>
  <c r="H41" i="12"/>
  <c r="H42" i="12"/>
  <c r="H43" i="12"/>
  <c r="H44" i="12"/>
  <c r="H45" i="12"/>
  <c r="H46" i="12"/>
  <c r="H47" i="12"/>
  <c r="H48" i="12"/>
  <c r="H49" i="12"/>
  <c r="H50" i="12"/>
  <c r="H51" i="12"/>
  <c r="H52" i="12"/>
  <c r="H53" i="12"/>
  <c r="H54" i="12"/>
  <c r="P47" i="12"/>
  <c r="P48" i="12"/>
  <c r="P49" i="12"/>
  <c r="P50" i="12"/>
  <c r="P51" i="12"/>
  <c r="P52" i="12"/>
  <c r="P53" i="12"/>
  <c r="P54" i="12"/>
  <c r="I11" i="6"/>
  <c r="J11" i="6" s="1"/>
  <c r="I10" i="6"/>
  <c r="J10" i="6" s="1"/>
  <c r="K492" i="14"/>
  <c r="K11" i="14"/>
  <c r="K12" i="14"/>
  <c r="K13" i="14"/>
  <c r="K14" i="14"/>
  <c r="K15" i="14"/>
  <c r="K16" i="14"/>
  <c r="K17" i="14"/>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K77" i="14"/>
  <c r="K78" i="14"/>
  <c r="K79" i="14"/>
  <c r="K80" i="14"/>
  <c r="K81" i="14"/>
  <c r="K82" i="14"/>
  <c r="K83" i="14"/>
  <c r="K84" i="14"/>
  <c r="K85" i="14"/>
  <c r="K86" i="14"/>
  <c r="K87" i="14"/>
  <c r="K88" i="14"/>
  <c r="K89" i="14"/>
  <c r="K90" i="14"/>
  <c r="K91" i="14"/>
  <c r="K92" i="14"/>
  <c r="K93" i="14"/>
  <c r="K94" i="14"/>
  <c r="K95" i="14"/>
  <c r="K96" i="14"/>
  <c r="K97" i="14"/>
  <c r="K98" i="14"/>
  <c r="K99" i="14"/>
  <c r="K100" i="14"/>
  <c r="K101" i="14"/>
  <c r="K102" i="14"/>
  <c r="K103" i="14"/>
  <c r="K104" i="14"/>
  <c r="K105" i="14"/>
  <c r="K106" i="14"/>
  <c r="K107" i="14"/>
  <c r="K108" i="14"/>
  <c r="K109" i="14"/>
  <c r="K110" i="14"/>
  <c r="K111" i="14"/>
  <c r="K112" i="14"/>
  <c r="K113" i="14"/>
  <c r="K114" i="14"/>
  <c r="K115" i="14"/>
  <c r="K116" i="14"/>
  <c r="K117" i="14"/>
  <c r="K118" i="14"/>
  <c r="K119" i="14"/>
  <c r="K120" i="14"/>
  <c r="K121" i="14"/>
  <c r="K122" i="14"/>
  <c r="K123" i="14"/>
  <c r="K124" i="14"/>
  <c r="K125" i="14"/>
  <c r="K126" i="14"/>
  <c r="K127" i="14"/>
  <c r="K128" i="14"/>
  <c r="K129" i="14"/>
  <c r="K130" i="14"/>
  <c r="K131" i="14"/>
  <c r="K132" i="14"/>
  <c r="K133" i="14"/>
  <c r="K134" i="14"/>
  <c r="K135" i="14"/>
  <c r="K136" i="14"/>
  <c r="K137" i="14"/>
  <c r="K138" i="14"/>
  <c r="K139" i="14"/>
  <c r="K140" i="14"/>
  <c r="K141" i="14"/>
  <c r="K142" i="14"/>
  <c r="K143" i="14"/>
  <c r="K144" i="14"/>
  <c r="K145" i="14"/>
  <c r="K146" i="14"/>
  <c r="K147" i="14"/>
  <c r="K148" i="14"/>
  <c r="K149" i="14"/>
  <c r="K150" i="14"/>
  <c r="K151" i="14"/>
  <c r="K152" i="14"/>
  <c r="K153" i="14"/>
  <c r="K154" i="14"/>
  <c r="K155" i="14"/>
  <c r="K156" i="14"/>
  <c r="K157" i="14"/>
  <c r="K158" i="14"/>
  <c r="K159" i="14"/>
  <c r="K160" i="14"/>
  <c r="K161" i="14"/>
  <c r="K162" i="14"/>
  <c r="K163" i="14"/>
  <c r="K164" i="14"/>
  <c r="K165" i="14"/>
  <c r="K166" i="14"/>
  <c r="K167" i="14"/>
  <c r="K168" i="14"/>
  <c r="K169" i="14"/>
  <c r="K170" i="14"/>
  <c r="K171" i="14"/>
  <c r="K172" i="14"/>
  <c r="K173" i="14"/>
  <c r="K174" i="14"/>
  <c r="K175" i="14"/>
  <c r="K176" i="14"/>
  <c r="K177" i="14"/>
  <c r="K178" i="14"/>
  <c r="K179" i="14"/>
  <c r="K180" i="14"/>
  <c r="K181" i="14"/>
  <c r="K182" i="14"/>
  <c r="K183" i="14"/>
  <c r="K184" i="14"/>
  <c r="K185" i="14"/>
  <c r="K186" i="14"/>
  <c r="K187" i="14"/>
  <c r="K188" i="14"/>
  <c r="K189" i="14"/>
  <c r="K190" i="14"/>
  <c r="K191" i="14"/>
  <c r="K192" i="14"/>
  <c r="K193" i="14"/>
  <c r="K194" i="14"/>
  <c r="K195" i="14"/>
  <c r="K196" i="14"/>
  <c r="K197" i="14"/>
  <c r="K198" i="14"/>
  <c r="K199" i="14"/>
  <c r="K200" i="14"/>
  <c r="K201" i="14"/>
  <c r="K202" i="14"/>
  <c r="K203" i="14"/>
  <c r="K204" i="14"/>
  <c r="K205" i="14"/>
  <c r="K206" i="14"/>
  <c r="K207" i="14"/>
  <c r="K208" i="14"/>
  <c r="K209" i="14"/>
  <c r="K210" i="14"/>
  <c r="K211" i="14"/>
  <c r="K212" i="14"/>
  <c r="K213" i="14"/>
  <c r="K214" i="14"/>
  <c r="K215" i="14"/>
  <c r="K216" i="14"/>
  <c r="K217" i="14"/>
  <c r="K218" i="14"/>
  <c r="K219" i="14"/>
  <c r="K220" i="14"/>
  <c r="K221" i="14"/>
  <c r="K222" i="14"/>
  <c r="K223" i="14"/>
  <c r="K224" i="14"/>
  <c r="K225" i="14"/>
  <c r="K226" i="14"/>
  <c r="K227" i="14"/>
  <c r="K228" i="14"/>
  <c r="K229" i="14"/>
  <c r="K230" i="14"/>
  <c r="K231" i="14"/>
  <c r="K232" i="14"/>
  <c r="K233" i="14"/>
  <c r="K234" i="14"/>
  <c r="K235" i="14"/>
  <c r="K236" i="14"/>
  <c r="K237" i="14"/>
  <c r="K238" i="14"/>
  <c r="K239" i="14"/>
  <c r="K240" i="14"/>
  <c r="K241" i="14"/>
  <c r="K242" i="14"/>
  <c r="K243" i="14"/>
  <c r="K244" i="14"/>
  <c r="K245" i="14"/>
  <c r="K246" i="14"/>
  <c r="K247" i="14"/>
  <c r="K248" i="14"/>
  <c r="K249" i="14"/>
  <c r="K250" i="14"/>
  <c r="K251" i="14"/>
  <c r="K252" i="14"/>
  <c r="K253" i="14"/>
  <c r="K254" i="14"/>
  <c r="K255" i="14"/>
  <c r="K256" i="14"/>
  <c r="K257" i="14"/>
  <c r="K258" i="14"/>
  <c r="K259" i="14"/>
  <c r="K260" i="14"/>
  <c r="K261" i="14"/>
  <c r="K262" i="14"/>
  <c r="K263" i="14"/>
  <c r="K264" i="14"/>
  <c r="K265" i="14"/>
  <c r="K266" i="14"/>
  <c r="K267" i="14"/>
  <c r="K268" i="14"/>
  <c r="K269" i="14"/>
  <c r="K270" i="14"/>
  <c r="K271" i="14"/>
  <c r="K272" i="14"/>
  <c r="K273" i="14"/>
  <c r="K274" i="14"/>
  <c r="K275" i="14"/>
  <c r="K276" i="14"/>
  <c r="K277" i="14"/>
  <c r="K278" i="14"/>
  <c r="K279" i="14"/>
  <c r="K280" i="14"/>
  <c r="K281" i="14"/>
  <c r="K282" i="14"/>
  <c r="K283" i="14"/>
  <c r="K284" i="14"/>
  <c r="K285" i="14"/>
  <c r="K286" i="14"/>
  <c r="K287" i="14"/>
  <c r="K288" i="14"/>
  <c r="K289" i="14"/>
  <c r="K290" i="14"/>
  <c r="K291" i="14"/>
  <c r="K292" i="14"/>
  <c r="K293" i="14"/>
  <c r="K294" i="14"/>
  <c r="K295" i="14"/>
  <c r="K296" i="14"/>
  <c r="K297" i="14"/>
  <c r="K298" i="14"/>
  <c r="K299" i="14"/>
  <c r="K300" i="14"/>
  <c r="K301" i="14"/>
  <c r="K302" i="14"/>
  <c r="K303" i="14"/>
  <c r="K304" i="14"/>
  <c r="K305" i="14"/>
  <c r="K306" i="14"/>
  <c r="K307" i="14"/>
  <c r="K308" i="14"/>
  <c r="K309" i="14"/>
  <c r="K310" i="14"/>
  <c r="K311" i="14"/>
  <c r="K312" i="14"/>
  <c r="K313" i="14"/>
  <c r="K314" i="14"/>
  <c r="K315" i="14"/>
  <c r="K316" i="14"/>
  <c r="K317" i="14"/>
  <c r="K318" i="14"/>
  <c r="K319" i="14"/>
  <c r="K320" i="14"/>
  <c r="K321" i="14"/>
  <c r="K322" i="14"/>
  <c r="K323" i="14"/>
  <c r="K324" i="14"/>
  <c r="K325" i="14"/>
  <c r="K326" i="14"/>
  <c r="K327" i="14"/>
  <c r="K328" i="14"/>
  <c r="K329" i="14"/>
  <c r="K330" i="14"/>
  <c r="K331" i="14"/>
  <c r="K332" i="14"/>
  <c r="K333" i="14"/>
  <c r="K334" i="14"/>
  <c r="K335" i="14"/>
  <c r="K336" i="14"/>
  <c r="K337" i="14"/>
  <c r="K338" i="14"/>
  <c r="K339" i="14"/>
  <c r="K340" i="14"/>
  <c r="K341" i="14"/>
  <c r="K342" i="14"/>
  <c r="K343" i="14"/>
  <c r="K344" i="14"/>
  <c r="K345" i="14"/>
  <c r="K346" i="14"/>
  <c r="K347" i="14"/>
  <c r="K348" i="14"/>
  <c r="K349" i="14"/>
  <c r="K350" i="14"/>
  <c r="K351" i="14"/>
  <c r="K352" i="14"/>
  <c r="K353" i="14"/>
  <c r="K354" i="14"/>
  <c r="K355" i="14"/>
  <c r="K356" i="14"/>
  <c r="K357" i="14"/>
  <c r="K358" i="14"/>
  <c r="K359" i="14"/>
  <c r="K360" i="14"/>
  <c r="K361" i="14"/>
  <c r="K362" i="14"/>
  <c r="K363" i="14"/>
  <c r="K364" i="14"/>
  <c r="K365" i="14"/>
  <c r="K366" i="14"/>
  <c r="K367" i="14"/>
  <c r="K368" i="14"/>
  <c r="K369" i="14"/>
  <c r="K370" i="14"/>
  <c r="K371" i="14"/>
  <c r="K372" i="14"/>
  <c r="K373" i="14"/>
  <c r="K374" i="14"/>
  <c r="K375" i="14"/>
  <c r="K376" i="14"/>
  <c r="K377" i="14"/>
  <c r="K378" i="14"/>
  <c r="K379" i="14"/>
  <c r="K380" i="14"/>
  <c r="K381" i="14"/>
  <c r="K382" i="14"/>
  <c r="K383" i="14"/>
  <c r="K384" i="14"/>
  <c r="K385" i="14"/>
  <c r="K386" i="14"/>
  <c r="K387" i="14"/>
  <c r="K388" i="14"/>
  <c r="K389" i="14"/>
  <c r="K390" i="14"/>
  <c r="K391" i="14"/>
  <c r="K392" i="14"/>
  <c r="K393" i="14"/>
  <c r="K394" i="14"/>
  <c r="K395" i="14"/>
  <c r="K396" i="14"/>
  <c r="K397" i="14"/>
  <c r="K398" i="14"/>
  <c r="K399" i="14"/>
  <c r="K400" i="14"/>
  <c r="K401" i="14"/>
  <c r="K402" i="14"/>
  <c r="K403" i="14"/>
  <c r="K404" i="14"/>
  <c r="K405" i="14"/>
  <c r="K406" i="14"/>
  <c r="K407" i="14"/>
  <c r="K408" i="14"/>
  <c r="K409" i="14"/>
  <c r="K410" i="14"/>
  <c r="K411" i="14"/>
  <c r="K412" i="14"/>
  <c r="K413" i="14"/>
  <c r="K414" i="14"/>
  <c r="K415" i="14"/>
  <c r="K416" i="14"/>
  <c r="K417" i="14"/>
  <c r="K418" i="14"/>
  <c r="K419" i="14"/>
  <c r="K420" i="14"/>
  <c r="K421" i="14"/>
  <c r="K422" i="14"/>
  <c r="K423" i="14"/>
  <c r="K424" i="14"/>
  <c r="K425" i="14"/>
  <c r="K426" i="14"/>
  <c r="K427" i="14"/>
  <c r="K428" i="14"/>
  <c r="K429" i="14"/>
  <c r="K430" i="14"/>
  <c r="K431" i="14"/>
  <c r="K432" i="14"/>
  <c r="K433" i="14"/>
  <c r="K434" i="14"/>
  <c r="K435" i="14"/>
  <c r="K436" i="14"/>
  <c r="K437" i="14"/>
  <c r="K438" i="14"/>
  <c r="K439" i="14"/>
  <c r="K440" i="14"/>
  <c r="K441" i="14"/>
  <c r="K442" i="14"/>
  <c r="K443" i="14"/>
  <c r="K444" i="14"/>
  <c r="K445" i="14"/>
  <c r="K446" i="14"/>
  <c r="K447" i="14"/>
  <c r="K448" i="14"/>
  <c r="K449" i="14"/>
  <c r="K450" i="14"/>
  <c r="K451" i="14"/>
  <c r="K452" i="14"/>
  <c r="K453" i="14"/>
  <c r="K454" i="14"/>
  <c r="K455" i="14"/>
  <c r="K456" i="14"/>
  <c r="K457" i="14"/>
  <c r="K458" i="14"/>
  <c r="K459" i="14"/>
  <c r="K460" i="14"/>
  <c r="K461" i="14"/>
  <c r="K462" i="14"/>
  <c r="K463" i="14"/>
  <c r="K464" i="14"/>
  <c r="K465" i="14"/>
  <c r="K466" i="14"/>
  <c r="K467" i="14"/>
  <c r="K468" i="14"/>
  <c r="K469" i="14"/>
  <c r="K470" i="14"/>
  <c r="K471" i="14"/>
  <c r="K472" i="14"/>
  <c r="K473" i="14"/>
  <c r="K474" i="14"/>
  <c r="K475" i="14"/>
  <c r="K476" i="14"/>
  <c r="K477" i="14"/>
  <c r="K478" i="14"/>
  <c r="K479" i="14"/>
  <c r="K480" i="14"/>
  <c r="K481" i="14"/>
  <c r="K482" i="14"/>
  <c r="K483" i="14"/>
  <c r="K484" i="14"/>
  <c r="K485" i="14"/>
  <c r="K486" i="14"/>
  <c r="K487" i="14"/>
  <c r="K488" i="14"/>
  <c r="K489" i="14"/>
  <c r="K490" i="14"/>
  <c r="K491" i="14"/>
  <c r="I9" i="6"/>
  <c r="J9" i="6" s="1"/>
  <c r="K6" i="14"/>
  <c r="L6" i="14" s="1"/>
  <c r="L35" i="13"/>
  <c r="L36" i="13"/>
  <c r="L37" i="13"/>
  <c r="L38" i="13"/>
  <c r="L39" i="13"/>
  <c r="L40" i="13"/>
  <c r="L43" i="13"/>
  <c r="L44" i="13"/>
  <c r="L45" i="13"/>
  <c r="L46" i="13"/>
  <c r="L47" i="13"/>
  <c r="L48" i="13"/>
  <c r="K49" i="13"/>
  <c r="L49" i="13" s="1"/>
  <c r="L50" i="13"/>
  <c r="K51" i="13"/>
  <c r="L51" i="13" s="1"/>
  <c r="K52" i="13"/>
  <c r="L52" i="13" s="1"/>
  <c r="K53" i="13"/>
  <c r="L53" i="13" s="1"/>
  <c r="K54" i="13"/>
  <c r="L54" i="13" s="1"/>
  <c r="L34" i="13"/>
  <c r="L33" i="13"/>
  <c r="L32" i="13"/>
  <c r="L20" i="13"/>
  <c r="L21" i="13"/>
  <c r="L22" i="13"/>
  <c r="L23" i="13"/>
  <c r="L24" i="13"/>
  <c r="L25" i="13"/>
  <c r="L27" i="13"/>
  <c r="L28" i="13"/>
  <c r="L29" i="13"/>
  <c r="L30" i="13"/>
  <c r="L31" i="13"/>
  <c r="L19" i="13"/>
  <c r="L15" i="13"/>
  <c r="L17" i="13"/>
  <c r="L18" i="13"/>
  <c r="L14" i="13"/>
  <c r="L8" i="13"/>
  <c r="L9" i="13"/>
  <c r="L10" i="13"/>
  <c r="L11" i="13"/>
  <c r="L5" i="13"/>
  <c r="L22" i="11"/>
  <c r="L23" i="11"/>
  <c r="L24" i="11"/>
  <c r="K25" i="11"/>
  <c r="L25" i="11" s="1"/>
  <c r="K26" i="11"/>
  <c r="L26" i="11" s="1"/>
  <c r="K27" i="11"/>
  <c r="L27" i="11" s="1"/>
  <c r="K28" i="11"/>
  <c r="L28" i="11" s="1"/>
  <c r="K29" i="11"/>
  <c r="L29" i="11" s="1"/>
  <c r="K30" i="11"/>
  <c r="L30" i="11" s="1"/>
  <c r="K31" i="11"/>
  <c r="L31" i="11" s="1"/>
  <c r="K32" i="11"/>
  <c r="L32" i="11" s="1"/>
  <c r="K33" i="11"/>
  <c r="L33" i="11" s="1"/>
  <c r="K34" i="11"/>
  <c r="L34" i="11" s="1"/>
  <c r="K35" i="11"/>
  <c r="L35" i="11" s="1"/>
  <c r="K36" i="11"/>
  <c r="L36" i="11" s="1"/>
  <c r="K37" i="11"/>
  <c r="L37" i="11" s="1"/>
  <c r="K38" i="11"/>
  <c r="L38" i="11" s="1"/>
  <c r="K39" i="11"/>
  <c r="L39" i="11" s="1"/>
  <c r="K40" i="11"/>
  <c r="L40" i="11" s="1"/>
  <c r="K41" i="11"/>
  <c r="L41" i="11" s="1"/>
  <c r="K42" i="11"/>
  <c r="L42" i="11" s="1"/>
  <c r="K43" i="11"/>
  <c r="L43" i="11" s="1"/>
  <c r="K44" i="11"/>
  <c r="L44" i="11" s="1"/>
  <c r="K45" i="11"/>
  <c r="L45" i="11" s="1"/>
  <c r="K46" i="11"/>
  <c r="L46" i="11" s="1"/>
  <c r="K47" i="11"/>
  <c r="L47" i="11" s="1"/>
  <c r="K48" i="11"/>
  <c r="L48" i="11" s="1"/>
  <c r="L21" i="11"/>
  <c r="L16" i="11"/>
  <c r="L17" i="11"/>
  <c r="L18" i="11"/>
  <c r="L19" i="11"/>
  <c r="L20" i="11"/>
  <c r="L15" i="11"/>
  <c r="L14" i="11"/>
  <c r="L13" i="11"/>
  <c r="L12" i="11"/>
  <c r="L11" i="11"/>
  <c r="L10" i="11"/>
  <c r="L5" i="11"/>
  <c r="A5" i="4" l="1" a="1"/>
  <c r="A5" i="4" s="1"/>
  <c r="A5" i="11" a="1"/>
  <c r="A5" i="13" a="1"/>
  <c r="A5" i="13" s="1"/>
  <c r="A5" i="5" a="1"/>
  <c r="A5" i="5" s="1"/>
  <c r="BD24" i="12"/>
  <c r="BE24" i="12" s="1"/>
  <c r="BG14" i="12"/>
  <c r="BH14" i="12" s="1"/>
  <c r="A5" i="6" a="1"/>
  <c r="A5" i="6" s="1"/>
  <c r="A5" i="14" a="1"/>
  <c r="A5" i="14" s="1"/>
  <c r="I3" i="12" a="1"/>
  <c r="Q3" i="12" a="1"/>
  <c r="P46" i="12" s="1"/>
  <c r="Y3" i="12" a="1"/>
  <c r="I17" i="4"/>
  <c r="J17" i="4" s="1"/>
  <c r="H22" i="12" l="1"/>
  <c r="H23" i="12"/>
  <c r="A5" i="11"/>
  <c r="J6" i="12" s="1"/>
  <c r="BD15" i="12"/>
  <c r="BE15" i="12" s="1"/>
  <c r="BD5" i="12"/>
  <c r="BE5" i="12" s="1"/>
  <c r="BD21" i="12"/>
  <c r="BE21" i="12" s="1"/>
  <c r="BD10" i="12"/>
  <c r="BE10" i="12" s="1"/>
  <c r="BD13" i="12"/>
  <c r="BE13" i="12" s="1"/>
  <c r="BD19" i="12"/>
  <c r="BE19" i="12" s="1"/>
  <c r="BD17" i="12"/>
  <c r="BE17" i="12" s="1"/>
  <c r="BD14" i="12"/>
  <c r="BE14" i="12" s="1"/>
  <c r="BD7" i="12"/>
  <c r="BE7" i="12" s="1"/>
  <c r="BD12" i="12"/>
  <c r="BE12" i="12" s="1"/>
  <c r="BD18" i="12"/>
  <c r="BE18" i="12" s="1"/>
  <c r="BD9" i="12"/>
  <c r="BE9" i="12" s="1"/>
  <c r="BD23" i="12"/>
  <c r="BE23" i="12" s="1"/>
  <c r="BD8" i="12"/>
  <c r="BE8" i="12" s="1"/>
  <c r="BG13" i="12"/>
  <c r="BH13" i="12" s="1"/>
  <c r="BD16" i="12"/>
  <c r="BE16" i="12" s="1"/>
  <c r="BD22" i="12"/>
  <c r="BE22" i="12" s="1"/>
  <c r="BD11" i="12"/>
  <c r="BE11" i="12" s="1"/>
  <c r="BD20" i="12"/>
  <c r="BE20" i="12" s="1"/>
  <c r="J17" i="12"/>
  <c r="J15" i="12"/>
  <c r="J13" i="12"/>
  <c r="J18" i="12"/>
  <c r="J20" i="12"/>
  <c r="H20" i="12"/>
  <c r="J4" i="12"/>
  <c r="H21" i="12"/>
  <c r="J12" i="12"/>
  <c r="J7" i="12"/>
  <c r="J11" i="12"/>
  <c r="J14" i="12"/>
  <c r="J10" i="12"/>
  <c r="J8" i="12"/>
  <c r="J16" i="12"/>
  <c r="J9" i="12"/>
  <c r="J5" i="12"/>
  <c r="J19" i="12"/>
  <c r="J21" i="12"/>
  <c r="P14" i="12"/>
  <c r="P22" i="12"/>
  <c r="P30" i="12"/>
  <c r="P38" i="12"/>
  <c r="P7" i="12"/>
  <c r="P15" i="12"/>
  <c r="P23" i="12"/>
  <c r="P31" i="12"/>
  <c r="P39" i="12"/>
  <c r="P8" i="12"/>
  <c r="P16" i="12"/>
  <c r="P24" i="12"/>
  <c r="P32" i="12"/>
  <c r="P40" i="12"/>
  <c r="P9" i="12"/>
  <c r="P17" i="12"/>
  <c r="P25" i="12"/>
  <c r="P33" i="12"/>
  <c r="P41" i="12"/>
  <c r="P10" i="12"/>
  <c r="P18" i="12"/>
  <c r="P26" i="12"/>
  <c r="P34" i="12"/>
  <c r="P42" i="12"/>
  <c r="P11" i="12"/>
  <c r="P19" i="12"/>
  <c r="P27" i="12"/>
  <c r="P35" i="12"/>
  <c r="P43" i="12"/>
  <c r="P12" i="12"/>
  <c r="P20" i="12"/>
  <c r="P28" i="12"/>
  <c r="P36" i="12"/>
  <c r="P44" i="12"/>
  <c r="P13" i="12"/>
  <c r="P21" i="12"/>
  <c r="P29" i="12"/>
  <c r="P37" i="12"/>
  <c r="P45" i="12"/>
  <c r="X5" i="12"/>
  <c r="X9" i="12"/>
  <c r="X7" i="12"/>
  <c r="X8" i="12"/>
  <c r="H15" i="12"/>
  <c r="H17" i="12"/>
  <c r="H16" i="12"/>
  <c r="H10" i="12"/>
  <c r="H18" i="12"/>
  <c r="H11" i="12"/>
  <c r="H19" i="12"/>
  <c r="H12" i="12"/>
  <c r="H13" i="12"/>
  <c r="H14" i="12"/>
  <c r="BG12" i="12"/>
  <c r="BH12" i="12" s="1"/>
  <c r="BG11" i="12"/>
  <c r="BH11" i="12" s="1"/>
  <c r="BG10" i="12"/>
  <c r="BH10" i="12" s="1"/>
  <c r="BG9" i="12"/>
  <c r="BH9" i="12" s="1"/>
  <c r="BG8" i="12"/>
  <c r="BH8" i="12" s="1"/>
  <c r="BG7" i="12"/>
  <c r="BH7" i="12" s="1"/>
  <c r="BJ6" i="12"/>
  <c r="BK6" i="12" s="1"/>
  <c r="BG6" i="12"/>
  <c r="BH6" i="12" s="1"/>
  <c r="BD3" i="12"/>
  <c r="BE3" i="12" s="1"/>
  <c r="BD6" i="12"/>
  <c r="BE6" i="12" s="1"/>
  <c r="BD4" i="12"/>
  <c r="BE4" i="12" s="1"/>
  <c r="H5" i="12"/>
  <c r="H7" i="12"/>
  <c r="Z52" i="12"/>
  <c r="Z48" i="12"/>
  <c r="Z44" i="12"/>
  <c r="Z40" i="12"/>
  <c r="Z36" i="12"/>
  <c r="Z32" i="12"/>
  <c r="Z28" i="12"/>
  <c r="Z24" i="12"/>
  <c r="Z20" i="12"/>
  <c r="Z16" i="12"/>
  <c r="Z12" i="12"/>
  <c r="Z8" i="12"/>
  <c r="Z51" i="12"/>
  <c r="Z47" i="12"/>
  <c r="Z43" i="12"/>
  <c r="Z39" i="12"/>
  <c r="Z35" i="12"/>
  <c r="Z31" i="12"/>
  <c r="Z27" i="12"/>
  <c r="Z23" i="12"/>
  <c r="Z19" i="12"/>
  <c r="Z15" i="12"/>
  <c r="Z11" i="12"/>
  <c r="Z54" i="12"/>
  <c r="Z50" i="12"/>
  <c r="Z46" i="12"/>
  <c r="Z42" i="12"/>
  <c r="Z38" i="12"/>
  <c r="Z34" i="12"/>
  <c r="Z30" i="12"/>
  <c r="Z26" i="12"/>
  <c r="Z22" i="12"/>
  <c r="Z18" i="12"/>
  <c r="Z14" i="12"/>
  <c r="Z10" i="12"/>
  <c r="Z53" i="12"/>
  <c r="Z49" i="12"/>
  <c r="Z45" i="12"/>
  <c r="Z41" i="12"/>
  <c r="Z37" i="12"/>
  <c r="Z33" i="12"/>
  <c r="Z29" i="12"/>
  <c r="Z25" i="12"/>
  <c r="Z21" i="12"/>
  <c r="Z17" i="12"/>
  <c r="Z13" i="12"/>
  <c r="Z9" i="12"/>
  <c r="AA51" i="12"/>
  <c r="AA47" i="12"/>
  <c r="AA43" i="12"/>
  <c r="AA39" i="12"/>
  <c r="AA35" i="12"/>
  <c r="AA31" i="12"/>
  <c r="AA27" i="12"/>
  <c r="AA23" i="12"/>
  <c r="AA19" i="12"/>
  <c r="AA15" i="12"/>
  <c r="AA11" i="12"/>
  <c r="AA7" i="12"/>
  <c r="AA54" i="12"/>
  <c r="AA50" i="12"/>
  <c r="AA46" i="12"/>
  <c r="AA42" i="12"/>
  <c r="AA38" i="12"/>
  <c r="AA34" i="12"/>
  <c r="AA30" i="12"/>
  <c r="AA26" i="12"/>
  <c r="AA22" i="12"/>
  <c r="AA18" i="12"/>
  <c r="AA14" i="12"/>
  <c r="AA10" i="12"/>
  <c r="AA53" i="12"/>
  <c r="AA49" i="12"/>
  <c r="AA45" i="12"/>
  <c r="AA41" i="12"/>
  <c r="AA37" i="12"/>
  <c r="AA33" i="12"/>
  <c r="AA29" i="12"/>
  <c r="AA25" i="12"/>
  <c r="AA21" i="12"/>
  <c r="AA17" i="12"/>
  <c r="AA13" i="12"/>
  <c r="AA9" i="12"/>
  <c r="AA52" i="12"/>
  <c r="AA48" i="12"/>
  <c r="AA44" i="12"/>
  <c r="AA40" i="12"/>
  <c r="AA36" i="12"/>
  <c r="AA32" i="12"/>
  <c r="AA28" i="12"/>
  <c r="AA24" i="12"/>
  <c r="AA20" i="12"/>
  <c r="AA16" i="12"/>
  <c r="AA12" i="12"/>
  <c r="AA8" i="12"/>
  <c r="R52" i="12"/>
  <c r="R48" i="12"/>
  <c r="R44" i="12"/>
  <c r="R40" i="12"/>
  <c r="R36" i="12"/>
  <c r="R32" i="12"/>
  <c r="R28" i="12"/>
  <c r="R24" i="12"/>
  <c r="R20" i="12"/>
  <c r="R12" i="12"/>
  <c r="R8" i="12"/>
  <c r="R47" i="12"/>
  <c r="R39" i="12"/>
  <c r="R31" i="12"/>
  <c r="R23" i="12"/>
  <c r="R15" i="12"/>
  <c r="R54" i="12"/>
  <c r="R50" i="12"/>
  <c r="R46" i="12"/>
  <c r="R42" i="12"/>
  <c r="R38" i="12"/>
  <c r="R34" i="12"/>
  <c r="R30" i="12"/>
  <c r="R26" i="12"/>
  <c r="R22" i="12"/>
  <c r="R18" i="12"/>
  <c r="R14" i="12"/>
  <c r="R10" i="12"/>
  <c r="R9" i="12"/>
  <c r="R53" i="12"/>
  <c r="R49" i="12"/>
  <c r="R45" i="12"/>
  <c r="R41" i="12"/>
  <c r="R37" i="12"/>
  <c r="R33" i="12"/>
  <c r="R29" i="12"/>
  <c r="R25" i="12"/>
  <c r="R21" i="12"/>
  <c r="R17" i="12"/>
  <c r="R13" i="12"/>
  <c r="R16" i="12"/>
  <c r="R51" i="12"/>
  <c r="R43" i="12"/>
  <c r="R35" i="12"/>
  <c r="R27" i="12"/>
  <c r="R19" i="12"/>
  <c r="R11" i="12"/>
  <c r="R7" i="12"/>
  <c r="S51" i="12"/>
  <c r="S54" i="12"/>
  <c r="S53" i="12"/>
  <c r="S49" i="12"/>
  <c r="S52" i="12"/>
  <c r="S48" i="12"/>
  <c r="S47" i="12"/>
  <c r="S50" i="12"/>
  <c r="S46" i="12"/>
  <c r="H4" i="12"/>
  <c r="BJ5" i="12"/>
  <c r="BK5" i="12" s="1"/>
  <c r="BJ4" i="12"/>
  <c r="BK4" i="12" s="1"/>
  <c r="BG4" i="12"/>
  <c r="BH4" i="12" s="1"/>
  <c r="J27" i="12"/>
  <c r="J51" i="12"/>
  <c r="J33" i="12"/>
  <c r="J39" i="12"/>
  <c r="J45" i="12"/>
  <c r="J26" i="12"/>
  <c r="J31" i="12"/>
  <c r="J48" i="12"/>
  <c r="J29" i="12"/>
  <c r="J40" i="12"/>
  <c r="J23" i="12"/>
  <c r="J34" i="12"/>
  <c r="J36" i="12"/>
  <c r="J28" i="12"/>
  <c r="J54" i="12"/>
  <c r="J25" i="12"/>
  <c r="J42" i="12"/>
  <c r="J50" i="12"/>
  <c r="J53" i="12"/>
  <c r="J46" i="12"/>
  <c r="J44" i="12"/>
  <c r="J49" i="12"/>
  <c r="J30" i="12"/>
  <c r="J47" i="12"/>
  <c r="J22" i="12"/>
  <c r="J38" i="12"/>
  <c r="J43" i="12"/>
  <c r="J24" i="12"/>
  <c r="J41" i="12"/>
  <c r="J52" i="12"/>
  <c r="J32" i="12"/>
  <c r="J37" i="12"/>
  <c r="J35" i="12"/>
  <c r="I3" i="12"/>
  <c r="J3" i="12" s="1"/>
  <c r="H6" i="12"/>
  <c r="H8" i="12"/>
  <c r="BG5" i="12"/>
  <c r="BH5" i="12" s="1"/>
  <c r="X6" i="12"/>
  <c r="K24" i="12"/>
  <c r="K30" i="12"/>
  <c r="K36" i="12"/>
  <c r="K42" i="12"/>
  <c r="K48" i="12"/>
  <c r="K54" i="12"/>
  <c r="K35" i="12"/>
  <c r="K53" i="12"/>
  <c r="K25" i="12"/>
  <c r="K31" i="12"/>
  <c r="K37" i="12"/>
  <c r="K43" i="12"/>
  <c r="K49" i="12"/>
  <c r="K23" i="12"/>
  <c r="K26" i="12"/>
  <c r="K32" i="12"/>
  <c r="K38" i="12"/>
  <c r="K44" i="12"/>
  <c r="K50" i="12"/>
  <c r="K41" i="12"/>
  <c r="K15" i="12"/>
  <c r="K27" i="12"/>
  <c r="K33" i="12"/>
  <c r="K39" i="12"/>
  <c r="K45" i="12"/>
  <c r="K51" i="12"/>
  <c r="K47" i="12"/>
  <c r="K22" i="12"/>
  <c r="K28" i="12"/>
  <c r="K34" i="12"/>
  <c r="K40" i="12"/>
  <c r="K46" i="12"/>
  <c r="K52" i="12"/>
  <c r="K29" i="12"/>
  <c r="X4" i="12"/>
  <c r="R5" i="12"/>
  <c r="R4" i="12"/>
  <c r="R6" i="12"/>
  <c r="Y3" i="12"/>
  <c r="Z4" i="12"/>
  <c r="Q3" i="12"/>
  <c r="P6" i="12"/>
  <c r="P5" i="12"/>
  <c r="P4" i="12"/>
  <c r="I21" i="5"/>
  <c r="J21" i="5" s="1"/>
  <c r="I22" i="5"/>
  <c r="J22" i="5" s="1"/>
  <c r="I23" i="5"/>
  <c r="J23" i="5" s="1"/>
  <c r="S19" i="12" s="1"/>
  <c r="I24" i="5"/>
  <c r="J24" i="5" s="1"/>
  <c r="S20" i="12" s="1"/>
  <c r="I25" i="5"/>
  <c r="J25" i="5" s="1"/>
  <c r="I26" i="5"/>
  <c r="J26" i="5" s="1"/>
  <c r="S22" i="12" s="1"/>
  <c r="I27" i="5"/>
  <c r="J27" i="5" s="1"/>
  <c r="S23" i="12" s="1"/>
  <c r="I28" i="5"/>
  <c r="J28" i="5" s="1"/>
  <c r="S24" i="12" s="1"/>
  <c r="I29" i="5"/>
  <c r="J29" i="5" s="1"/>
  <c r="S25" i="12" s="1"/>
  <c r="I30" i="5"/>
  <c r="J30" i="5" s="1"/>
  <c r="I12" i="5"/>
  <c r="J12" i="5" s="1"/>
  <c r="I11" i="5"/>
  <c r="J11" i="5" s="1"/>
  <c r="S8" i="12" s="1"/>
  <c r="I10" i="5"/>
  <c r="J10" i="5" s="1"/>
  <c r="AB40" i="12" l="1"/>
  <c r="AD40" i="12" a="1"/>
  <c r="AD40" i="12" s="1"/>
  <c r="AD32" i="12" a="1"/>
  <c r="AD32" i="12" s="1"/>
  <c r="AD15" i="12" a="1"/>
  <c r="AD15" i="12" s="1"/>
  <c r="AD47" i="12" a="1"/>
  <c r="AD47" i="12" s="1"/>
  <c r="L15" i="12"/>
  <c r="AB26" i="12"/>
  <c r="S9" i="12"/>
  <c r="T9" i="12" s="1"/>
  <c r="S26" i="12"/>
  <c r="T26" i="12" s="1"/>
  <c r="S21" i="12"/>
  <c r="V21" i="12" s="1" a="1"/>
  <c r="V21" i="12" s="1"/>
  <c r="L27" i="12"/>
  <c r="AD45" i="12" a="1"/>
  <c r="AD45" i="12" s="1"/>
  <c r="AD30" i="12" a="1"/>
  <c r="AD30" i="12" s="1"/>
  <c r="AB15" i="12"/>
  <c r="AB47" i="12"/>
  <c r="AB49" i="12"/>
  <c r="AB34" i="12"/>
  <c r="AD51" i="12" a="1"/>
  <c r="AD51" i="12" s="1"/>
  <c r="AB23" i="12"/>
  <c r="AB8" i="12"/>
  <c r="AD10" i="12" a="1"/>
  <c r="AD10" i="12" s="1"/>
  <c r="AD42" i="12" a="1"/>
  <c r="AD42" i="12" s="1"/>
  <c r="AD14" i="12" a="1"/>
  <c r="AD14" i="12" s="1"/>
  <c r="AD46" i="12" a="1"/>
  <c r="AD46" i="12" s="1"/>
  <c r="AB31" i="12"/>
  <c r="AD16" i="12" a="1"/>
  <c r="AD16" i="12" s="1"/>
  <c r="AB48" i="12"/>
  <c r="AB33" i="12"/>
  <c r="AD18" i="12" a="1"/>
  <c r="AD18" i="12" s="1"/>
  <c r="AD50" i="12" a="1"/>
  <c r="AD50" i="12" s="1"/>
  <c r="AD35" i="12" a="1"/>
  <c r="AD35" i="12" s="1"/>
  <c r="AD20" i="12" a="1"/>
  <c r="AD20" i="12" s="1"/>
  <c r="AB52" i="12"/>
  <c r="AD22" i="12" a="1"/>
  <c r="AD22" i="12" s="1"/>
  <c r="AB54" i="12"/>
  <c r="AB39" i="12"/>
  <c r="AB24" i="12"/>
  <c r="AB20" i="12"/>
  <c r="AD48" i="12" a="1"/>
  <c r="AD48" i="12" s="1"/>
  <c r="AB44" i="12"/>
  <c r="AB27" i="12"/>
  <c r="AB16" i="12"/>
  <c r="AB14" i="12"/>
  <c r="AB46" i="12"/>
  <c r="AD31" i="12" a="1"/>
  <c r="AD31" i="12" s="1"/>
  <c r="AB12" i="12"/>
  <c r="AD23" i="12" a="1"/>
  <c r="AD23" i="12" s="1"/>
  <c r="AD8" i="12" a="1"/>
  <c r="AD8" i="12" s="1"/>
  <c r="AD49" i="12" a="1"/>
  <c r="AD49" i="12" s="1"/>
  <c r="AD36" i="12" a="1"/>
  <c r="AD36" i="12" s="1"/>
  <c r="AB19" i="12"/>
  <c r="AB51" i="12"/>
  <c r="AB17" i="12"/>
  <c r="AD34" i="12" a="1"/>
  <c r="AD34" i="12" s="1"/>
  <c r="AB32" i="12"/>
  <c r="AD44" i="12" a="1"/>
  <c r="AD44" i="12" s="1"/>
  <c r="AD17" i="12" a="1"/>
  <c r="AD17" i="12" s="1"/>
  <c r="AD52" i="12" a="1"/>
  <c r="AD52" i="12" s="1"/>
  <c r="AD19" i="12" a="1"/>
  <c r="AD19" i="12" s="1"/>
  <c r="AB21" i="12"/>
  <c r="AB25" i="12"/>
  <c r="AD33" i="12" a="1"/>
  <c r="AD33" i="12" s="1"/>
  <c r="AD27" i="12" a="1"/>
  <c r="AD27" i="12" s="1"/>
  <c r="AD9" i="12" a="1"/>
  <c r="AD9" i="12" s="1"/>
  <c r="AB41" i="12"/>
  <c r="AD26" i="12" a="1"/>
  <c r="AD26" i="12" s="1"/>
  <c r="AD11" i="12" a="1"/>
  <c r="AD11" i="12" s="1"/>
  <c r="AD43" i="12" a="1"/>
  <c r="AD43" i="12" s="1"/>
  <c r="AD28" i="12" a="1"/>
  <c r="AD28" i="12" s="1"/>
  <c r="AD39" i="12" a="1"/>
  <c r="AD39" i="12" s="1"/>
  <c r="AD41" i="12" a="1"/>
  <c r="AD41" i="12" s="1"/>
  <c r="V48" i="12" a="1"/>
  <c r="V48" i="12" s="1"/>
  <c r="AD21" i="12" a="1"/>
  <c r="AD21" i="12" s="1"/>
  <c r="AB9" i="12"/>
  <c r="AD25" i="12" a="1"/>
  <c r="AD25" i="12" s="1"/>
  <c r="V25" i="12" a="1"/>
  <c r="V25" i="12" s="1"/>
  <c r="V47" i="12" a="1"/>
  <c r="V47" i="12" s="1"/>
  <c r="T51" i="12"/>
  <c r="V22" i="12" a="1"/>
  <c r="V22" i="12" s="1"/>
  <c r="T52" i="12"/>
  <c r="T49" i="12"/>
  <c r="V54" i="12" a="1"/>
  <c r="V54" i="12" s="1"/>
  <c r="T47" i="12"/>
  <c r="T50" i="12"/>
  <c r="T25" i="12"/>
  <c r="L34" i="12"/>
  <c r="AB45" i="12"/>
  <c r="AB30" i="12"/>
  <c r="AB11" i="12"/>
  <c r="AB43" i="12"/>
  <c r="L48" i="12"/>
  <c r="L36" i="12"/>
  <c r="L45" i="12"/>
  <c r="L23" i="12"/>
  <c r="L28" i="12"/>
  <c r="L40" i="12"/>
  <c r="L39" i="12"/>
  <c r="L22" i="12"/>
  <c r="L29" i="12"/>
  <c r="L33" i="12"/>
  <c r="L47" i="12"/>
  <c r="V49" i="12" a="1"/>
  <c r="V49" i="12" s="1"/>
  <c r="V23" i="12" a="1"/>
  <c r="V23" i="12" s="1"/>
  <c r="AB13" i="12"/>
  <c r="AD13" i="12" a="1"/>
  <c r="AD13" i="12" s="1"/>
  <c r="AB28" i="12"/>
  <c r="N54" i="12" a="1"/>
  <c r="N54" i="12" s="1"/>
  <c r="V53" i="12" a="1"/>
  <c r="V53" i="12" s="1"/>
  <c r="AD53" i="12" a="1"/>
  <c r="AD53" i="12" s="1"/>
  <c r="AB53" i="12"/>
  <c r="AD38" i="12" a="1"/>
  <c r="AD38" i="12" s="1"/>
  <c r="AB38" i="12"/>
  <c r="AB36" i="12"/>
  <c r="AB10" i="12"/>
  <c r="AB42" i="12"/>
  <c r="L50" i="12"/>
  <c r="V8" i="12" a="1"/>
  <c r="V8" i="12" s="1"/>
  <c r="AD29" i="12" a="1"/>
  <c r="AD29" i="12" s="1"/>
  <c r="AB29" i="12"/>
  <c r="AD12" i="12" a="1"/>
  <c r="AD12" i="12" s="1"/>
  <c r="AB18" i="12"/>
  <c r="AB50" i="12"/>
  <c r="L31" i="12"/>
  <c r="AB37" i="12"/>
  <c r="AD37" i="12" a="1"/>
  <c r="AD37" i="12" s="1"/>
  <c r="AB22" i="12"/>
  <c r="AD54" i="12" a="1"/>
  <c r="AD54" i="12" s="1"/>
  <c r="AB35" i="12"/>
  <c r="AD24" i="12" a="1"/>
  <c r="AD24" i="12" s="1"/>
  <c r="L51" i="12"/>
  <c r="L38" i="12"/>
  <c r="L53" i="12"/>
  <c r="L44" i="12"/>
  <c r="L49" i="12"/>
  <c r="L35" i="12"/>
  <c r="L37" i="12"/>
  <c r="L26" i="12"/>
  <c r="L42" i="12"/>
  <c r="L25" i="12"/>
  <c r="L41" i="12"/>
  <c r="L24" i="12"/>
  <c r="T24" i="12"/>
  <c r="T46" i="12"/>
  <c r="T8" i="12"/>
  <c r="V51" i="12" a="1"/>
  <c r="V51" i="12" s="1"/>
  <c r="T23" i="12"/>
  <c r="V19" i="12" a="1"/>
  <c r="V19" i="12" s="1"/>
  <c r="T19" i="12"/>
  <c r="T53" i="12"/>
  <c r="V50" i="12" a="1"/>
  <c r="V50" i="12" s="1"/>
  <c r="V24" i="12" a="1"/>
  <c r="V24" i="12" s="1"/>
  <c r="V46" i="12" a="1"/>
  <c r="V46" i="12" s="1"/>
  <c r="T48" i="12"/>
  <c r="T22" i="12"/>
  <c r="T54" i="12"/>
  <c r="V20" i="12" a="1"/>
  <c r="V20" i="12" s="1"/>
  <c r="T20" i="12"/>
  <c r="V52" i="12" a="1"/>
  <c r="V52" i="12" s="1"/>
  <c r="L43" i="12"/>
  <c r="L30" i="12"/>
  <c r="L52" i="12"/>
  <c r="L32" i="12"/>
  <c r="L54" i="12"/>
  <c r="L46" i="12"/>
  <c r="H3" i="12"/>
  <c r="BG3" i="12"/>
  <c r="BH3" i="12" s="1"/>
  <c r="BJ3" i="12"/>
  <c r="BK3" i="12" s="1"/>
  <c r="AQ3" i="12" s="1"/>
  <c r="P3" i="12"/>
  <c r="R3" i="12"/>
  <c r="X3" i="12"/>
  <c r="Z3" i="12"/>
  <c r="N39" i="12" a="1"/>
  <c r="N39" i="12" s="1"/>
  <c r="N36" i="12" a="1"/>
  <c r="N36" i="12" s="1"/>
  <c r="N32" i="12" a="1"/>
  <c r="N32" i="12" s="1"/>
  <c r="N41" i="12" a="1"/>
  <c r="N41" i="12" s="1"/>
  <c r="N35" i="12" a="1"/>
  <c r="N35" i="12" s="1"/>
  <c r="N40" i="12" a="1"/>
  <c r="N40" i="12" s="1"/>
  <c r="N33" i="12" a="1"/>
  <c r="N33" i="12" s="1"/>
  <c r="N34" i="12" a="1"/>
  <c r="N34" i="12" s="1"/>
  <c r="N37" i="12" a="1"/>
  <c r="N37" i="12" s="1"/>
  <c r="N38" i="12" a="1"/>
  <c r="N38" i="12" s="1"/>
  <c r="J11" i="4"/>
  <c r="K9" i="12" s="1"/>
  <c r="L9" i="12" s="1"/>
  <c r="I10" i="4"/>
  <c r="J10" i="4" s="1"/>
  <c r="K8" i="12" s="1"/>
  <c r="L8" i="12" s="1"/>
  <c r="V26" i="12" l="1" a="1"/>
  <c r="V26" i="12" s="1"/>
  <c r="V9" i="12" a="1"/>
  <c r="V9" i="12" s="1"/>
  <c r="T21" i="12"/>
  <c r="C8" i="12"/>
  <c r="C9" i="12"/>
  <c r="C11" i="12"/>
  <c r="C10" i="12"/>
  <c r="C7" i="12"/>
  <c r="C6" i="12"/>
  <c r="C5" i="12"/>
  <c r="C4" i="12"/>
  <c r="C3" i="12"/>
  <c r="AU3" i="12"/>
  <c r="AX3" i="12"/>
  <c r="BA3" i="12"/>
  <c r="N9" i="12" a="1"/>
  <c r="N9" i="12" s="1"/>
  <c r="AS3" i="12"/>
  <c r="AY3" i="12"/>
  <c r="AW3" i="12"/>
  <c r="AT3" i="12"/>
  <c r="AK3" i="12"/>
  <c r="AO3" i="12"/>
  <c r="AR3" i="12"/>
  <c r="AZ3" i="12"/>
  <c r="AN3" i="12"/>
  <c r="AL3" i="12"/>
  <c r="AM3" i="12"/>
  <c r="N15" i="12" a="1"/>
  <c r="N15" i="12" s="1"/>
  <c r="N23" i="12" a="1"/>
  <c r="N23" i="12" s="1"/>
  <c r="N24" i="12" a="1"/>
  <c r="N24" i="12" s="1"/>
  <c r="N22" i="12" a="1"/>
  <c r="N22" i="12" s="1"/>
  <c r="AF3" i="12" l="1" a="1"/>
  <c r="AF3" i="12" s="1"/>
  <c r="I19" i="4"/>
  <c r="I16" i="4"/>
  <c r="J16" i="4" s="1"/>
  <c r="K14" i="12" s="1"/>
  <c r="I15" i="4"/>
  <c r="I14" i="4"/>
  <c r="J14" i="4" s="1"/>
  <c r="K12" i="12" s="1"/>
  <c r="L12" i="12" s="1"/>
  <c r="I7" i="4"/>
  <c r="J7" i="4" l="1"/>
  <c r="K5" i="12" s="1"/>
  <c r="L5" i="12" s="1"/>
  <c r="L14" i="12"/>
  <c r="J8" i="4"/>
  <c r="K6" i="12" s="1"/>
  <c r="J5" i="4"/>
  <c r="K3" i="12" s="1"/>
  <c r="I35" i="5"/>
  <c r="J35" i="5" s="1"/>
  <c r="I34" i="5"/>
  <c r="J34" i="5" s="1"/>
  <c r="I33" i="5"/>
  <c r="I20" i="5"/>
  <c r="J20" i="5" s="1"/>
  <c r="S18" i="12" s="1"/>
  <c r="T18" i="12" l="1"/>
  <c r="V18" i="12" a="1"/>
  <c r="V18" i="12" s="1"/>
  <c r="S31" i="12"/>
  <c r="T31" i="12" s="1"/>
  <c r="L6" i="12"/>
  <c r="N31" i="12" a="1"/>
  <c r="N31" i="12" s="1"/>
  <c r="N3" i="12" a="1"/>
  <c r="N3" i="12" s="1"/>
  <c r="L3" i="12"/>
  <c r="J33" i="5"/>
  <c r="I8" i="6"/>
  <c r="J8" i="6" s="1"/>
  <c r="AA6" i="12" s="1"/>
  <c r="I7" i="6"/>
  <c r="J7" i="6" s="1"/>
  <c r="AA5" i="12" s="1"/>
  <c r="I6" i="6"/>
  <c r="J6" i="6" s="1"/>
  <c r="AA4" i="12" s="1"/>
  <c r="I5" i="6"/>
  <c r="J5" i="6" s="1"/>
  <c r="AA3" i="12" s="1"/>
  <c r="K9" i="14"/>
  <c r="L9" i="14" s="1"/>
  <c r="Z7" i="12" s="1"/>
  <c r="L8" i="14"/>
  <c r="Z6" i="12" s="1"/>
  <c r="K7" i="14"/>
  <c r="D12" i="12" l="1"/>
  <c r="Z5" i="12"/>
  <c r="C12" i="12" s="1"/>
  <c r="L7" i="14"/>
  <c r="V31" i="12" a="1"/>
  <c r="V31" i="12" s="1"/>
  <c r="AD3" i="12" a="1"/>
  <c r="AD3" i="12" s="1"/>
  <c r="AB3" i="12"/>
  <c r="AD4" i="12" a="1"/>
  <c r="AD4" i="12" s="1"/>
  <c r="AB4" i="12"/>
  <c r="AD6" i="12" a="1"/>
  <c r="AD6" i="12" s="1"/>
  <c r="AB6" i="12"/>
  <c r="AB7" i="12"/>
  <c r="AD7" i="12" a="1"/>
  <c r="AD7" i="12" s="1"/>
  <c r="N14" i="12" a="1"/>
  <c r="N14" i="12" s="1"/>
  <c r="N12" i="12" a="1"/>
  <c r="N12" i="12" s="1"/>
  <c r="N8" i="12" a="1"/>
  <c r="N8" i="12" s="1"/>
  <c r="N5" i="12" a="1"/>
  <c r="N5" i="12" s="1"/>
  <c r="AD5" i="12" l="1" a="1"/>
  <c r="AD5" i="12" s="1"/>
  <c r="AB5" i="12"/>
  <c r="AC7" i="12" s="1"/>
  <c r="AC29" i="12"/>
  <c r="AC48" i="12"/>
  <c r="AC39" i="12"/>
  <c r="N52" i="12" a="1"/>
  <c r="N52" i="12" s="1"/>
  <c r="N50" i="12" a="1"/>
  <c r="N50" i="12" s="1"/>
  <c r="N49" i="12" a="1"/>
  <c r="N49" i="12" s="1"/>
  <c r="N53" i="12" a="1"/>
  <c r="N53" i="12" s="1"/>
  <c r="N51" i="12" a="1"/>
  <c r="N51" i="12" s="1"/>
  <c r="N6" i="12" a="1"/>
  <c r="N6" i="12" s="1"/>
  <c r="N46" i="12" a="1"/>
  <c r="N46" i="12" s="1"/>
  <c r="N44" i="12" a="1"/>
  <c r="N44" i="12" s="1"/>
  <c r="N45" i="12" a="1"/>
  <c r="N45" i="12" s="1"/>
  <c r="I18" i="5"/>
  <c r="J18" i="5" s="1"/>
  <c r="S16" i="12" s="1"/>
  <c r="I16" i="5"/>
  <c r="J16" i="5" s="1"/>
  <c r="I17" i="5"/>
  <c r="J17" i="5" s="1"/>
  <c r="S13" i="12" s="1"/>
  <c r="I15" i="5"/>
  <c r="J15" i="5" s="1"/>
  <c r="S11" i="12" s="1"/>
  <c r="I14" i="5"/>
  <c r="I9" i="5"/>
  <c r="J9" i="5" s="1"/>
  <c r="I6" i="5"/>
  <c r="J6" i="5" s="1"/>
  <c r="S4" i="12" s="1"/>
  <c r="I8" i="5"/>
  <c r="J8" i="5" s="1"/>
  <c r="S5" i="12" s="1"/>
  <c r="AC17" i="12" l="1"/>
  <c r="AC22" i="12"/>
  <c r="AC21" i="12"/>
  <c r="AC16" i="12"/>
  <c r="AC51" i="12"/>
  <c r="AC14" i="12"/>
  <c r="AC25" i="12"/>
  <c r="AC24" i="12"/>
  <c r="AC52" i="12"/>
  <c r="AC42" i="12"/>
  <c r="AC9" i="12"/>
  <c r="AC46" i="12"/>
  <c r="AC47" i="12"/>
  <c r="AC26" i="12"/>
  <c r="AC43" i="12"/>
  <c r="AC35" i="12"/>
  <c r="AC4" i="12"/>
  <c r="AC11" i="12"/>
  <c r="AC28" i="12"/>
  <c r="AC44" i="12"/>
  <c r="AC13" i="12"/>
  <c r="AC54" i="12"/>
  <c r="AC3" i="12"/>
  <c r="AC36" i="12"/>
  <c r="AC31" i="12"/>
  <c r="AC50" i="12"/>
  <c r="AC10" i="12"/>
  <c r="AC32" i="12"/>
  <c r="AC19" i="12"/>
  <c r="AC20" i="12"/>
  <c r="AC49" i="12"/>
  <c r="AC33" i="12"/>
  <c r="AC34" i="12"/>
  <c r="AC45" i="12"/>
  <c r="AC18" i="12"/>
  <c r="AC8" i="12"/>
  <c r="AC12" i="12"/>
  <c r="AC38" i="12"/>
  <c r="AC30" i="12"/>
  <c r="AC23" i="12"/>
  <c r="AC41" i="12"/>
  <c r="AC53" i="12"/>
  <c r="AC15" i="12"/>
  <c r="AC27" i="12"/>
  <c r="AC40" i="12"/>
  <c r="AC37" i="12"/>
  <c r="AC6" i="12"/>
  <c r="AC5" i="12"/>
  <c r="V16" i="12" a="1"/>
  <c r="V16" i="12" s="1"/>
  <c r="T16" i="12"/>
  <c r="S6" i="12"/>
  <c r="S7" i="12"/>
  <c r="T11" i="12"/>
  <c r="V11" i="12" a="1"/>
  <c r="V11" i="12" s="1"/>
  <c r="V13" i="12" a="1"/>
  <c r="V13" i="12" s="1"/>
  <c r="T13" i="12"/>
  <c r="N29" i="12" a="1"/>
  <c r="N29" i="12" s="1"/>
  <c r="S14" i="12"/>
  <c r="T5" i="12"/>
  <c r="V5" i="12" a="1"/>
  <c r="V5" i="12" s="1"/>
  <c r="T4" i="12"/>
  <c r="V4" i="12" a="1"/>
  <c r="V4" i="12" s="1"/>
  <c r="N27" i="12" a="1"/>
  <c r="N27" i="12" s="1"/>
  <c r="N28" i="12" a="1"/>
  <c r="N28" i="12" s="1"/>
  <c r="N26" i="12" a="1"/>
  <c r="N26" i="12" s="1"/>
  <c r="J14" i="5"/>
  <c r="S12" i="12" s="1"/>
  <c r="J5" i="5"/>
  <c r="S3" i="12" s="1"/>
  <c r="E12" i="12"/>
  <c r="V12" i="12" l="1" a="1"/>
  <c r="V12" i="12" s="1"/>
  <c r="T12" i="12"/>
  <c r="T7" i="12"/>
  <c r="V7" i="12" a="1"/>
  <c r="V7" i="12" s="1"/>
  <c r="V14" i="12" a="1"/>
  <c r="V14" i="12" s="1"/>
  <c r="T14" i="12"/>
  <c r="N25" i="12" a="1"/>
  <c r="N25" i="12" s="1"/>
  <c r="S10" i="12"/>
  <c r="V3" i="12" a="1"/>
  <c r="V3" i="12" s="1"/>
  <c r="T3" i="12"/>
  <c r="T6" i="12"/>
  <c r="V6" i="12" a="1"/>
  <c r="V6" i="12" s="1"/>
  <c r="I54" i="6"/>
  <c r="J54" i="6" s="1"/>
  <c r="I53" i="6"/>
  <c r="J53" i="6" s="1"/>
  <c r="I52" i="6"/>
  <c r="J52" i="6" s="1"/>
  <c r="I51" i="6"/>
  <c r="J51" i="6" s="1"/>
  <c r="I50" i="6"/>
  <c r="J50" i="6" s="1"/>
  <c r="I49" i="6"/>
  <c r="J49" i="6" s="1"/>
  <c r="I48" i="6"/>
  <c r="J48" i="6" s="1"/>
  <c r="I47" i="6"/>
  <c r="J47" i="6" s="1"/>
  <c r="I46" i="6"/>
  <c r="J46" i="6" s="1"/>
  <c r="I45" i="6"/>
  <c r="J45" i="6" s="1"/>
  <c r="I44" i="6"/>
  <c r="J44" i="6" s="1"/>
  <c r="I43" i="6"/>
  <c r="J43" i="6" s="1"/>
  <c r="I42" i="6"/>
  <c r="J42" i="6" s="1"/>
  <c r="I41" i="6"/>
  <c r="J41" i="6" s="1"/>
  <c r="I40" i="6"/>
  <c r="J40" i="6" s="1"/>
  <c r="I39" i="6"/>
  <c r="J39" i="6" s="1"/>
  <c r="I38" i="6"/>
  <c r="J38" i="6" s="1"/>
  <c r="I37" i="6"/>
  <c r="J37" i="6" s="1"/>
  <c r="I36" i="6"/>
  <c r="J36" i="6" s="1"/>
  <c r="I35" i="6"/>
  <c r="J35" i="6" s="1"/>
  <c r="I34" i="6"/>
  <c r="J34" i="6" s="1"/>
  <c r="I33" i="6"/>
  <c r="J33" i="6" s="1"/>
  <c r="I32" i="6"/>
  <c r="J32" i="6" s="1"/>
  <c r="I31" i="6"/>
  <c r="J31" i="6" s="1"/>
  <c r="I30" i="6"/>
  <c r="J30" i="6" s="1"/>
  <c r="I29" i="6"/>
  <c r="J29" i="6" s="1"/>
  <c r="I28" i="6"/>
  <c r="J28" i="6" s="1"/>
  <c r="I27" i="6"/>
  <c r="J27" i="6" s="1"/>
  <c r="I26" i="6"/>
  <c r="J26" i="6" s="1"/>
  <c r="I25" i="6"/>
  <c r="J25" i="6" s="1"/>
  <c r="I24" i="6"/>
  <c r="J24" i="6" s="1"/>
  <c r="I23" i="6"/>
  <c r="J23" i="6" s="1"/>
  <c r="I22" i="6"/>
  <c r="J22" i="6" s="1"/>
  <c r="I21" i="6"/>
  <c r="J21" i="6" s="1"/>
  <c r="I20" i="6"/>
  <c r="J20" i="6" s="1"/>
  <c r="I19" i="6"/>
  <c r="J19" i="6" s="1"/>
  <c r="I18" i="6"/>
  <c r="J18" i="6" s="1"/>
  <c r="I17" i="6"/>
  <c r="J17" i="6" s="1"/>
  <c r="I16" i="6"/>
  <c r="J16" i="6" s="1"/>
  <c r="I15" i="6"/>
  <c r="J15" i="6" s="1"/>
  <c r="I14" i="6"/>
  <c r="J14" i="6" s="1"/>
  <c r="I13" i="6"/>
  <c r="J13" i="6" s="1"/>
  <c r="I12" i="6"/>
  <c r="J12" i="6" s="1"/>
  <c r="I51" i="5"/>
  <c r="J51" i="5" s="1"/>
  <c r="I50" i="5"/>
  <c r="J50" i="5" s="1"/>
  <c r="I49" i="5"/>
  <c r="J49" i="5" s="1"/>
  <c r="I48" i="5"/>
  <c r="J48" i="5" s="1"/>
  <c r="I47" i="5"/>
  <c r="J47" i="5" s="1"/>
  <c r="I46" i="5"/>
  <c r="J46" i="5" s="1"/>
  <c r="I45" i="5"/>
  <c r="J45" i="5" s="1"/>
  <c r="S41" i="12" s="1"/>
  <c r="I44" i="5"/>
  <c r="J44" i="5" s="1"/>
  <c r="S40" i="12" s="1"/>
  <c r="I43" i="5"/>
  <c r="J43" i="5" s="1"/>
  <c r="S39" i="12" s="1"/>
  <c r="I42" i="5"/>
  <c r="J42" i="5" s="1"/>
  <c r="I41" i="5"/>
  <c r="J41" i="5" s="1"/>
  <c r="I40" i="5"/>
  <c r="J40" i="5" s="1"/>
  <c r="I39" i="5"/>
  <c r="J39" i="5" s="1"/>
  <c r="I38" i="5"/>
  <c r="J38" i="5" s="1"/>
  <c r="I37" i="5"/>
  <c r="J37" i="5" s="1"/>
  <c r="I36" i="5"/>
  <c r="I32" i="5"/>
  <c r="J32" i="5" s="1"/>
  <c r="S30" i="12" s="1"/>
  <c r="I31" i="5"/>
  <c r="I19" i="5"/>
  <c r="I45" i="4"/>
  <c r="J45" i="4" s="1"/>
  <c r="I44" i="4"/>
  <c r="J44" i="4" s="1"/>
  <c r="I43" i="4"/>
  <c r="J43" i="4" s="1"/>
  <c r="I42" i="4"/>
  <c r="J42" i="4" s="1"/>
  <c r="I41" i="4"/>
  <c r="J41" i="4" s="1"/>
  <c r="I40" i="4"/>
  <c r="J40" i="4" s="1"/>
  <c r="I39" i="4"/>
  <c r="J39" i="4" s="1"/>
  <c r="I38" i="4"/>
  <c r="J38" i="4" s="1"/>
  <c r="I37" i="4"/>
  <c r="J37" i="4" s="1"/>
  <c r="I36" i="4"/>
  <c r="J36" i="4" s="1"/>
  <c r="I35" i="4"/>
  <c r="J35" i="4" s="1"/>
  <c r="I34" i="4"/>
  <c r="J34" i="4" s="1"/>
  <c r="I33" i="4"/>
  <c r="J33" i="4" s="1"/>
  <c r="I32" i="4"/>
  <c r="J32" i="4" s="1"/>
  <c r="I31" i="4"/>
  <c r="J31" i="4" s="1"/>
  <c r="I30" i="4"/>
  <c r="J30" i="4" s="1"/>
  <c r="I29" i="4"/>
  <c r="J29" i="4" s="1"/>
  <c r="I28" i="4"/>
  <c r="J28" i="4" s="1"/>
  <c r="I27" i="4"/>
  <c r="J27" i="4" s="1"/>
  <c r="I26" i="4"/>
  <c r="J26" i="4" s="1"/>
  <c r="I25" i="4"/>
  <c r="J25" i="4" s="1"/>
  <c r="J24" i="4"/>
  <c r="J23" i="4"/>
  <c r="K21" i="12" s="1"/>
  <c r="J22" i="4"/>
  <c r="K20" i="12" s="1"/>
  <c r="J21" i="4"/>
  <c r="K19" i="12" s="1"/>
  <c r="J20" i="4"/>
  <c r="K18" i="12" s="1"/>
  <c r="L18" i="12" s="1"/>
  <c r="J19" i="4"/>
  <c r="I18" i="4"/>
  <c r="J15" i="4"/>
  <c r="I13" i="4"/>
  <c r="J13" i="4" s="1"/>
  <c r="I12" i="4"/>
  <c r="I9" i="4"/>
  <c r="I6" i="4"/>
  <c r="S35" i="12" l="1"/>
  <c r="V35" i="12" s="1" a="1"/>
  <c r="V35" i="12" s="1"/>
  <c r="S42" i="12"/>
  <c r="V42" i="12" s="1" a="1"/>
  <c r="V42" i="12" s="1"/>
  <c r="S36" i="12"/>
  <c r="T36" i="12" s="1"/>
  <c r="S44" i="12"/>
  <c r="V44" i="12" s="1" a="1"/>
  <c r="V44" i="12" s="1"/>
  <c r="T30" i="12"/>
  <c r="V30" i="12" a="1"/>
  <c r="V30" i="12" s="1"/>
  <c r="S34" i="12"/>
  <c r="T34" i="12" s="1"/>
  <c r="S43" i="12"/>
  <c r="V43" i="12" s="1" a="1"/>
  <c r="V43" i="12" s="1"/>
  <c r="S37" i="12"/>
  <c r="T37" i="12" s="1"/>
  <c r="S45" i="12"/>
  <c r="T45" i="12" s="1"/>
  <c r="S38" i="12"/>
  <c r="T38" i="12" s="1"/>
  <c r="V10" i="12" a="1"/>
  <c r="V10" i="12" s="1"/>
  <c r="T10" i="12"/>
  <c r="N43" i="12" a="1"/>
  <c r="N43" i="12" s="1"/>
  <c r="S28" i="12"/>
  <c r="T39" i="12"/>
  <c r="V39" i="12" a="1"/>
  <c r="V39" i="12" s="1"/>
  <c r="V40" i="12" a="1"/>
  <c r="V40" i="12" s="1"/>
  <c r="T40" i="12"/>
  <c r="N48" i="12" a="1"/>
  <c r="N48" i="12" s="1"/>
  <c r="S33" i="12"/>
  <c r="T41" i="12"/>
  <c r="V41" i="12" a="1"/>
  <c r="V41" i="12" s="1"/>
  <c r="L21" i="12"/>
  <c r="N21" i="12" a="1"/>
  <c r="N21" i="12" s="1"/>
  <c r="L20" i="12"/>
  <c r="N20" i="12" a="1"/>
  <c r="N20" i="12" s="1"/>
  <c r="K11" i="12"/>
  <c r="N18" i="12" a="1"/>
  <c r="N18" i="12" s="1"/>
  <c r="K13" i="12"/>
  <c r="L13" i="12" s="1"/>
  <c r="K17" i="12"/>
  <c r="L19" i="12"/>
  <c r="N19" i="12" a="1"/>
  <c r="N19" i="12" s="1"/>
  <c r="J36" i="5"/>
  <c r="J9" i="4"/>
  <c r="J31" i="5"/>
  <c r="S29" i="12" s="1"/>
  <c r="J19" i="5"/>
  <c r="S17" i="12" s="1"/>
  <c r="J18" i="4"/>
  <c r="J6" i="4"/>
  <c r="J12" i="4"/>
  <c r="D5" i="12" l="1"/>
  <c r="E5" i="12" s="1"/>
  <c r="D7" i="12"/>
  <c r="E7" i="12" s="1"/>
  <c r="V36" i="12" a="1"/>
  <c r="V36" i="12" s="1"/>
  <c r="V38" i="12" a="1"/>
  <c r="V38" i="12" s="1"/>
  <c r="T42" i="12"/>
  <c r="T44" i="12"/>
  <c r="V45" i="12" a="1"/>
  <c r="V45" i="12" s="1"/>
  <c r="V37" i="12" a="1"/>
  <c r="V37" i="12" s="1"/>
  <c r="T35" i="12"/>
  <c r="T43" i="12"/>
  <c r="V34" i="12" a="1"/>
  <c r="V34" i="12" s="1"/>
  <c r="V29" i="12" a="1"/>
  <c r="V29" i="12" s="1"/>
  <c r="T29" i="12"/>
  <c r="V17" i="12" a="1"/>
  <c r="V17" i="12" s="1"/>
  <c r="T17" i="12"/>
  <c r="L17" i="12"/>
  <c r="N30" i="12" a="1"/>
  <c r="N30" i="12" s="1"/>
  <c r="S15" i="12"/>
  <c r="D8" i="12" s="1"/>
  <c r="E8" i="12" s="1"/>
  <c r="N42" i="12" a="1"/>
  <c r="N42" i="12" s="1"/>
  <c r="S27" i="12"/>
  <c r="T28" i="12"/>
  <c r="V28" i="12" a="1"/>
  <c r="V28" i="12" s="1"/>
  <c r="N47" i="12" a="1"/>
  <c r="N47" i="12" s="1"/>
  <c r="S32" i="12"/>
  <c r="D10" i="12" s="1"/>
  <c r="T33" i="12"/>
  <c r="V33" i="12" a="1"/>
  <c r="V33" i="12" s="1"/>
  <c r="N17" i="12" a="1"/>
  <c r="N17" i="12" s="1"/>
  <c r="K16" i="12"/>
  <c r="D6" i="12" s="1"/>
  <c r="K10" i="12"/>
  <c r="L10" i="12" s="1"/>
  <c r="K4" i="12"/>
  <c r="N13" i="12" a="1"/>
  <c r="N13" i="12" s="1"/>
  <c r="L11" i="12"/>
  <c r="K7" i="12"/>
  <c r="N11" i="12" a="1"/>
  <c r="N11" i="12" s="1"/>
  <c r="D9" i="12" l="1"/>
  <c r="E9" i="12" s="1"/>
  <c r="D11" i="12"/>
  <c r="E11" i="12" s="1"/>
  <c r="L4" i="12"/>
  <c r="D3" i="12"/>
  <c r="E3" i="12" s="1"/>
  <c r="L7" i="12"/>
  <c r="D4" i="12"/>
  <c r="E4" i="12" s="1"/>
  <c r="V27" i="12" a="1"/>
  <c r="V27" i="12" s="1"/>
  <c r="T27" i="12"/>
  <c r="V15" i="12" a="1"/>
  <c r="V15" i="12" s="1"/>
  <c r="T15" i="12"/>
  <c r="T32" i="12"/>
  <c r="V32" i="12" a="1"/>
  <c r="V32" i="12" s="1"/>
  <c r="E10" i="12"/>
  <c r="N4" i="12" a="1"/>
  <c r="N4" i="12" s="1"/>
  <c r="N7" i="12" a="1"/>
  <c r="N7" i="12" s="1"/>
  <c r="N10" i="12" a="1"/>
  <c r="N10" i="12" s="1"/>
  <c r="L16" i="12"/>
  <c r="E6" i="12"/>
  <c r="N16" i="12" a="1"/>
  <c r="N16" i="12" s="1"/>
  <c r="F4" i="12" l="1"/>
  <c r="F12" i="12"/>
  <c r="F11" i="12"/>
  <c r="F10" i="12"/>
  <c r="F9" i="12"/>
  <c r="F8" i="12"/>
  <c r="F3" i="12"/>
  <c r="F6" i="12"/>
  <c r="F7" i="12"/>
  <c r="F5" i="12"/>
  <c r="M16" i="12"/>
  <c r="U32" i="12"/>
  <c r="U33" i="12"/>
  <c r="U27" i="12"/>
  <c r="U15" i="12"/>
  <c r="U50" i="12"/>
  <c r="U17" i="12"/>
  <c r="U6" i="12"/>
  <c r="U8" i="12"/>
  <c r="U23" i="12"/>
  <c r="U22" i="12"/>
  <c r="U19" i="12"/>
  <c r="U7" i="12"/>
  <c r="U51" i="12"/>
  <c r="U18" i="12"/>
  <c r="U11" i="12"/>
  <c r="U47" i="12"/>
  <c r="U9" i="12"/>
  <c r="U29" i="12"/>
  <c r="U5" i="12"/>
  <c r="U3" i="12"/>
  <c r="U48" i="12"/>
  <c r="U20" i="12"/>
  <c r="U54" i="12"/>
  <c r="U42" i="12"/>
  <c r="U4" i="12"/>
  <c r="U26" i="12"/>
  <c r="U49" i="12"/>
  <c r="U12" i="12"/>
  <c r="U24" i="12"/>
  <c r="U31" i="12"/>
  <c r="U38" i="12"/>
  <c r="U16" i="12"/>
  <c r="U14" i="12"/>
  <c r="U46" i="12"/>
  <c r="U41" i="12"/>
  <c r="U39" i="12"/>
  <c r="U10" i="12"/>
  <c r="U13" i="12"/>
  <c r="U30" i="12"/>
  <c r="U21" i="12"/>
  <c r="U52" i="12"/>
  <c r="U25" i="12"/>
  <c r="U53" i="12"/>
  <c r="U43" i="12"/>
  <c r="U34" i="12"/>
  <c r="U45" i="12"/>
  <c r="U36" i="12"/>
  <c r="U37" i="12"/>
  <c r="U40" i="12"/>
  <c r="U35" i="12"/>
  <c r="U44" i="12"/>
  <c r="U28" i="12"/>
  <c r="M14" i="12"/>
  <c r="M26" i="12"/>
  <c r="M31" i="12"/>
  <c r="M33" i="12"/>
  <c r="M34" i="12"/>
  <c r="M41" i="12"/>
  <c r="M45" i="12"/>
  <c r="M27" i="12"/>
  <c r="M47" i="12"/>
  <c r="M36" i="12"/>
  <c r="M12" i="12"/>
  <c r="M46" i="12"/>
  <c r="M11" i="12"/>
  <c r="M22" i="12"/>
  <c r="M24" i="12"/>
  <c r="M52" i="12"/>
  <c r="M29" i="12"/>
  <c r="M37" i="12"/>
  <c r="M48" i="12"/>
  <c r="M54" i="12"/>
  <c r="M3" i="12"/>
  <c r="M23" i="12"/>
  <c r="M51" i="12"/>
  <c r="M15" i="12"/>
  <c r="M49" i="12"/>
  <c r="M39" i="12"/>
  <c r="M53" i="12"/>
  <c r="M32" i="12"/>
  <c r="M8" i="12"/>
  <c r="M43" i="12"/>
  <c r="M50" i="12"/>
  <c r="M25" i="12"/>
  <c r="M30" i="12"/>
  <c r="M17" i="12"/>
  <c r="M35" i="12"/>
  <c r="M5" i="12"/>
  <c r="M44" i="12"/>
  <c r="M21" i="12"/>
  <c r="M7" i="12"/>
  <c r="M18" i="12"/>
  <c r="M9" i="12"/>
  <c r="M42" i="12"/>
  <c r="M40" i="12"/>
  <c r="M38" i="12"/>
  <c r="M6" i="12"/>
  <c r="M28" i="12"/>
  <c r="M20" i="12"/>
  <c r="M4" i="12"/>
  <c r="M10" i="12"/>
  <c r="M19" i="12"/>
  <c r="M13" i="12"/>
  <c r="AW4" i="12" a="1"/>
  <c r="AW4" i="12" s="1"/>
  <c r="AQ4" i="12" a="1"/>
  <c r="AQ4" i="12" s="1"/>
  <c r="AU4" i="12" a="1"/>
  <c r="AU4" i="12" s="1"/>
  <c r="AR4" i="12" a="1"/>
  <c r="AR4" i="12" s="1"/>
  <c r="AK4" i="12" a="1"/>
  <c r="AK4" i="12" s="1"/>
  <c r="AO4" i="12" a="1"/>
  <c r="AO4" i="12" s="1"/>
  <c r="AL4" i="12" l="1" a="1"/>
  <c r="AL4" i="12" s="1"/>
  <c r="AM4" i="12" a="1"/>
  <c r="AM4" i="12" s="1"/>
  <c r="AN4" i="12" a="1"/>
  <c r="AN4" i="12" s="1"/>
  <c r="AY4" i="12" a="1"/>
  <c r="AY4" i="12" s="1"/>
  <c r="BA4" i="12" a="1"/>
  <c r="BA4" i="12" s="1"/>
  <c r="AS4" i="12" a="1"/>
  <c r="AS4" i="12" s="1"/>
  <c r="AX4" i="12" a="1"/>
  <c r="AX4" i="12" s="1"/>
  <c r="AZ4" i="12" a="1"/>
  <c r="AZ4" i="12" s="1"/>
  <c r="AT4" i="12" a="1"/>
  <c r="AT4" i="12" s="1"/>
  <c r="AH3" i="12" l="1" a="1"/>
  <c r="AH3" i="12" s="1"/>
  <c r="AI3" i="12" a="1"/>
  <c r="AI3" i="12" s="1"/>
  <c r="AG3" i="12" a="1"/>
  <c r="AG3"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Fenia Niemitz</author>
  </authors>
  <commentList>
    <comment ref="D2" authorId="0" shapeId="0" xr:uid="{27023BCE-23C2-9943-A30B-0E0083DE662E}">
      <text>
        <r>
          <rPr>
            <sz val="10"/>
            <color rgb="FF000000"/>
            <rFont val="Arial"/>
            <family val="2"/>
            <scheme val="minor"/>
          </rPr>
          <t xml:space="preserve">Kaikki yrityksen </t>
        </r>
        <r>
          <rPr>
            <b/>
            <i/>
            <sz val="10"/>
            <color rgb="FF000000"/>
            <rFont val="Arial"/>
            <family val="2"/>
            <scheme val="minor"/>
          </rPr>
          <t xml:space="preserve">liiketoimintamalliin </t>
        </r>
        <r>
          <rPr>
            <sz val="10"/>
            <color rgb="FF000000"/>
            <rFont val="Arial"/>
            <family val="2"/>
            <scheme val="minor"/>
          </rPr>
          <t xml:space="preserve">ja ulkoiseen toimintaympäristöön liittyvät toiminnat, resurssit ja suhteet. 
</t>
        </r>
        <r>
          <rPr>
            <b/>
            <i/>
            <sz val="10"/>
            <color rgb="FF000000"/>
            <rFont val="Arial"/>
            <family val="2"/>
            <scheme val="minor"/>
          </rPr>
          <t xml:space="preserve">Arvoketju </t>
        </r>
        <r>
          <rPr>
            <sz val="10"/>
            <color rgb="FF000000"/>
            <rFont val="Arial"/>
            <family val="2"/>
            <scheme val="minor"/>
          </rPr>
          <t xml:space="preserve">käsittää toiminnat, resurssit ja suhteet, joita yritys käyttää ja joihin se tukeutuu tuotteidensa tai palvelujensa luomisessa suunnittelusta toimitukseen, kulutukseen ja käyttöiän päättymiseen. Asiaankuuluvia toimintoja, resursseja ja suhteita ovat muun muassa 
</t>
        </r>
        <r>
          <rPr>
            <sz val="10"/>
            <color rgb="FF000000"/>
            <rFont val="Arial"/>
            <family val="2"/>
            <scheme val="minor"/>
          </rPr>
          <t xml:space="preserve">i. ne, jotka kuuluvat yrityksen omiin toimintoihin, kuten henkilöresurssit; 
</t>
        </r>
        <r>
          <rPr>
            <sz val="10"/>
            <color rgb="FF000000"/>
            <rFont val="Arial"/>
            <family val="2"/>
            <scheme val="minor"/>
          </rPr>
          <t xml:space="preserve">ii. ne, jotka liittyvät yrityksen toimitus-, markkinointi- ja jakelukanaviin, kuten materiaalien ja palvelujen hankinta sekä tuotteiden ja palvelujen myynti ja toimitus; ja 
</t>
        </r>
        <r>
          <rPr>
            <sz val="10"/>
            <color rgb="FF000000"/>
            <rFont val="Arial"/>
            <family val="2"/>
            <scheme val="minor"/>
          </rPr>
          <t xml:space="preserve">iii. rahoitusympäristö ja maantieteelliset, geopoliittiset ja sääntely-ympäristöt, joissa yritys toimii. 
</t>
        </r>
        <r>
          <rPr>
            <sz val="10"/>
            <color rgb="FF000000"/>
            <rFont val="Arial"/>
            <family val="2"/>
            <scheme val="minor"/>
          </rPr>
          <t xml:space="preserve">
</t>
        </r>
        <r>
          <rPr>
            <b/>
            <i/>
            <sz val="10"/>
            <color rgb="FF000000"/>
            <rFont val="Arial"/>
            <family val="2"/>
            <scheme val="minor"/>
          </rPr>
          <t xml:space="preserve">Arvoketjuun </t>
        </r>
        <r>
          <rPr>
            <sz val="10"/>
            <color rgb="FF000000"/>
            <rFont val="Arial"/>
            <family val="2"/>
            <scheme val="minor"/>
          </rPr>
          <t xml:space="preserve">kuuluu </t>
        </r>
        <r>
          <rPr>
            <b/>
            <i/>
            <sz val="10"/>
            <color rgb="FF000000"/>
            <rFont val="Arial"/>
            <family val="2"/>
            <scheme val="minor"/>
          </rPr>
          <t>toimijoita</t>
        </r>
        <r>
          <rPr>
            <sz val="10"/>
            <color rgb="FF000000"/>
            <rFont val="Arial"/>
            <family val="2"/>
            <scheme val="minor"/>
          </rPr>
          <t xml:space="preserve">, joiden paikka ketjussa on ennen yritystä tai sen jälkeen. Yrityksen edelle sijoittuvat </t>
        </r>
        <r>
          <rPr>
            <b/>
            <i/>
            <sz val="10"/>
            <color rgb="FF000000"/>
            <rFont val="Arial"/>
            <family val="2"/>
            <scheme val="minor"/>
          </rPr>
          <t xml:space="preserve">toimijat </t>
        </r>
        <r>
          <rPr>
            <sz val="10"/>
            <color rgb="FF000000"/>
            <rFont val="Arial"/>
            <family val="2"/>
            <scheme val="minor"/>
          </rPr>
          <t xml:space="preserve">(esim. </t>
        </r>
        <r>
          <rPr>
            <b/>
            <i/>
            <sz val="10"/>
            <color rgb="FF000000"/>
            <rFont val="Arial"/>
            <family val="2"/>
            <scheme val="minor"/>
          </rPr>
          <t>toimittajat</t>
        </r>
        <r>
          <rPr>
            <sz val="10"/>
            <color rgb="FF000000"/>
            <rFont val="Arial"/>
            <family val="2"/>
            <scheme val="minor"/>
          </rPr>
          <t xml:space="preserve">) tarjoavat tuotteita tai palveluja, joita käytetään yrityksen tuotteiden tai palvelujen kehittämiseen. Yrityksen jälkeen sijoittuvat yhteisöt (esim. jakelijat ja asiakkaat) vastaanottavat yritykseltä tuotteita tai palveluja. 
</t>
        </r>
        <r>
          <rPr>
            <sz val="10"/>
            <color rgb="FF000000"/>
            <rFont val="Arial"/>
            <family val="2"/>
            <scheme val="minor"/>
          </rPr>
          <t>ESRS-standardeissa termiä ”</t>
        </r>
        <r>
          <rPr>
            <b/>
            <sz val="10"/>
            <color rgb="FF000000"/>
            <rFont val="Arial"/>
            <family val="2"/>
            <scheme val="minor"/>
          </rPr>
          <t>arvoketju</t>
        </r>
        <r>
          <rPr>
            <sz val="10"/>
            <color rgb="FF000000"/>
            <rFont val="Arial"/>
            <family val="2"/>
            <scheme val="minor"/>
          </rPr>
          <t xml:space="preserve">” käytetään yksikössä, vaikka tunnustetaankin, että yrityksillä voi olla useita </t>
        </r>
        <r>
          <rPr>
            <b/>
            <i/>
            <sz val="10"/>
            <color rgb="FF000000"/>
            <rFont val="Arial"/>
            <family val="2"/>
            <scheme val="minor"/>
          </rPr>
          <t>arvoketjuja</t>
        </r>
        <r>
          <rPr>
            <sz val="10"/>
            <color rgb="FF000000"/>
            <rFont val="Arial"/>
            <family val="2"/>
            <scheme val="minor"/>
          </rPr>
          <t xml:space="preserve">. 
</t>
        </r>
      </text>
    </comment>
    <comment ref="E2" authorId="0" shapeId="0" xr:uid="{A5D68202-2FEF-6441-A7B6-88C641C3C57D}">
      <text>
        <r>
          <rPr>
            <sz val="10"/>
            <color rgb="FF000000"/>
            <rFont val="Arial"/>
            <family val="2"/>
            <scheme val="minor"/>
          </rPr>
          <t xml:space="preserve">Vaikutukset, jotka yrityksellä on tai saattaa olla ympäristöön ja ihmisiin, mukaan lukien vaikutukset heidän ihmisoikeuksiinsa, ja jotka liittyvät yrityksen omiin toimintoihin ja </t>
        </r>
        <r>
          <rPr>
            <b/>
            <i/>
            <sz val="10"/>
            <color rgb="FF000000"/>
            <rFont val="Arial"/>
            <family val="2"/>
            <scheme val="minor"/>
          </rPr>
          <t>arvoketjun </t>
        </r>
        <r>
          <rPr>
            <sz val="10"/>
            <color rgb="FF000000"/>
            <rFont val="Arial"/>
            <family val="2"/>
            <scheme val="minor"/>
          </rPr>
          <t xml:space="preserve">alku- ja loppupäähän, myös sen tuotteiden, palvelujen ja </t>
        </r>
        <r>
          <rPr>
            <b/>
            <i/>
            <sz val="10"/>
            <color rgb="FF000000"/>
            <rFont val="Arial"/>
            <family val="2"/>
            <scheme val="minor"/>
          </rPr>
          <t xml:space="preserve">liikesuhteiden </t>
        </r>
        <r>
          <rPr>
            <sz val="10"/>
            <color rgb="FF000000"/>
            <rFont val="Arial"/>
            <family val="2"/>
            <scheme val="minor"/>
          </rPr>
          <t xml:space="preserve">kautta. </t>
        </r>
        <r>
          <rPr>
            <b/>
            <i/>
            <sz val="10"/>
            <color rgb="FF000000"/>
            <rFont val="Arial"/>
            <family val="2"/>
            <scheme val="minor"/>
          </rPr>
          <t xml:space="preserve">Vaikutukset </t>
        </r>
        <r>
          <rPr>
            <sz val="10"/>
            <color rgb="FF000000"/>
            <rFont val="Arial"/>
            <family val="2"/>
            <scheme val="minor"/>
          </rPr>
          <t xml:space="preserve">voivat olla tosiasiallisia tai mahdollisia, kielteisiä tai myönteisiä, tarkoituksellisia tai tahattomia sekä palautuvia tai palautumattomia. Ne voivat syntyä lyhyellä, keskipitkällä tai pitkällä aikavälillä. </t>
        </r>
        <r>
          <rPr>
            <b/>
            <i/>
            <sz val="10"/>
            <color rgb="FF000000"/>
            <rFont val="Arial"/>
            <family val="2"/>
            <scheme val="minor"/>
          </rPr>
          <t xml:space="preserve">Vaikutukset </t>
        </r>
        <r>
          <rPr>
            <sz val="10"/>
            <color rgb="FF000000"/>
            <rFont val="Arial"/>
            <family val="2"/>
            <scheme val="minor"/>
          </rPr>
          <t xml:space="preserve">osoittavat, mikä on yrityksen kielteinen tai myönteinen panos kestävään kehitykseen. 
</t>
        </r>
        <r>
          <rPr>
            <sz val="10"/>
            <color rgb="FF000000"/>
            <rFont val="Arial"/>
            <family val="2"/>
            <scheme val="minor"/>
          </rPr>
          <t xml:space="preserve">
</t>
        </r>
      </text>
    </comment>
    <comment ref="F2" authorId="0" shapeId="0" xr:uid="{00C777BF-E6AA-BE42-BFA2-61D2B2C23B72}">
      <text>
        <r>
          <rPr>
            <sz val="10"/>
            <color rgb="FF000000"/>
            <rFont val="Arial"/>
            <family val="2"/>
          </rPr>
          <t xml:space="preserve">Arvioi olennaisuutta vaikutuksen vakavuuden (mittakaava, laaja-alaisuus ja korjautuvuus) ja todennäköisyyden perusteella.
</t>
        </r>
        <r>
          <rPr>
            <sz val="10"/>
            <color rgb="FF000000"/>
            <rFont val="Arial"/>
            <family val="2"/>
          </rPr>
          <t xml:space="preserve">
</t>
        </r>
        <r>
          <rPr>
            <sz val="10"/>
            <color rgb="FF000000"/>
            <rFont val="Arial"/>
            <family val="2"/>
            <scheme val="minor"/>
          </rPr>
          <t xml:space="preserve">Kestävyysseikka on vaikutukseltaan olennainen, kun se liittyy yrityksen olennaisiin tosiasiallisiin tai mahdollisiin, myönteisiin tai kielteisiin </t>
        </r>
        <r>
          <rPr>
            <b/>
            <i/>
            <sz val="10"/>
            <color rgb="FF000000"/>
            <rFont val="Arial"/>
            <family val="2"/>
            <scheme val="minor"/>
          </rPr>
          <t>vaikutuksiin</t>
        </r>
        <r>
          <rPr>
            <sz val="10"/>
            <color rgb="FF000000"/>
            <rFont val="Arial"/>
            <family val="2"/>
            <scheme val="minor"/>
          </rPr>
          <t xml:space="preserve">, jotka kohdistuvat ihmisiin tai ympäristöön lyhyellä, keskipitkällä ja pitkällä aikavälillä. Olennaisen kestävyysseikan </t>
        </r>
        <r>
          <rPr>
            <b/>
            <i/>
            <sz val="10"/>
            <color rgb="FF000000"/>
            <rFont val="Arial"/>
            <family val="2"/>
            <scheme val="minor"/>
          </rPr>
          <t xml:space="preserve">vaikutuksiin </t>
        </r>
        <r>
          <rPr>
            <sz val="10"/>
            <color rgb="FF000000"/>
            <rFont val="Arial"/>
            <family val="2"/>
            <scheme val="minor"/>
          </rPr>
          <t xml:space="preserve">sisältyvät </t>
        </r>
        <r>
          <rPr>
            <b/>
            <i/>
            <sz val="10"/>
            <color rgb="FF000000"/>
            <rFont val="Arial"/>
            <family val="2"/>
            <scheme val="minor"/>
          </rPr>
          <t>vaikutukset</t>
        </r>
        <r>
          <rPr>
            <sz val="10"/>
            <color rgb="FF000000"/>
            <rFont val="Arial"/>
            <family val="2"/>
            <scheme val="minor"/>
          </rPr>
          <t xml:space="preserve">, jotka liittyvät yrityksen omiin toimintoihin ja </t>
        </r>
        <r>
          <rPr>
            <b/>
            <i/>
            <sz val="10"/>
            <color rgb="FF000000"/>
            <rFont val="Arial"/>
            <family val="2"/>
            <scheme val="minor"/>
          </rPr>
          <t xml:space="preserve">arvoketjun </t>
        </r>
        <r>
          <rPr>
            <sz val="10"/>
            <color rgb="FF000000"/>
            <rFont val="Arial"/>
            <family val="2"/>
            <scheme val="minor"/>
          </rPr>
          <t xml:space="preserve">alku- ja loppupäähän, myös sen tuotteiden, palvelujen ja liikesuhteiden kautta. 
</t>
        </r>
      </text>
    </comment>
    <comment ref="G2" authorId="0" shapeId="0" xr:uid="{A3FA2AD0-3DC3-DC4B-A873-B4C6E7AEEB2B}">
      <text>
        <r>
          <rPr>
            <b/>
            <i/>
            <sz val="10"/>
            <color rgb="FF000000"/>
            <rFont val="Arial"/>
            <family val="2"/>
            <scheme val="minor"/>
          </rPr>
          <t>Kestävyyteen liittyvät riskit</t>
        </r>
        <r>
          <rPr>
            <sz val="10"/>
            <color rgb="FF000000"/>
            <rFont val="Arial"/>
            <family val="2"/>
            <scheme val="minor"/>
          </rPr>
          <t xml:space="preserve">, joilla on kielteisiä </t>
        </r>
        <r>
          <rPr>
            <b/>
            <i/>
            <sz val="10"/>
            <color rgb="FF000000"/>
            <rFont val="Arial"/>
            <family val="2"/>
            <scheme val="minor"/>
          </rPr>
          <t xml:space="preserve">taloudellisia vaikutuksia </t>
        </r>
        <r>
          <rPr>
            <sz val="10"/>
            <color rgb="FF000000"/>
            <rFont val="Arial"/>
            <family val="2"/>
            <scheme val="minor"/>
          </rPr>
          <t xml:space="preserve">ja jotka vaikuttavat (tai joiden on kohtuullista odottaa vaikuttavan) yrityksen kassavirtoihin, rahoituksen saantiin tai pääomakustannuksiin lyhyellä, keskipitkällä tai pitkällä aikavälillä. 
</t>
        </r>
        <r>
          <rPr>
            <sz val="10"/>
            <color rgb="FF000000"/>
            <rFont val="Arial"/>
            <family val="2"/>
            <scheme val="minor"/>
          </rPr>
          <t xml:space="preserve">
</t>
        </r>
        <r>
          <rPr>
            <sz val="10"/>
            <color rgb="FF000000"/>
            <rFont val="Arial"/>
            <family val="2"/>
            <scheme val="minor"/>
          </rPr>
          <t xml:space="preserve">Esimerkkejä:
</t>
        </r>
        <r>
          <rPr>
            <sz val="10"/>
            <color rgb="FF000000"/>
            <rFont val="Arial"/>
            <family val="2"/>
            <scheme val="minor"/>
          </rPr>
          <t xml:space="preserve">
</t>
        </r>
        <r>
          <rPr>
            <sz val="10"/>
            <color rgb="FF000000"/>
            <rFont val="Arial"/>
            <family val="2"/>
            <scheme val="minor"/>
          </rPr>
          <t>1.</t>
        </r>
        <r>
          <rPr>
            <sz val="10"/>
            <color rgb="FF000000"/>
            <rFont val="Arial"/>
            <family val="2"/>
            <scheme val="minor"/>
          </rPr>
          <t xml:space="preserve"> Riippuvuudet: t</t>
        </r>
        <r>
          <rPr>
            <sz val="10"/>
            <color rgb="FF000000"/>
            <rFont val="Arial"/>
            <family val="2"/>
            <scheme val="minor"/>
          </rPr>
          <t xml:space="preserve">ilanne, jossa yritys on liiketoimintaprosesseissaan riippuvainen luonnonvaroista, henkilöresursseista ja/tai yhteiskunnallisista resursseista. 
</t>
        </r>
        <r>
          <rPr>
            <sz val="10"/>
            <color rgb="FF000000"/>
            <rFont val="Arial"/>
            <family val="2"/>
            <scheme val="minor"/>
          </rPr>
          <t>2. Lainsäädännön</t>
        </r>
        <r>
          <rPr>
            <sz val="10"/>
            <color rgb="FF000000"/>
            <rFont val="Arial"/>
            <family val="2"/>
            <scheme val="minor"/>
          </rPr>
          <t xml:space="preserve"> kehitys esim. hiilivero
</t>
        </r>
        <r>
          <rPr>
            <sz val="10"/>
            <color rgb="FF000000"/>
            <rFont val="Arial"/>
            <family val="2"/>
            <scheme val="minor"/>
          </rPr>
          <t xml:space="preserve">3. Mainehaitta </t>
        </r>
      </text>
    </comment>
    <comment ref="H2" authorId="0" shapeId="0" xr:uid="{1B12C783-1AC6-504F-B0F8-E48CE9C8B03F}">
      <text>
        <r>
          <rPr>
            <b/>
            <i/>
            <sz val="10"/>
            <color rgb="FF000000"/>
            <rFont val="Arial"/>
            <family val="2"/>
            <scheme val="minor"/>
          </rPr>
          <t>Kestävyyteen liittyvät mahdollisuudet</t>
        </r>
        <r>
          <rPr>
            <sz val="10"/>
            <color rgb="FF000000"/>
            <rFont val="Arial"/>
            <family val="2"/>
            <scheme val="minor"/>
          </rPr>
          <t xml:space="preserve">, joilla on myönteisiä </t>
        </r>
        <r>
          <rPr>
            <b/>
            <i/>
            <sz val="10"/>
            <color rgb="FF000000"/>
            <rFont val="Arial"/>
            <family val="2"/>
            <scheme val="minor"/>
          </rPr>
          <t xml:space="preserve">taloudellisia vaikutuksia </t>
        </r>
        <r>
          <rPr>
            <sz val="10"/>
            <color rgb="FF000000"/>
            <rFont val="Arial"/>
            <family val="2"/>
            <scheme val="minor"/>
          </rPr>
          <t xml:space="preserve">ja jotka vaikuttavat (tai joiden on kohtuullista odottaa vaikuttavan) yrityksen kassavirtoihin, rahoituksen saantiin tai pääomakustannuksiin lyhyellä, keskipitkällä tai pitkällä aikavälillä 
</t>
        </r>
        <r>
          <rPr>
            <sz val="10"/>
            <color rgb="FF000000"/>
            <rFont val="Arial"/>
            <family val="2"/>
            <scheme val="minor"/>
          </rPr>
          <t xml:space="preserve">
</t>
        </r>
        <r>
          <rPr>
            <sz val="10"/>
            <color rgb="FF000000"/>
            <rFont val="Arial"/>
            <family val="2"/>
            <scheme val="minor"/>
          </rPr>
          <t>Esimerkkejä:</t>
        </r>
        <r>
          <rPr>
            <sz val="10"/>
            <color rgb="FF000000"/>
            <rFont val="Arial"/>
            <family val="2"/>
            <scheme val="minor"/>
          </rPr>
          <t xml:space="preserve">
</t>
        </r>
        <r>
          <rPr>
            <sz val="10"/>
            <color rgb="FF000000"/>
            <rFont val="Arial"/>
            <family val="2"/>
            <scheme val="minor"/>
          </rPr>
          <t>1.</t>
        </r>
        <r>
          <rPr>
            <sz val="10"/>
            <color rgb="FF000000"/>
            <rFont val="Arial"/>
            <family val="2"/>
            <scheme val="minor"/>
          </rPr>
          <t xml:space="preserve"> Tilanteet, missä organisaation liiketoiminta voi tarjota ratkaisuja kestävyyskysymyksiin</t>
        </r>
        <r>
          <rPr>
            <sz val="10"/>
            <color rgb="FF000000"/>
            <rFont val="Arial"/>
            <family val="2"/>
            <scheme val="minor"/>
          </rPr>
          <t xml:space="preserve">
</t>
        </r>
        <r>
          <rPr>
            <sz val="10"/>
            <color rgb="FF000000"/>
            <rFont val="Arial"/>
            <family val="2"/>
            <scheme val="minor"/>
          </rPr>
          <t>2. Lainsäädännön</t>
        </r>
        <r>
          <rPr>
            <sz val="10"/>
            <color rgb="FF000000"/>
            <rFont val="Arial"/>
            <family val="2"/>
            <scheme val="minor"/>
          </rPr>
          <t xml:space="preserve"> kehitys suotuisa liiketoiminnalle</t>
        </r>
        <r>
          <rPr>
            <sz val="10"/>
            <color rgb="FF000000"/>
            <rFont val="Arial"/>
            <family val="2"/>
            <scheme val="minor"/>
          </rPr>
          <t xml:space="preserve">
</t>
        </r>
        <r>
          <rPr>
            <sz val="10"/>
            <color rgb="FF000000"/>
            <rFont val="Arial"/>
            <family val="2"/>
            <scheme val="minor"/>
          </rPr>
          <t xml:space="preserve">3. Mainehyöty </t>
        </r>
      </text>
    </comment>
    <comment ref="I2" authorId="0" shapeId="0" xr:uid="{6DF7B971-33AA-2B44-91A0-314FBEE574B3}">
      <text>
        <r>
          <rPr>
            <sz val="10"/>
            <color rgb="FF000000"/>
            <rFont val="Arial"/>
            <family val="2"/>
            <scheme val="minor"/>
          </rPr>
          <t xml:space="preserve">Arvioi olennaisuutta todennäköisyyden ja mahdollisten taloudellisten vaikutusten suuruuden perusteella.
</t>
        </r>
        <r>
          <rPr>
            <sz val="10"/>
            <color rgb="FF000000"/>
            <rFont val="Tahoma"/>
            <family val="2"/>
          </rPr>
          <t xml:space="preserve">
</t>
        </r>
        <r>
          <rPr>
            <sz val="10"/>
            <color rgb="FF000000"/>
            <rFont val="Arial"/>
            <family val="2"/>
            <scheme val="minor"/>
          </rPr>
          <t xml:space="preserve">Kestävyysseikka on taloudellisesta näkökulmasta olennainen, jos siitä aiheutuu </t>
        </r>
        <r>
          <rPr>
            <b/>
            <i/>
            <sz val="10"/>
            <color rgb="FF000000"/>
            <rFont val="Arial"/>
            <family val="2"/>
            <scheme val="minor"/>
          </rPr>
          <t xml:space="preserve">riskejä </t>
        </r>
        <r>
          <rPr>
            <sz val="10"/>
            <color rgb="FF000000"/>
            <rFont val="Arial"/>
            <family val="2"/>
            <scheme val="minor"/>
          </rPr>
          <t xml:space="preserve">tai </t>
        </r>
        <r>
          <rPr>
            <b/>
            <i/>
            <sz val="10"/>
            <color rgb="FF000000"/>
            <rFont val="Arial"/>
            <family val="2"/>
            <scheme val="minor"/>
          </rPr>
          <t>mahdollisuuksia</t>
        </r>
        <r>
          <rPr>
            <sz val="10"/>
            <color rgb="FF000000"/>
            <rFont val="Arial"/>
            <family val="2"/>
            <scheme val="minor"/>
          </rPr>
          <t>, jotka vaikuttavat (tai joiden voidaan kohtuudella odottaa vaikuttavan) yrityksen taloudelliseen asemaan, taloudelliseen tulokseen, kassavirtoihin, rahoituksen saantiin tai pääomakustannuksiin lyhyellä, keskipitkällä tai pitkällä aikavälillä. </t>
        </r>
        <r>
          <rPr>
            <sz val="10"/>
            <color rgb="FF000000"/>
            <rFont val="Arial"/>
            <family val="2"/>
            <scheme val="minor"/>
          </rPr>
          <t xml:space="preserve">
</t>
        </r>
      </text>
    </comment>
    <comment ref="B5" authorId="0" shapeId="0" xr:uid="{50C9CCB0-4A3B-8A47-BF31-640A779F3053}">
      <text>
        <r>
          <rPr>
            <sz val="10"/>
            <color rgb="FF000000"/>
            <rFont val="Arial"/>
            <family val="2"/>
          </rPr>
          <t xml:space="preserve">Nykyiseen ja odotettavissa olevaan ilmastonmuutokseen ja sen </t>
        </r>
        <r>
          <rPr>
            <b/>
            <sz val="10"/>
            <color rgb="FF000000"/>
            <rFont val="Arial"/>
            <family val="2"/>
          </rPr>
          <t xml:space="preserve">vaikutuksiin </t>
        </r>
        <r>
          <rPr>
            <sz val="10"/>
            <color rgb="FF000000"/>
            <rFont val="Arial"/>
            <family val="2"/>
          </rPr>
          <t>sopeutuminen. </t>
        </r>
      </text>
    </comment>
    <comment ref="B6" authorId="0" shapeId="0" xr:uid="{E896879B-2636-0541-B8F6-DE4DB4284C9E}">
      <text>
        <r>
          <rPr>
            <sz val="10"/>
            <color rgb="FF000000"/>
            <rFont val="Arial"/>
            <family val="2"/>
            <scheme val="minor"/>
          </rPr>
          <t xml:space="preserve">Prosessi, jossa vähennetään </t>
        </r>
        <r>
          <rPr>
            <b/>
            <i/>
            <sz val="10"/>
            <color rgb="FF000000"/>
            <rFont val="Arial"/>
            <family val="2"/>
            <scheme val="minor"/>
          </rPr>
          <t xml:space="preserve">kasvihuonekaasupäästöjä </t>
        </r>
        <r>
          <rPr>
            <sz val="10"/>
            <color rgb="FF000000"/>
            <rFont val="Arial"/>
            <family val="2"/>
            <scheme val="minor"/>
          </rPr>
          <t xml:space="preserve">ja pidetään maapallon keskilämpötilan nousu 1,5 </t>
        </r>
        <r>
          <rPr>
            <sz val="10"/>
            <color rgb="FF000000"/>
            <rFont val="Arial"/>
            <family val="2"/>
            <scheme val="minor"/>
          </rPr>
          <t>°</t>
        </r>
        <r>
          <rPr>
            <sz val="10"/>
            <color rgb="FF000000"/>
            <rFont val="Arial"/>
            <family val="2"/>
            <scheme val="minor"/>
          </rPr>
          <t>C:ssa suhteessa esiteolliseen aikaan Pariisin sopimuksen mukaisesti. </t>
        </r>
      </text>
    </comment>
    <comment ref="B8" authorId="0" shapeId="0" xr:uid="{B3A517C7-E7D2-374B-BFCC-138DF396D6D2}">
      <text>
        <r>
          <rPr>
            <b/>
            <i/>
            <sz val="10"/>
            <color rgb="FF000000"/>
            <rFont val="Arial"/>
            <family val="2"/>
            <scheme val="minor"/>
          </rPr>
          <t xml:space="preserve">Epäpuhtauksien </t>
        </r>
        <r>
          <rPr>
            <sz val="10"/>
            <color rgb="FF000000"/>
            <rFont val="Arial"/>
            <family val="2"/>
            <scheme val="minor"/>
          </rPr>
          <t xml:space="preserve">päästäminen ihmisen toimesta suoraan tai epäsuorasti ilmaan, veteen tai </t>
        </r>
        <r>
          <rPr>
            <b/>
            <i/>
            <sz val="10"/>
            <color rgb="FF000000"/>
            <rFont val="Arial"/>
            <family val="2"/>
            <scheme val="minor"/>
          </rPr>
          <t xml:space="preserve">maaperään </t>
        </r>
        <r>
          <rPr>
            <sz val="10"/>
            <color rgb="FF000000"/>
            <rFont val="Arial"/>
            <family val="2"/>
            <scheme val="minor"/>
          </rPr>
          <t>siten, että seuraukset voivat aiheuttaa haittaa ihmisten terveydelle ja/tai ympäristölle tai että se vahingoittaa aineellista omaisuutta tai heikentää tai estää ympäristön virkistyskäyttöä tai ympäristön muuta oikeutettua käyttöä. </t>
        </r>
      </text>
    </comment>
    <comment ref="B11" authorId="0" shapeId="0" xr:uid="{D11D8C50-9934-AF4A-811B-68807D0D4E10}">
      <text>
        <r>
          <rPr>
            <b/>
            <i/>
            <sz val="10"/>
            <color rgb="FF000000"/>
            <rFont val="Arial"/>
            <family val="2"/>
            <scheme val="minor"/>
          </rPr>
          <t>Aineiden</t>
        </r>
        <r>
          <rPr>
            <sz val="10"/>
            <color rgb="FF000000"/>
            <rFont val="Arial"/>
            <family val="2"/>
            <scheme val="minor"/>
          </rPr>
          <t xml:space="preserve">, tärinän, lämmön tai melun päästäminen ihmisen toimesta </t>
        </r>
        <r>
          <rPr>
            <b/>
            <i/>
            <sz val="10"/>
            <color rgb="FF000000"/>
            <rFont val="Arial"/>
            <family val="2"/>
            <scheme val="minor"/>
          </rPr>
          <t xml:space="preserve">maaperään </t>
        </r>
        <r>
          <rPr>
            <sz val="10"/>
            <color rgb="FF000000"/>
            <rFont val="Arial"/>
            <family val="2"/>
            <scheme val="minor"/>
          </rPr>
          <t xml:space="preserve">siten, että seuraukset voivat aiheuttaa haittaa ihmisten terveydelle tai ympäristölle tai että se vahingoittaa aineellista omaisuutta tai heikentää tai estää ympäristön virkistyskäyttöä tai ympäristön muuta oikeutettua käyttöä, riippumatta siitä, tapahtuuko tämä päästäminen yrityksen tuotantopaikassa tai sen ulkopuolella taikka käytettäessä yrityksen tuotteita ja/tai palveluja24. </t>
        </r>
        <r>
          <rPr>
            <b/>
            <i/>
            <sz val="10"/>
            <color rgb="FF000000"/>
            <rFont val="Arial"/>
            <family val="2"/>
            <scheme val="minor"/>
          </rPr>
          <t xml:space="preserve">Maaperän epäpuhtauksia </t>
        </r>
        <r>
          <rPr>
            <sz val="10"/>
            <color rgb="FF000000"/>
            <rFont val="Arial"/>
            <family val="2"/>
            <scheme val="minor"/>
          </rPr>
          <t xml:space="preserve">ovat muun muassa epäorgaaniset </t>
        </r>
        <r>
          <rPr>
            <b/>
            <i/>
            <sz val="10"/>
            <color rgb="FF000000"/>
            <rFont val="Arial"/>
            <family val="2"/>
            <scheme val="minor"/>
          </rPr>
          <t>epäpuhtaudet</t>
        </r>
        <r>
          <rPr>
            <sz val="10"/>
            <color rgb="FF000000"/>
            <rFont val="Arial"/>
            <family val="2"/>
            <scheme val="minor"/>
          </rPr>
          <t>, pysyvät orgaaniset yhdisteet (POP-yhdisteet), torjunta-aineet sekä typpi- ja fosforiyhdisteet. </t>
        </r>
      </text>
    </comment>
    <comment ref="B14" authorId="0" shapeId="0" xr:uid="{4B75CF90-2C9F-5143-8EC2-AA6A46A38124}">
      <text>
        <r>
          <rPr>
            <b/>
            <i/>
            <sz val="10"/>
            <color rgb="FF000000"/>
            <rFont val="Arial"/>
            <family val="2"/>
            <scheme val="minor"/>
          </rPr>
          <t>Aine</t>
        </r>
        <r>
          <rPr>
            <sz val="10"/>
            <color rgb="FF000000"/>
            <rFont val="Arial"/>
            <family val="2"/>
            <scheme val="minor"/>
          </rPr>
          <t xml:space="preserve">, joka 
</t>
        </r>
        <r>
          <rPr>
            <sz val="10"/>
            <color rgb="FF000000"/>
            <rFont val="Arial"/>
            <family val="2"/>
            <scheme val="minor"/>
          </rPr>
          <t xml:space="preserve">i. täyttää Euroopan parlamentin ja neuvoston asetuksen (EY) N:o 1907/200635 57 artiklassa säädetyt kriteerit ja on tunnistettu kyseisen asetuksen 59 artiklan 1 kohdan mukaisesti; 
</t>
        </r>
        <r>
          <rPr>
            <sz val="10"/>
            <color rgb="FF000000"/>
            <rFont val="Arial"/>
            <family val="2"/>
            <scheme val="minor"/>
          </rPr>
          <t xml:space="preserve">ii. on luokiteltu Euroopan parlamentin ja neuvoston asetuksen (EY) N:o 1272/200836 liitteessä VI olevassa 3 osassa johonkin seuraavista vaaraluokista tai vaarakategorioista: 
</t>
        </r>
        <r>
          <rPr>
            <sz val="10"/>
            <color rgb="FF000000"/>
            <rFont val="Arial"/>
            <family val="2"/>
            <scheme val="minor"/>
          </rPr>
          <t></t>
        </r>
        <r>
          <rPr>
            <sz val="10"/>
            <color rgb="FF000000"/>
            <rFont val="Arial"/>
            <family val="2"/>
            <scheme val="minor"/>
          </rPr>
          <t xml:space="preserve"> syöpää aiheuttava, kategoriat 1 ja 2; 
</t>
        </r>
        <r>
          <rPr>
            <sz val="10"/>
            <color rgb="FF000000"/>
            <rFont val="Arial"/>
            <family val="2"/>
            <scheme val="minor"/>
          </rPr>
          <t></t>
        </r>
        <r>
          <rPr>
            <sz val="10"/>
            <color rgb="FF000000"/>
            <rFont val="Arial"/>
            <family val="2"/>
            <scheme val="minor"/>
          </rPr>
          <t xml:space="preserve"> sukusolujen perimää vaurioittava, kategoriat 1 ja 2; 
</t>
        </r>
        <r>
          <rPr>
            <sz val="10"/>
            <color rgb="FF000000"/>
            <rFont val="Arial"/>
            <family val="2"/>
            <scheme val="minor"/>
          </rPr>
          <t></t>
        </r>
        <r>
          <rPr>
            <sz val="10"/>
            <color rgb="FF000000"/>
            <rFont val="Arial"/>
            <family val="2"/>
            <scheme val="minor"/>
          </rPr>
          <t xml:space="preserve"> lisääntymiselle vaarallinen, kategoriat 1 ja 2; 
</t>
        </r>
        <r>
          <rPr>
            <sz val="10"/>
            <color rgb="FF000000"/>
            <rFont val="Arial"/>
            <family val="2"/>
            <scheme val="minor"/>
          </rPr>
          <t></t>
        </r>
        <r>
          <rPr>
            <sz val="10"/>
            <color rgb="FF000000"/>
            <rFont val="Arial"/>
            <family val="2"/>
            <scheme val="minor"/>
          </rPr>
          <t xml:space="preserve"> ihmisten terveyteen vaikuttava hormonitoiminnan häiriö; 
</t>
        </r>
        <r>
          <rPr>
            <sz val="10"/>
            <color rgb="FF000000"/>
            <rFont val="Arial"/>
            <family val="2"/>
            <scheme val="minor"/>
          </rPr>
          <t></t>
        </r>
        <r>
          <rPr>
            <sz val="10"/>
            <color rgb="FF000000"/>
            <rFont val="Arial"/>
            <family val="2"/>
            <scheme val="minor"/>
          </rPr>
          <t xml:space="preserve"> ympäristöön vaikuttava hormonitoiminnan häiriö; 
</t>
        </r>
        <r>
          <rPr>
            <sz val="10"/>
            <color rgb="FF000000"/>
            <rFont val="Arial"/>
            <family val="2"/>
            <scheme val="minor"/>
          </rPr>
          <t></t>
        </r>
        <r>
          <rPr>
            <sz val="10"/>
            <color rgb="FF000000"/>
            <rFont val="Arial"/>
            <family val="2"/>
            <scheme val="minor"/>
          </rPr>
          <t xml:space="preserve"> hitaasti hajoavat, kulkeutuvat ja myrkylliset tai erittäin hitaasti hajoavat, erittäin kulkeutuvat ominaisuudet; 
</t>
        </r>
        <r>
          <rPr>
            <sz val="10"/>
            <color rgb="FF000000"/>
            <rFont val="Arial"/>
            <family val="2"/>
            <scheme val="minor"/>
          </rPr>
          <t></t>
        </r>
        <r>
          <rPr>
            <sz val="10"/>
            <color rgb="FF000000"/>
            <rFont val="Arial"/>
            <family val="2"/>
            <scheme val="minor"/>
          </rPr>
          <t xml:space="preserve"> hitaasti hajoavat, biokertyvät ja myrkylliset tai erittäin hitaasti hajoavat, erittäin voimakkaasti biokertyvät ominaisuudet; 
</t>
        </r>
        <r>
          <rPr>
            <sz val="10"/>
            <color rgb="FF000000"/>
            <rFont val="Arial"/>
            <family val="2"/>
            <scheme val="minor"/>
          </rPr>
          <t></t>
        </r>
        <r>
          <rPr>
            <sz val="10"/>
            <color rgb="FF000000"/>
            <rFont val="Arial"/>
            <family val="2"/>
            <scheme val="minor"/>
          </rPr>
          <t xml:space="preserve"> hengitysteiden herkistyminen, kategoria 1; 
</t>
        </r>
        <r>
          <rPr>
            <sz val="10"/>
            <color rgb="FF000000"/>
            <rFont val="Arial"/>
            <family val="2"/>
            <scheme val="minor"/>
          </rPr>
          <t></t>
        </r>
        <r>
          <rPr>
            <sz val="10"/>
            <color rgb="FF000000"/>
            <rFont val="Arial"/>
            <family val="2"/>
            <scheme val="minor"/>
          </rPr>
          <t xml:space="preserve"> ihon herkistyminen, kategoria 1; 
</t>
        </r>
        <r>
          <rPr>
            <sz val="10"/>
            <color rgb="FF000000"/>
            <rFont val="Arial"/>
            <family val="2"/>
            <scheme val="minor"/>
          </rPr>
          <t></t>
        </r>
        <r>
          <rPr>
            <sz val="10"/>
            <color rgb="FF000000"/>
            <rFont val="Arial"/>
            <family val="2"/>
            <scheme val="minor"/>
          </rPr>
          <t xml:space="preserve"> krooninen vaarallisuus vesiympäristölle, kategoriat 1–4; 
</t>
        </r>
        <r>
          <rPr>
            <sz val="10"/>
            <color rgb="FF000000"/>
            <rFont val="Arial"/>
            <family val="2"/>
            <scheme val="minor"/>
          </rPr>
          <t></t>
        </r>
        <r>
          <rPr>
            <sz val="10"/>
            <color rgb="FF000000"/>
            <rFont val="Arial"/>
            <family val="2"/>
            <scheme val="minor"/>
          </rPr>
          <t xml:space="preserve"> otsonikerrokselle vaarallinen; 
</t>
        </r>
        <r>
          <rPr>
            <sz val="10"/>
            <color rgb="FF000000"/>
            <rFont val="Arial"/>
            <family val="2"/>
            <scheme val="minor"/>
          </rPr>
          <t></t>
        </r>
        <r>
          <rPr>
            <sz val="10"/>
            <color rgb="FF000000"/>
            <rFont val="Arial"/>
            <family val="2"/>
            <scheme val="minor"/>
          </rPr>
          <t xml:space="preserve"> elinkohtainen myrkyllisyys, toistuva altistuminen, kategoriat 1 ja 2; 
</t>
        </r>
        <r>
          <rPr>
            <sz val="10"/>
            <color rgb="FF000000"/>
            <rFont val="Arial"/>
            <family val="2"/>
            <scheme val="minor"/>
          </rPr>
          <t></t>
        </r>
        <r>
          <rPr>
            <sz val="10"/>
            <color rgb="FF000000"/>
            <rFont val="Arial"/>
            <family val="2"/>
            <scheme val="minor"/>
          </rPr>
          <t xml:space="preserve"> elinkohtainen myrkyllisyys, kerta-altistuminen, kategoriat 1 ja 2; tai 
</t>
        </r>
        <r>
          <rPr>
            <sz val="10"/>
            <color rgb="FF000000"/>
            <rFont val="Arial"/>
            <family val="2"/>
            <scheme val="minor"/>
          </rPr>
          <t xml:space="preserve">iii. vaikuttaa kielteisesti siinä tuotteessa olevien materiaalien uudelleenkäyttöön ja kierrätykseen, jossa kyseistä ainetta on, kuten asiaankuuluvissa unionin tuotekohtaisissa ekosuunnitteluvaatimuksissa määritellään. 
</t>
        </r>
        <r>
          <rPr>
            <sz val="10"/>
            <color rgb="FF000000"/>
            <rFont val="Arial"/>
            <family val="2"/>
            <scheme val="minor"/>
          </rPr>
          <t xml:space="preserve">
</t>
        </r>
        <r>
          <rPr>
            <sz val="10"/>
            <color rgb="FF000000"/>
            <rFont val="Arial"/>
            <family val="2"/>
            <scheme val="minor"/>
          </rPr>
          <t xml:space="preserve">
</t>
        </r>
      </text>
    </comment>
    <comment ref="B15" authorId="0" shapeId="0" xr:uid="{926C37C3-EFE4-254B-996B-5A42AE3DE873}">
      <text>
        <r>
          <rPr>
            <b/>
            <i/>
            <sz val="10"/>
            <color rgb="FF000000"/>
            <rFont val="Arial"/>
            <family val="2"/>
            <scheme val="minor"/>
          </rPr>
          <t xml:space="preserve">Mikromuovit </t>
        </r>
        <r>
          <rPr>
            <sz val="10"/>
            <color rgb="FF000000"/>
            <rFont val="Arial"/>
            <family val="2"/>
            <scheme val="minor"/>
          </rPr>
          <t xml:space="preserve">ovat yleensä alle 5 mm:n kokoisia pieniä muovinpaloja. </t>
        </r>
        <r>
          <rPr>
            <b/>
            <i/>
            <sz val="10"/>
            <color rgb="FF000000"/>
            <rFont val="Arial"/>
            <family val="2"/>
            <scheme val="minor"/>
          </rPr>
          <t xml:space="preserve">Mikromuoveja </t>
        </r>
        <r>
          <rPr>
            <sz val="10"/>
            <color rgb="FF000000"/>
            <rFont val="Arial"/>
            <family val="2"/>
            <scheme val="minor"/>
          </rPr>
          <t xml:space="preserve">löytyy yhä enemmän ympäristöstä, myös merestä, sekä elintarvikkeista ja juomavedestä. Päästyään ympäristöön </t>
        </r>
        <r>
          <rPr>
            <b/>
            <i/>
            <sz val="10"/>
            <color rgb="FF000000"/>
            <rFont val="Arial"/>
            <family val="2"/>
            <scheme val="minor"/>
          </rPr>
          <t xml:space="preserve">mikromuovit </t>
        </r>
        <r>
          <rPr>
            <sz val="10"/>
            <color rgb="FF000000"/>
            <rFont val="Arial"/>
            <family val="2"/>
            <scheme val="minor"/>
          </rPr>
          <t xml:space="preserve">eivät hajoa biologisesti, ja yleensä ne kertyvät, jollei niitä ole erityisesti suunniteltu biohajoamaan avoimessa ympäristössä. Biohajoavuus on monimutkainen ilmiö erityisesti meriympäristössä. </t>
        </r>
        <r>
          <rPr>
            <b/>
            <i/>
            <sz val="10"/>
            <color rgb="FF000000"/>
            <rFont val="Arial"/>
            <family val="2"/>
            <scheme val="minor"/>
          </rPr>
          <t xml:space="preserve">Mikromuovien </t>
        </r>
        <r>
          <rPr>
            <sz val="10"/>
            <color rgb="FF000000"/>
            <rFont val="Arial"/>
            <family val="2"/>
            <scheme val="minor"/>
          </rPr>
          <t>esiintyminen ympäristön eri osa-alueilla (esim. vedessä) ja niiden vaikutukset ympäristöön ja mahdollisesti myös ihmisten terveyteen herättävät yhä enemmän huolta. </t>
        </r>
      </text>
    </comment>
    <comment ref="B18" authorId="0" shapeId="0" xr:uid="{8AE88505-9D62-E347-92A9-4599F838A499}">
      <text>
        <r>
          <rPr>
            <sz val="10"/>
            <color rgb="FF000000"/>
            <rFont val="Arial"/>
            <family val="2"/>
            <scheme val="minor"/>
          </rPr>
          <t>Yrityksen (tai laitoksen) rajoille vedetyn veden määrä, jota ei ole johdettu takaisin vesiympäristöön tai kolmanteen osapuoleen raportointikauden aikana. </t>
        </r>
      </text>
    </comment>
    <comment ref="B19" authorId="0" shapeId="0" xr:uid="{1518EF07-F0D5-1348-86C4-C8E3F6A52213}">
      <text>
        <r>
          <rPr>
            <sz val="10"/>
            <color rgb="FF000000"/>
            <rFont val="Arial"/>
            <family val="2"/>
            <scheme val="minor"/>
          </rPr>
          <t>Kaikki vesi, joka on vedetty yrityksen rajoille kaikista lähteistä mihin tahansa käyttöön raportointikauden aikana. </t>
        </r>
      </text>
    </comment>
    <comment ref="B20" authorId="0" shapeId="0" xr:uid="{749998F1-6B14-3A40-A195-1ED914EA9077}">
      <text>
        <r>
          <rPr>
            <b/>
            <i/>
            <sz val="10"/>
            <color rgb="FF000000"/>
            <rFont val="Arial"/>
            <family val="2"/>
            <scheme val="minor"/>
          </rPr>
          <t xml:space="preserve">Jätevesipäästöllä </t>
        </r>
        <r>
          <rPr>
            <sz val="10"/>
            <color rgb="FF000000"/>
            <rFont val="Arial"/>
            <family val="2"/>
            <scheme val="minor"/>
          </rPr>
          <t xml:space="preserve">tarkoitetaan veden määrää (m3) tai </t>
        </r>
        <r>
          <rPr>
            <b/>
            <i/>
            <sz val="10"/>
            <color rgb="FF000000"/>
            <rFont val="Arial"/>
            <family val="2"/>
            <scheme val="minor"/>
          </rPr>
          <t xml:space="preserve">aineen </t>
        </r>
        <r>
          <rPr>
            <sz val="10"/>
            <color rgb="FF000000"/>
            <rFont val="Arial"/>
            <family val="2"/>
            <scheme val="minor"/>
          </rPr>
          <t xml:space="preserve">määrää (kg BOD/d tai vastaava), joka johdetaan tai joka huuhtoutuu vesimuodostumaan pistelähteestä tai hajakuormituslähteestä. Poistovedellä (tai </t>
        </r>
        <r>
          <rPr>
            <b/>
            <i/>
            <sz val="10"/>
            <color rgb="FF000000"/>
            <rFont val="Arial"/>
            <family val="2"/>
            <scheme val="minor"/>
          </rPr>
          <t>jätevesipäästöllä</t>
        </r>
        <r>
          <rPr>
            <sz val="10"/>
            <color rgb="FF000000"/>
            <rFont val="Arial"/>
            <family val="2"/>
            <scheme val="minor"/>
          </rPr>
          <t xml:space="preserve">) tarkoitetaan jätevedenpuhdistamosta poisjohdettua käsiteltyä poistovettä. 
</t>
        </r>
      </text>
    </comment>
    <comment ref="B21" authorId="0" shapeId="0" xr:uid="{F0A7C025-C88B-EC44-9523-7DE5D4F449EE}">
      <text>
        <r>
          <rPr>
            <sz val="10"/>
            <color rgb="FF000000"/>
            <rFont val="Arial"/>
            <family val="2"/>
            <scheme val="minor"/>
          </rPr>
          <t>Merten ja valtamerten biologiset ja muut kuin biologiset luonnonvarat. Esimerkkejä ovat muun muassa syvänmeren mineraalit ja sora sekä kala- ja äyriäistuotteet </t>
        </r>
      </text>
    </comment>
    <comment ref="B24" authorId="0" shapeId="0" xr:uid="{CC17016F-4BB3-0C4E-AFAF-623FC821BDEE}">
      <text>
        <r>
          <rPr>
            <sz val="10"/>
            <color rgb="FF000000"/>
            <rFont val="Arial"/>
            <family val="2"/>
            <scheme val="minor"/>
          </rPr>
          <t xml:space="preserve">Kaikenlaisiin, muun muassa maan, meren ja muiden vesien </t>
        </r>
        <r>
          <rPr>
            <b/>
            <i/>
            <sz val="10"/>
            <color rgb="FF000000"/>
            <rFont val="Arial"/>
            <family val="2"/>
            <scheme val="minor"/>
          </rPr>
          <t xml:space="preserve">ekosysteemeihin </t>
        </r>
        <r>
          <rPr>
            <sz val="10"/>
            <color rgb="FF000000"/>
            <rFont val="Arial"/>
            <family val="2"/>
            <scheme val="minor"/>
          </rPr>
          <t xml:space="preserve">ja ekologisiin kokonaisuuksiin kuuluvien elävien eliöiden vaihtelevuus. Siihen sisältyvät geneettisten, fenotyyppisten, fylogeneettisten ja toiminnallisten ominaisuuksien vaihtelevuus sekä muutokset, joita tapahtuu ajan myötä ja tilan suhteen runsaudessa ja jakautumisessa lajien, biologisten yhteisöjen ja </t>
        </r>
        <r>
          <rPr>
            <b/>
            <i/>
            <sz val="10"/>
            <color rgb="FF000000"/>
            <rFont val="Arial"/>
            <family val="2"/>
            <scheme val="minor"/>
          </rPr>
          <t xml:space="preserve">ekosysteemien </t>
        </r>
        <r>
          <rPr>
            <sz val="10"/>
            <color rgb="FF000000"/>
            <rFont val="Arial"/>
            <family val="2"/>
            <scheme val="minor"/>
          </rPr>
          <t>sisällä ja välillä. </t>
        </r>
      </text>
    </comment>
    <comment ref="B25" authorId="0" shapeId="0" xr:uid="{BD6F9E62-B927-D34E-9466-2B61BE04A2F8}">
      <text>
        <r>
          <rPr>
            <b/>
            <i/>
            <sz val="10"/>
            <color rgb="FF000000"/>
            <rFont val="Arial"/>
            <family val="2"/>
            <scheme val="minor"/>
          </rPr>
          <t xml:space="preserve">Biologisen monimuotoisuuden </t>
        </r>
        <r>
          <rPr>
            <sz val="10"/>
            <color rgb="FF000000"/>
            <rFont val="Arial"/>
            <family val="2"/>
            <scheme val="minor"/>
          </rPr>
          <t xml:space="preserve">minkä tahansa osatekijän (eli geeni-, laji- ja </t>
        </r>
        <r>
          <rPr>
            <b/>
            <i/>
            <sz val="10"/>
            <color rgb="FF000000"/>
            <rFont val="Arial"/>
            <family val="2"/>
            <scheme val="minor"/>
          </rPr>
          <t>ekosysteemi</t>
        </r>
        <r>
          <rPr>
            <sz val="10"/>
            <color rgb="FF000000"/>
            <rFont val="Arial"/>
            <family val="2"/>
            <scheme val="minor"/>
          </rPr>
          <t>tason monimuotoisuuden) väheneminen tietyllä alueella kuoleman (myös sukupuuttoon kuolemisen), tuhoutumisen tai fyysis-manuaalisen poistamisen myötä; sitä voi esiintyä monessa mittakaavassa maailmanlaajuisista sukupuutoista populaatioiden sukupuuttoihin, jolloin yleinen monimuotoisuus vähenee samassa määrin. </t>
        </r>
      </text>
    </comment>
    <comment ref="B27" authorId="0" shapeId="0" xr:uid="{5E29B093-D1C9-F441-B01B-97062A4005D7}">
      <text>
        <r>
          <rPr>
            <sz val="10"/>
            <color rgb="FF000000"/>
            <rFont val="Arial"/>
            <family val="2"/>
            <scheme val="minor"/>
          </rPr>
          <t xml:space="preserve">Käyttö, jossa ihmiset käyttävät tiettyä aluetta tiettyyn tarkoitukseen (esim. asuin-, maatalous-, virkistys- tai teollisuusalueena). Maanpeite vaikuttaa maankäyttöön, mutta nämä kaksi eivät ole synonyymejä. </t>
        </r>
        <r>
          <rPr>
            <b/>
            <sz val="10"/>
            <color rgb="FF000000"/>
            <rFont val="Arial"/>
            <family val="2"/>
            <scheme val="minor"/>
          </rPr>
          <t xml:space="preserve">Maankäytön muutoksella </t>
        </r>
        <r>
          <rPr>
            <sz val="10"/>
            <color rgb="FF000000"/>
            <rFont val="Arial"/>
            <family val="2"/>
            <scheme val="minor"/>
          </rPr>
          <t>tarkoitetaan ihmisen tekemää maan käytön tai hoidon muutosta, joka voi johtaa maanpeitteen muuttumiseen. </t>
        </r>
      </text>
    </comment>
    <comment ref="B29" authorId="0" shapeId="0" xr:uid="{B1FEFECF-0BCD-E14A-927C-190D433F0657}">
      <text>
        <r>
          <rPr>
            <sz val="10"/>
            <color rgb="FF000000"/>
            <rFont val="Arial"/>
            <family val="2"/>
            <scheme val="minor"/>
          </rPr>
          <t xml:space="preserve">Lajit, jotka ihminen on toiminnallaan tuonut ja/tai levittänyt niiden luontaisten levinneisyysalueiden ulkopuolelle ja jotka ovat sen vuoksi uhkana </t>
        </r>
        <r>
          <rPr>
            <b/>
            <i/>
            <sz val="10"/>
            <color rgb="FF000000"/>
            <rFont val="Arial"/>
            <family val="2"/>
            <scheme val="minor"/>
          </rPr>
          <t>biologiselle monimuotoisuudelle</t>
        </r>
        <r>
          <rPr>
            <sz val="10"/>
            <color rgb="FF000000"/>
            <rFont val="Arial"/>
            <family val="2"/>
            <scheme val="minor"/>
          </rPr>
          <t xml:space="preserve">, elintarviketurvalla sekä ihmisten terveydelle ja hyvinvoinnille. ”Vieraslaji” viittaa siihen, että laji on tuotu luonnollisen levinneisyysalueensa ulkopuolelle (”vieraslajin” synonyymejä ovat ”eksoottinen laji”, ”alkuperäiseen lajistoon kuulumaton laji” ja ”muu kuin kotoperäinen laji”). ”Haitallisella lajilla” tarkoitetaan ”lajia, joka uhkaa laajeta niissä </t>
        </r>
        <r>
          <rPr>
            <b/>
            <i/>
            <sz val="10"/>
            <color rgb="FF000000"/>
            <rFont val="Arial"/>
            <family val="2"/>
            <scheme val="minor"/>
          </rPr>
          <t>ekosysteemeissä</t>
        </r>
        <r>
          <rPr>
            <sz val="10"/>
            <color rgb="FF000000"/>
            <rFont val="Arial"/>
            <family val="2"/>
            <scheme val="minor"/>
          </rPr>
          <t>, joihin se on tuotu, ja muuttaa niitä”. Näin ollen laji voi olla vieraslaji olematta haitallinen tai, jos on kyse alueen kotoperäisestä lajista, laji voi kasvaa ja muuttua haitalliseksi, vaikka se ei itse asiassa olekaan vieraslaji. </t>
        </r>
      </text>
    </comment>
    <comment ref="B32" authorId="0" shapeId="0" xr:uid="{0AEC0BF5-4145-B345-9D7E-FCE8ABB05FDA}">
      <text>
        <r>
          <rPr>
            <sz val="10"/>
            <color rgb="FF000000"/>
            <rFont val="Arial"/>
            <family val="2"/>
            <scheme val="minor"/>
          </rPr>
          <t xml:space="preserve">Krooniset ihmisen </t>
        </r>
        <r>
          <rPr>
            <b/>
            <i/>
            <sz val="10"/>
            <color rgb="FF000000"/>
            <rFont val="Arial"/>
            <family val="2"/>
            <scheme val="minor"/>
          </rPr>
          <t>vaikutukset</t>
        </r>
        <r>
          <rPr>
            <sz val="10"/>
            <color rgb="FF000000"/>
            <rFont val="Arial"/>
            <family val="2"/>
            <scheme val="minor"/>
          </rPr>
          <t xml:space="preserve">, jotka johtavat biologisen monimuotoisuuden vähenemiseen ja </t>
        </r>
        <r>
          <rPr>
            <b/>
            <i/>
            <sz val="10"/>
            <color rgb="FF000000"/>
            <rFont val="Arial"/>
            <family val="2"/>
            <scheme val="minor"/>
          </rPr>
          <t xml:space="preserve">ekosysteemin </t>
        </r>
        <r>
          <rPr>
            <sz val="10"/>
            <color rgb="FF000000"/>
            <rFont val="Arial"/>
            <family val="2"/>
            <scheme val="minor"/>
          </rPr>
          <t>rakenteen, koostumuksen ja toimivuuden häiriintymiseen </t>
        </r>
      </text>
    </comment>
    <comment ref="B33" authorId="0" shapeId="0" xr:uid="{77EAC057-029A-8D4D-9AE8-B5583841F7DE}">
      <text>
        <r>
          <rPr>
            <sz val="10"/>
            <color rgb="FF000000"/>
            <rFont val="Arial"/>
            <family val="2"/>
            <scheme val="minor"/>
          </rPr>
          <t xml:space="preserve">Ekosysteemien laajudella tarkoitetaan </t>
        </r>
        <r>
          <rPr>
            <b/>
            <i/>
            <sz val="10"/>
            <color rgb="FF000000"/>
            <rFont val="Arial"/>
            <family val="2"/>
            <scheme val="minor"/>
          </rPr>
          <t>ekosysteemi</t>
        </r>
        <r>
          <rPr>
            <sz val="10"/>
            <color rgb="FF000000"/>
            <rFont val="Arial"/>
            <family val="2"/>
            <scheme val="minor"/>
          </rPr>
          <t xml:space="preserve">resurssin suuruutta, kun </t>
        </r>
        <r>
          <rPr>
            <b/>
            <i/>
            <sz val="10"/>
            <color rgb="FF000000"/>
            <rFont val="Arial"/>
            <family val="2"/>
            <scheme val="minor"/>
          </rPr>
          <t>ekosysteemi</t>
        </r>
        <r>
          <rPr>
            <sz val="10"/>
            <color rgb="FF000000"/>
            <rFont val="Arial"/>
            <family val="2"/>
            <scheme val="minor"/>
          </rPr>
          <t xml:space="preserve">resurssilla tarkoitetaan sellaisen tietynlaisen </t>
        </r>
        <r>
          <rPr>
            <b/>
            <i/>
            <sz val="10"/>
            <color rgb="FF000000"/>
            <rFont val="Arial"/>
            <family val="2"/>
            <scheme val="minor"/>
          </rPr>
          <t xml:space="preserve">ekosysteemin </t>
        </r>
        <r>
          <rPr>
            <sz val="10"/>
            <color rgb="FF000000"/>
            <rFont val="Arial"/>
            <family val="2"/>
            <scheme val="minor"/>
          </rPr>
          <t xml:space="preserve">muodostamaa yhtenäistä aluetta, jolle on ominaista erityiset bioottiset ja abioottiset osatekijät ja niiden väliset vuorovaikutukset. 
</t>
        </r>
      </text>
    </comment>
    <comment ref="B34" authorId="0" shapeId="0" xr:uid="{62F4FF18-97D4-6C49-9225-219FB000268D}">
      <text>
        <r>
          <rPr>
            <b/>
            <i/>
            <sz val="10"/>
            <color rgb="FF000000"/>
            <rFont val="Arial"/>
            <family val="2"/>
            <scheme val="minor"/>
          </rPr>
          <t xml:space="preserve">Ekosysteemien </t>
        </r>
        <r>
          <rPr>
            <sz val="10"/>
            <color rgb="FF000000"/>
            <rFont val="Arial"/>
            <family val="2"/>
            <scheme val="minor"/>
          </rPr>
          <t xml:space="preserve">vaikutukset hyötyihin, joita käytetään taloudellisessa ja muussa ihmisen toiminnassa, eli hyödyt, joita ihmiset saavat </t>
        </r>
        <r>
          <rPr>
            <b/>
            <i/>
            <sz val="10"/>
            <color rgb="FF000000"/>
            <rFont val="Arial"/>
            <family val="2"/>
            <scheme val="minor"/>
          </rPr>
          <t>ekosysteemeistä</t>
        </r>
        <r>
          <rPr>
            <sz val="10"/>
            <color rgb="FF000000"/>
            <rFont val="Arial"/>
            <family val="2"/>
            <scheme val="minor"/>
          </rPr>
          <t xml:space="preserve">. Vuosituhannen ekosysteemiarviossa </t>
        </r>
        <r>
          <rPr>
            <b/>
            <i/>
            <sz val="10"/>
            <color rgb="FF000000"/>
            <rFont val="Arial"/>
            <family val="2"/>
            <scheme val="minor"/>
          </rPr>
          <t xml:space="preserve">ekosysteemipalvelut </t>
        </r>
        <r>
          <rPr>
            <sz val="10"/>
            <color rgb="FF000000"/>
            <rFont val="Arial"/>
            <family val="2"/>
            <scheme val="minor"/>
          </rPr>
          <t xml:space="preserve">voidaan jakaa tuki-, säätely-, tuotanto- ja kulttuuripalveluihin. Erityyppiset </t>
        </r>
        <r>
          <rPr>
            <b/>
            <i/>
            <sz val="10"/>
            <color rgb="FF000000"/>
            <rFont val="Arial"/>
            <family val="2"/>
            <scheme val="minor"/>
          </rPr>
          <t xml:space="preserve">ekosysteemipalvelut </t>
        </r>
        <r>
          <rPr>
            <sz val="10"/>
            <color rgb="FF000000"/>
            <rFont val="Arial"/>
            <family val="2"/>
            <scheme val="minor"/>
          </rPr>
          <t>luokitellaan ekosysteemipalvelujen yhteisessä kansainvälisessä luokituksessa (CICES). </t>
        </r>
      </text>
    </comment>
    <comment ref="B35" authorId="0" shapeId="0" xr:uid="{1EB30041-58D4-4045-827B-1E280146CC98}">
      <text>
        <r>
          <rPr>
            <sz val="10.5"/>
            <color rgb="FF000000"/>
            <rFont val="Arial"/>
            <family val="2"/>
            <scheme val="minor"/>
          </rPr>
          <t xml:space="preserve">Taloudellinen järjestelmä, jossa tuotteiden, materiaalien ja muiden resurssien arvo säilytetään taloudessa mahdollisimman pitkään, edistäen niiden tehokasta käyttöä tuotannossa ja kulutuksessa ja siten vähentäen niiden käytön ympäristövaikutuksia, ja minimoiden </t>
        </r>
        <r>
          <rPr>
            <b/>
            <i/>
            <sz val="10.5"/>
            <color rgb="FF000000"/>
            <rFont val="Arial"/>
            <family val="2"/>
            <scheme val="minor"/>
          </rPr>
          <t xml:space="preserve">jätteen </t>
        </r>
        <r>
          <rPr>
            <sz val="10.5"/>
            <color rgb="FF000000"/>
            <rFont val="Arial"/>
            <family val="2"/>
            <scheme val="minor"/>
          </rPr>
          <t xml:space="preserve">ja vaarallisten </t>
        </r>
        <r>
          <rPr>
            <b/>
            <i/>
            <sz val="10.5"/>
            <color rgb="FF000000"/>
            <rFont val="Arial"/>
            <family val="2"/>
            <scheme val="minor"/>
          </rPr>
          <t xml:space="preserve">aineiden </t>
        </r>
        <r>
          <rPr>
            <sz val="10.5"/>
            <color rgb="FF000000"/>
            <rFont val="Arial"/>
            <family val="2"/>
            <scheme val="minor"/>
          </rPr>
          <t xml:space="preserve">päästöjä niiden elinkaaren kaikissa vaiheissa, myös soveltamalla </t>
        </r>
        <r>
          <rPr>
            <b/>
            <i/>
            <sz val="10.5"/>
            <color rgb="FF000000"/>
            <rFont val="Arial"/>
            <family val="2"/>
            <scheme val="minor"/>
          </rPr>
          <t>jätehierarkiaa</t>
        </r>
        <r>
          <rPr>
            <sz val="10.5"/>
            <color rgb="FF000000"/>
            <rFont val="Arial"/>
            <family val="2"/>
            <scheme val="minor"/>
          </rPr>
          <t>. </t>
        </r>
      </text>
    </comment>
    <comment ref="B36" authorId="0" shapeId="0" xr:uid="{D3FF04AB-1604-0D4E-8D34-F3344AF4C176}">
      <text>
        <r>
          <rPr>
            <sz val="10"/>
            <color rgb="FF000000"/>
            <rFont val="Arial"/>
            <family val="2"/>
            <scheme val="minor"/>
          </rPr>
          <t>Resurssit, jotka tulevat yrityksen tiloihin. </t>
        </r>
      </text>
    </comment>
    <comment ref="B37" authorId="0" shapeId="0" xr:uid="{25CE6DF4-2E98-1D4C-8EF6-CC4290552B03}">
      <text>
        <r>
          <rPr>
            <sz val="10"/>
            <color rgb="FF000000"/>
            <rFont val="Arial"/>
            <family val="2"/>
            <scheme val="minor"/>
          </rPr>
          <t>Resurssit, jotka poistuvat yrityksen tiloista. </t>
        </r>
      </text>
    </comment>
    <comment ref="B38" authorId="0" shapeId="0" xr:uid="{82FA40AF-B056-5F49-8E7F-1AD7B5E60C88}">
      <text>
        <r>
          <rPr>
            <sz val="10"/>
            <color rgb="FF000000"/>
            <rFont val="Arial"/>
            <family val="2"/>
            <scheme val="minor"/>
          </rPr>
          <t xml:space="preserve">Mikä tahansa </t>
        </r>
        <r>
          <rPr>
            <b/>
            <i/>
            <sz val="10"/>
            <color rgb="FF000000"/>
            <rFont val="Arial"/>
            <family val="2"/>
            <scheme val="minor"/>
          </rPr>
          <t xml:space="preserve">aine </t>
        </r>
        <r>
          <rPr>
            <sz val="10"/>
            <color rgb="FF000000"/>
            <rFont val="Arial"/>
            <family val="2"/>
            <scheme val="minor"/>
          </rPr>
          <t>tai esine, jonka haltija poistaa käytöstä, aikoo poistaa käytöstä tai on velvollinen poistamaan käytöstä</t>
        </r>
      </text>
    </comment>
    <comment ref="B39" authorId="0" shapeId="0" xr:uid="{A6D7D826-6D18-4C4C-BFC0-738ECDFBCF81}">
      <text>
        <r>
          <rPr>
            <b/>
            <i/>
            <sz val="10"/>
            <color rgb="FF000000"/>
            <rFont val="Arial"/>
            <family val="2"/>
            <scheme val="minor"/>
          </rPr>
          <t>Työsuhteiset työntekijät</t>
        </r>
        <r>
          <rPr>
            <sz val="10"/>
            <color rgb="FF000000"/>
            <rFont val="Arial"/>
            <family val="2"/>
            <scheme val="minor"/>
          </rPr>
          <t>, jotka ovat työsuhteessa yritykseen (”</t>
        </r>
        <r>
          <rPr>
            <b/>
            <i/>
            <sz val="10"/>
            <color rgb="FF000000"/>
            <rFont val="Arial"/>
            <family val="2"/>
            <scheme val="minor"/>
          </rPr>
          <t>työsuhteiset työntekijät</t>
        </r>
        <r>
          <rPr>
            <sz val="10"/>
            <color rgb="FF000000"/>
            <rFont val="Arial"/>
            <family val="2"/>
            <scheme val="minor"/>
          </rPr>
          <t xml:space="preserve">”), ja </t>
        </r>
        <r>
          <rPr>
            <b/>
            <i/>
            <sz val="10"/>
            <color rgb="FF000000"/>
            <rFont val="Arial"/>
            <family val="2"/>
            <scheme val="minor"/>
          </rPr>
          <t>muut kuin työsuhteiset työntekijät</t>
        </r>
        <r>
          <rPr>
            <sz val="10"/>
            <color rgb="FF000000"/>
            <rFont val="Arial"/>
            <family val="2"/>
            <scheme val="minor"/>
          </rPr>
          <t xml:space="preserve">, jotka ovat yritykselle työvoimaa toimittavia yksittäisiä toimeksisaajia (”itsenäiset ammatinharjoittajat”) tai pääsiallisesti ”työllistämistoimintaa” (NACE-koodi N78) harjoittavien yritysten toimittamia henkilöitä. 
</t>
        </r>
        <r>
          <rPr>
            <sz val="10"/>
            <color rgb="FF000000"/>
            <rFont val="Arial"/>
            <family val="2"/>
            <scheme val="minor"/>
          </rPr>
          <t xml:space="preserve">
</t>
        </r>
        <r>
          <rPr>
            <sz val="10"/>
            <color rgb="FF000000"/>
            <rFont val="Arial"/>
            <family val="2"/>
            <scheme val="minor"/>
          </rPr>
          <t xml:space="preserve">Yrityksen </t>
        </r>
        <r>
          <rPr>
            <b/>
            <i/>
            <sz val="10"/>
            <color rgb="FF000000"/>
            <rFont val="Arial"/>
            <family val="2"/>
            <scheme val="minor"/>
          </rPr>
          <t xml:space="preserve">omaan työvoimaan </t>
        </r>
        <r>
          <rPr>
            <sz val="10"/>
            <color rgb="FF000000"/>
            <rFont val="Arial"/>
            <family val="2"/>
            <scheme val="minor"/>
          </rPr>
          <t xml:space="preserve">kuuluvia </t>
        </r>
        <r>
          <rPr>
            <b/>
            <i/>
            <sz val="10"/>
            <color rgb="FF000000"/>
            <rFont val="Arial"/>
            <family val="2"/>
            <scheme val="minor"/>
          </rPr>
          <t xml:space="preserve">muita kuin työsuhteisia työntekijöitä </t>
        </r>
        <r>
          <rPr>
            <sz val="10"/>
            <color rgb="FF000000"/>
            <rFont val="Arial"/>
            <family val="2"/>
            <scheme val="minor"/>
          </rPr>
          <t xml:space="preserve">ovat sekä yritykselle työvoimaa toimittavat yksittäiset toimeksisaajat (itsenäiset ammatinharjoittajat) että pääsiallisesti ”työllistämistoimintaa” (NACE-koodi N78) harjoittavien yritysten toimittamat henkilöt. 
</t>
        </r>
        <r>
          <rPr>
            <sz val="10"/>
            <color rgb="FF000000"/>
            <rFont val="Arial"/>
            <family val="2"/>
            <scheme val="minor"/>
          </rPr>
          <t xml:space="preserve">
</t>
        </r>
      </text>
    </comment>
    <comment ref="B43" authorId="0" shapeId="0" xr:uid="{C2E6680E-B6C7-E145-9E28-7F17C7AACA45}">
      <text>
        <r>
          <rPr>
            <sz val="10"/>
            <color rgb="FF000000"/>
            <rFont val="Arial"/>
            <family val="2"/>
            <scheme val="minor"/>
          </rPr>
          <t xml:space="preserve">Kaikentyyppiset neuvottelut, kuulemiset tai pelkkä tietojenvaihto hallitusten, työnantajien, niiden järjestöjen ja </t>
        </r>
        <r>
          <rPr>
            <b/>
            <i/>
            <sz val="10"/>
            <color rgb="FF000000"/>
            <rFont val="Arial"/>
            <family val="2"/>
            <scheme val="minor"/>
          </rPr>
          <t xml:space="preserve">työntekijöiden edustajien </t>
        </r>
        <r>
          <rPr>
            <sz val="10"/>
            <color rgb="FF000000"/>
            <rFont val="Arial"/>
            <family val="2"/>
            <scheme val="minor"/>
          </rPr>
          <t xml:space="preserve">välillä tai kesken yhteistä etua koskevissa talous- ja sosiaalipoliittisissa kysymyksissä. Tällainen vuoropuhelu voi olla kolmikantainen prosessi, jossa hallitus on vuoropuhelun virallinen osapuoli, tai se voi koostua kahdenvälisistä suhteista ainoastaan </t>
        </r>
        <r>
          <rPr>
            <b/>
            <i/>
            <sz val="10"/>
            <color rgb="FF000000"/>
            <rFont val="Arial"/>
            <family val="2"/>
            <scheme val="minor"/>
          </rPr>
          <t xml:space="preserve">työntekijöiden edustajien </t>
        </r>
        <r>
          <rPr>
            <sz val="10"/>
            <color rgb="FF000000"/>
            <rFont val="Arial"/>
            <family val="2"/>
            <scheme val="minor"/>
          </rPr>
          <t>ja johdon (tai työntekijä- ja työnantajajärjestöjen) välillä. </t>
        </r>
      </text>
    </comment>
    <comment ref="B45" authorId="0" shapeId="0" xr:uid="{BB36994D-6108-1F43-B1B8-5C63D3F585CE}">
      <text>
        <r>
          <rPr>
            <sz val="10"/>
            <color rgb="FF000000"/>
            <rFont val="Arial"/>
            <family val="2"/>
            <scheme val="minor"/>
          </rPr>
          <t xml:space="preserve">Kaikki neuvottelut, jotka käydään toisaalta työnantajan, työnantajien ryhmän tai yhden tai useamman työnantajajärjestön ja toisaalta yhden tai useamman ammattiliiton tai, jos niitä ei ole, sellaisten työntekijöiden edustajien välillä, jotka työntekijät ovat kansallisten lakien ja asetusten mukaisesti asianmukaisesti valinneet ja valtuuttaneet 
</t>
        </r>
        <r>
          <rPr>
            <sz val="10"/>
            <color rgb="FF000000"/>
            <rFont val="Arial"/>
            <family val="2"/>
            <scheme val="minor"/>
          </rPr>
          <t xml:space="preserve">i. määrittämään työoloja ja -ehtoja; ja/tai 
</t>
        </r>
        <r>
          <rPr>
            <sz val="10"/>
            <color rgb="FF000000"/>
            <rFont val="Arial"/>
            <family val="2"/>
            <scheme val="minor"/>
          </rPr>
          <t xml:space="preserve">ii. sääntelemään työnantajien ja työntekijöiden välisiä suhteita; ja/tai sääntelemään työnantajien tai niiden järjestöjen ja työntekijäjärjestön tai -järjestöjen välisiä suhteita. 
</t>
        </r>
        <r>
          <rPr>
            <sz val="10"/>
            <color rgb="FF000000"/>
            <rFont val="Arial"/>
            <family val="2"/>
            <scheme val="minor"/>
          </rPr>
          <t xml:space="preserve">
</t>
        </r>
      </text>
    </comment>
    <comment ref="B46" authorId="0" shapeId="0" xr:uid="{550CA50B-684E-1B49-9942-C13C54B6D2A7}">
      <text>
        <r>
          <rPr>
            <sz val="10"/>
            <color rgb="FF000000"/>
            <rFont val="Arial"/>
            <family val="2"/>
            <scheme val="minor"/>
          </rPr>
          <t xml:space="preserve">Riittävä tasapaino yksilön työ- ja yksityiselämän välillä. </t>
        </r>
        <r>
          <rPr>
            <b/>
            <i/>
            <sz val="10"/>
            <color rgb="FF000000"/>
            <rFont val="Arial"/>
            <family val="2"/>
            <scheme val="minor"/>
          </rPr>
          <t xml:space="preserve">Työ- ja yksityiselämän tasapainoon </t>
        </r>
        <r>
          <rPr>
            <sz val="10"/>
            <color rgb="FF000000"/>
            <rFont val="Arial"/>
            <family val="2"/>
            <scheme val="minor"/>
          </rPr>
          <t xml:space="preserve">kuuluu laajemmassa merkityksessä paitsi </t>
        </r>
        <r>
          <rPr>
            <b/>
            <i/>
            <sz val="10"/>
            <color rgb="FF000000"/>
            <rFont val="Arial"/>
            <family val="2"/>
            <scheme val="minor"/>
          </rPr>
          <t xml:space="preserve">työ- ja yksityiselämän tasapaino </t>
        </r>
        <r>
          <rPr>
            <sz val="10"/>
            <color rgb="FF000000"/>
            <rFont val="Arial"/>
            <family val="2"/>
            <scheme val="minor"/>
          </rPr>
          <t>ottaen huomioon perhe- tai hoitovelvollisuudet myös töissä ja vapaalla vietetyn ajan jakautuminen perhevastuiden ulkopuolella. </t>
        </r>
      </text>
    </comment>
    <comment ref="B47" authorId="0" shapeId="0" xr:uid="{75C33FE6-9288-E04E-8270-B17D2F9AB782}">
      <text>
        <r>
          <rPr>
            <b/>
            <i/>
            <sz val="10"/>
            <color rgb="FF000000"/>
            <rFont val="Arial"/>
            <family val="2"/>
            <scheme val="minor"/>
          </rPr>
          <t xml:space="preserve">Työhön liittyvät vaarat </t>
        </r>
        <r>
          <rPr>
            <sz val="10"/>
            <color rgb="FF000000"/>
            <rFont val="Arial"/>
            <family val="2"/>
            <scheme val="minor"/>
          </rPr>
          <t xml:space="preserve">voivat olla 
</t>
        </r>
        <r>
          <rPr>
            <sz val="10"/>
            <color rgb="FF000000"/>
            <rFont val="Arial"/>
            <family val="2"/>
            <scheme val="minor"/>
          </rPr>
          <t xml:space="preserve">i. fysikaalisia (esim. säteily, äärimmäiset lämpötilat, jatkuva melu, vuodot lattioilla tai kompastumisvaarat, valvomattomat koneet ja laitteet, vialliset sähkölaitteet); 
</t>
        </r>
        <r>
          <rPr>
            <sz val="10"/>
            <color rgb="FF000000"/>
            <rFont val="Arial"/>
            <family val="2"/>
            <scheme val="minor"/>
          </rPr>
          <t xml:space="preserve">ii. ergonomisia (esim. epäasianmukaisesti säädetyt työasemat ja -tuolit, vaikeat liikeradat, tärinä); 
</t>
        </r>
        <r>
          <rPr>
            <sz val="10"/>
            <color rgb="FF000000"/>
            <rFont val="Arial"/>
            <family val="2"/>
            <scheme val="minor"/>
          </rPr>
          <t xml:space="preserve">iii. kemiallisia (esim. altistuminen syöpää aiheuttaville </t>
        </r>
        <r>
          <rPr>
            <b/>
            <i/>
            <sz val="10"/>
            <color rgb="FF000000"/>
            <rFont val="Arial"/>
            <family val="2"/>
            <scheme val="minor"/>
          </rPr>
          <t>aineille</t>
        </r>
        <r>
          <rPr>
            <sz val="10"/>
            <color rgb="FF000000"/>
            <rFont val="Arial"/>
            <family val="2"/>
            <scheme val="minor"/>
          </rPr>
          <t xml:space="preserve">, perimän muutoksia aiheuttaville </t>
        </r>
        <r>
          <rPr>
            <b/>
            <i/>
            <sz val="10"/>
            <color rgb="FF000000"/>
            <rFont val="Arial"/>
            <family val="2"/>
            <scheme val="minor"/>
          </rPr>
          <t>aineille</t>
        </r>
        <r>
          <rPr>
            <sz val="10"/>
            <color rgb="FF000000"/>
            <rFont val="Arial"/>
            <family val="2"/>
            <scheme val="minor"/>
          </rPr>
          <t xml:space="preserve">, lisääntymiselle vaarallisille </t>
        </r>
        <r>
          <rPr>
            <b/>
            <i/>
            <sz val="10"/>
            <color rgb="FF000000"/>
            <rFont val="Arial"/>
            <family val="2"/>
            <scheme val="minor"/>
          </rPr>
          <t>aineille</t>
        </r>
        <r>
          <rPr>
            <sz val="10"/>
            <color rgb="FF000000"/>
            <rFont val="Arial"/>
            <family val="2"/>
            <scheme val="minor"/>
          </rPr>
          <t xml:space="preserve">, liuottimille, hiilimonoksidille tai torjunta-aineille); 
</t>
        </r>
        <r>
          <rPr>
            <sz val="10"/>
            <color rgb="FF000000"/>
            <rFont val="Arial"/>
            <family val="2"/>
            <scheme val="minor"/>
          </rPr>
          <t xml:space="preserve">iv. biologisia (esim. altistuminen verelle ja kehon nesteille, sienille, bakteereille, viruksille tai hyönteisten puremille); 
</t>
        </r>
        <r>
          <rPr>
            <sz val="10"/>
            <color rgb="FF000000"/>
            <rFont val="Arial"/>
            <family val="2"/>
            <scheme val="minor"/>
          </rPr>
          <t xml:space="preserve">v. psykososiaalisia (esim. sanallinen loukkaus, </t>
        </r>
        <r>
          <rPr>
            <b/>
            <i/>
            <sz val="10"/>
            <color rgb="FF000000"/>
            <rFont val="Arial"/>
            <family val="2"/>
            <scheme val="minor"/>
          </rPr>
          <t>häirintä</t>
        </r>
        <r>
          <rPr>
            <sz val="10"/>
            <color rgb="FF000000"/>
            <rFont val="Arial"/>
            <family val="2"/>
            <scheme val="minor"/>
          </rPr>
          <t xml:space="preserve">, kiusaaminen); 
</t>
        </r>
        <r>
          <rPr>
            <sz val="10"/>
            <color rgb="FF000000"/>
            <rFont val="Arial"/>
            <family val="2"/>
            <scheme val="minor"/>
          </rPr>
          <t xml:space="preserve">vi. työn organisointiin liittyviä (esim. vaatimukset, jotka johtavat liialliseen työtaakkaan, vuorotyö, pitkät työajat, yötyö, työpaikkaväkivalta). 
</t>
        </r>
        <r>
          <rPr>
            <sz val="10"/>
            <color rgb="FF000000"/>
            <rFont val="Arial"/>
            <family val="2"/>
            <scheme val="minor"/>
          </rPr>
          <t xml:space="preserve">
</t>
        </r>
      </text>
    </comment>
    <comment ref="B48" authorId="0" shapeId="0" xr:uid="{A454F361-B8D1-064A-B7F0-0992168966FA}">
      <text>
        <r>
          <rPr>
            <b/>
            <i/>
            <sz val="10"/>
            <color rgb="FF000000"/>
            <rFont val="Arial"/>
            <family val="2"/>
            <scheme val="minor"/>
          </rPr>
          <t xml:space="preserve">Yhdenvertaisen kohtelun </t>
        </r>
        <r>
          <rPr>
            <sz val="10"/>
            <color rgb="FF000000"/>
            <rFont val="Arial"/>
            <family val="2"/>
            <scheme val="minor"/>
          </rPr>
          <t>periaate on unionin oikeuden yleinen periaate, joka edellyttää, että toisiinsa rinnastettavia tilanteita tai toisiinsa rinnastettavissa tilanteissa olevia osapuolia kohdellaan samalla tavalla. ESRS S1:n yhteydessä termi ”</t>
        </r>
        <r>
          <rPr>
            <b/>
            <i/>
            <sz val="10"/>
            <color rgb="FF000000"/>
            <rFont val="Arial"/>
            <family val="2"/>
            <scheme val="minor"/>
          </rPr>
          <t>yhdenvertainen kohtelu</t>
        </r>
        <r>
          <rPr>
            <sz val="10"/>
            <color rgb="FF000000"/>
            <rFont val="Arial"/>
            <family val="2"/>
            <scheme val="minor"/>
          </rPr>
          <t xml:space="preserve">” viittaa myös syrjimättömyyden periaatteeseen, jonka mukaan ei saa esiintyä minkäänlaista välitöntä tai välillistä </t>
        </r>
        <r>
          <rPr>
            <b/>
            <i/>
            <sz val="10"/>
            <color rgb="FF000000"/>
            <rFont val="Arial"/>
            <family val="2"/>
            <scheme val="minor"/>
          </rPr>
          <t xml:space="preserve">syrjintää </t>
        </r>
        <r>
          <rPr>
            <sz val="10"/>
            <color rgb="FF000000"/>
            <rFont val="Arial"/>
            <family val="2"/>
            <scheme val="minor"/>
          </rPr>
          <t>sukupuolen, rodun, ihonvärin, etnisen tai sosiaalisen alkuperän, geneettisten ominaisuuksien, kielen, uskonnon tai vakaumuksen, poliittisten tai muiden mielipiteiden, kansalliseen vähemmistöön kuulumisen, varallisuuden, syntyperän, vammaisuuden, iän tai sukupuolisen suuntautuneisuuden perusteella. </t>
        </r>
      </text>
    </comment>
    <comment ref="B51" authorId="0" shapeId="0" xr:uid="{01802426-695B-9049-B829-56C1320DE62E}">
      <text>
        <r>
          <rPr>
            <sz val="10"/>
            <color rgb="FF000000"/>
            <rFont val="Arial"/>
            <family val="2"/>
            <scheme val="minor"/>
          </rPr>
          <t>Henkilöt, joilla on sellainen pitkäaikainen fyysinen, psyykkinen, älyllinen tai aisteihin liittyvä vamma, joka vuorovaikutuksessa erilaisten esteiden kanssa saattaa estää heidän täysipainoisen ja tosiasiallisen osallistumisensa yhteiskuntaan yhdenvertaisesti muiden kanssa. </t>
        </r>
      </text>
    </comment>
    <comment ref="B55" authorId="0" shapeId="0" xr:uid="{F51FDD1A-E2FC-704F-BFCC-F501FD2ECEC2}">
      <text>
        <r>
          <rPr>
            <sz val="10"/>
            <color rgb="FF000000"/>
            <rFont val="Arial"/>
            <family val="2"/>
            <scheme val="minor"/>
          </rPr>
          <t xml:space="preserve">Työ, joka vie lapsilta heidän lapsuutensa, mahdollisuutensa ja ihmisarvonsa ja vahingoittaa heidän fyysistä ja henkistä kehitystään. Sillä tarkoitetaan työtä, joka 
</t>
        </r>
        <r>
          <rPr>
            <sz val="10"/>
            <color rgb="FF000000"/>
            <rFont val="Arial"/>
            <family val="2"/>
            <scheme val="minor"/>
          </rPr>
          <t xml:space="preserve">i. on henkisesti, fyysisesti, sosiaalisesti tai moraalisesti vaarallista ja haitallista lapsille; ja/tai 
</t>
        </r>
        <r>
          <rPr>
            <sz val="10"/>
            <color rgb="FF000000"/>
            <rFont val="Arial"/>
            <family val="2"/>
            <scheme val="minor"/>
          </rPr>
          <t xml:space="preserve">ii. häiritsee lasten koulunkäyntiä viemällä heiltä mahdollisuuden käydä koulua; pakottaa heidät keskeyttämään 
</t>
        </r>
        <r>
          <rPr>
            <sz val="10"/>
            <color rgb="FF000000"/>
            <rFont val="Arial"/>
            <family val="2"/>
            <scheme val="minor"/>
          </rPr>
          <t xml:space="preserve">koulunkäynnin ennenaikaisesti; tai pakottaa heidät pyrkimään yhdistämään koulunkäynnin ja liian pitkän ja raskaan työn. 
</t>
        </r>
        <r>
          <rPr>
            <sz val="10"/>
            <color rgb="FF000000"/>
            <rFont val="Arial"/>
            <family val="2"/>
            <scheme val="minor"/>
          </rPr>
          <t xml:space="preserve">
</t>
        </r>
        <r>
          <rPr>
            <sz val="10"/>
            <color rgb="FF000000"/>
            <rFont val="Arial"/>
            <family val="2"/>
            <scheme val="minor"/>
          </rPr>
          <t>Lapsi määritellään alle 18-vuotiaaksi henkilöksi. Se, voidaanko tietyissä ”työn” muodoissa katsoa olevan kyse ”</t>
        </r>
        <r>
          <rPr>
            <b/>
            <i/>
            <sz val="10"/>
            <color rgb="FF000000"/>
            <rFont val="Arial"/>
            <family val="2"/>
            <scheme val="minor"/>
          </rPr>
          <t>lapsityövoiman</t>
        </r>
        <r>
          <rPr>
            <sz val="10"/>
            <color rgb="FF000000"/>
            <rFont val="Arial"/>
            <family val="2"/>
            <scheme val="minor"/>
          </rPr>
          <t xml:space="preserve">” käytöstä, riippuu lapsen iästä, työn lajista sekä työajasta ja -olosuhteista. Vastaus riippuu siitä, mistä maasta ja mistä maan toimialasta on kyse. 
</t>
        </r>
        <r>
          <rPr>
            <sz val="10"/>
            <color rgb="FF000000"/>
            <rFont val="Arial"/>
            <family val="2"/>
            <scheme val="minor"/>
          </rPr>
          <t xml:space="preserve">Vähimmäistyöikä ei saisi olla alempi kuin oppivelvollisuuden suorittamisen alaikäraja, ja sen olisi joka tapauksessa oltava vähintään 15 vuotta vähimmäisikää koskevan Kansainvälisen työjärjestön (ILO) yleissopimuksen nro 138 mukaisesti. Poikkeuksia voi esiintyä tietyissä maissa, joissa talous ja koululaitos eivät ole riittävän kehittyneitä ja joissa sovelletaan 14 vuoden vähimmäisikärajaa. 
</t>
        </r>
        <r>
          <rPr>
            <sz val="10"/>
            <color rgb="FF000000"/>
            <rFont val="Arial"/>
            <family val="2"/>
            <scheme val="minor"/>
          </rPr>
          <t xml:space="preserve">Kansainvälinen työjärjestö (ILO) määrittelee nämä poikkeusmaat kyseisen maan erityisen hakemuksen perusteella kuultuaan työnantajia ja työntekijöitä edustavia järjestöjä. 
</t>
        </r>
        <r>
          <rPr>
            <sz val="10"/>
            <color rgb="FF000000"/>
            <rFont val="Arial"/>
            <family val="2"/>
            <scheme val="minor"/>
          </rPr>
          <t xml:space="preserve">Kansallisessa lainsäädännössä voidaan sallia 13–15-vuotiaiden henkilöiden työskentely kevyessä työssä, jos se ei todennäköisesti ole haitallista heidän terveydelleen tai kehitykselleen eikä haittaa heidän koulunkäyntiään tai osallistumistaan ammatillisiin tai muihin koulutusohjelmiin. Työhön pääsyn vähimmäisikärajan on oltava 18 vuotta, jos työ luonteensa tai olosuhteidensa vuoksi todennäköisesti vaarantaa nuorten terveyden, turvallisuuden tai moraalin. 
</t>
        </r>
        <r>
          <rPr>
            <sz val="10"/>
            <color rgb="FF000000"/>
            <rFont val="Arial"/>
            <family val="2"/>
            <scheme val="minor"/>
          </rPr>
          <t xml:space="preserve">
</t>
        </r>
        <r>
          <rPr>
            <sz val="10"/>
            <color rgb="FF000000"/>
            <rFont val="Arial"/>
            <family val="2"/>
            <scheme val="minor"/>
          </rPr>
          <t xml:space="preserve">
</t>
        </r>
      </text>
    </comment>
    <comment ref="B56" authorId="0" shapeId="0" xr:uid="{CF3E4DF4-9B78-C34B-9B58-DBA56B6DE7E9}">
      <text>
        <r>
          <rPr>
            <sz val="10"/>
            <color rgb="FF000000"/>
            <rFont val="Arial"/>
            <family val="2"/>
            <scheme val="minor"/>
          </rPr>
          <t>Kaikentyyppinen työ tai palvelu, jota vaaditaan henkilöltä rangaistuksen uhalla ja johon kyseinen henkilö ei ole vapaaehtoisesti tarjoutunut. Pakkotyö käsittää kaikki tilanteet, joissa henkilöitä pakotetaan millä tahansa keinolla tekemään työtä, ja siihen sisältyvät sekä perinteiset orjuuden kaltaiset käytännöt että nykyiset pakottamisen muodot, joihin liittyy työvoiman hyväksikäyttöä, kuten ihmiskauppa ja nykyajan orjuus. </t>
        </r>
      </text>
    </comment>
    <comment ref="B59" authorId="0" shapeId="0" xr:uid="{DF54C647-5EE1-134B-B146-662D8E49D01D}">
      <text>
        <r>
          <rPr>
            <sz val="10"/>
            <color rgb="FF000000"/>
            <rFont val="Arial"/>
            <family val="2"/>
            <scheme val="minor"/>
          </rPr>
          <t xml:space="preserve">Henkilö, joka tekee työtä yrityksen </t>
        </r>
        <r>
          <rPr>
            <b/>
            <i/>
            <sz val="10"/>
            <color rgb="FF000000"/>
            <rFont val="Arial"/>
            <family val="2"/>
            <scheme val="minor"/>
          </rPr>
          <t>arvoketjussa</t>
        </r>
        <r>
          <rPr>
            <sz val="10"/>
            <color rgb="FF000000"/>
            <rFont val="Arial"/>
            <family val="2"/>
            <scheme val="minor"/>
          </rPr>
          <t xml:space="preserve">, riippumatta siitä, onko henkilöllä sopimussuhde yrityksen kanssa tai minkä luonteinen henkilön ja yrityksen välinen sopimussuhde on. ESRS-standardeissa </t>
        </r>
        <r>
          <rPr>
            <b/>
            <i/>
            <sz val="10"/>
            <color rgb="FF000000"/>
            <rFont val="Arial"/>
            <family val="2"/>
            <scheme val="minor"/>
          </rPr>
          <t xml:space="preserve">arvoketjun </t>
        </r>
        <r>
          <rPr>
            <sz val="10"/>
            <color rgb="FF000000"/>
            <rFont val="Arial"/>
            <family val="2"/>
            <scheme val="minor"/>
          </rPr>
          <t xml:space="preserve">työntekijöihin kuuluvat kaikki yrityksen </t>
        </r>
        <r>
          <rPr>
            <b/>
            <i/>
            <sz val="10"/>
            <color rgb="FF000000"/>
            <rFont val="Arial"/>
            <family val="2"/>
            <scheme val="minor"/>
          </rPr>
          <t xml:space="preserve">arvoketjun </t>
        </r>
        <r>
          <rPr>
            <sz val="10"/>
            <color rgb="FF000000"/>
            <rFont val="Arial"/>
            <family val="2"/>
            <scheme val="minor"/>
          </rPr>
          <t xml:space="preserve">alku- ja loppupään työntekijät, joihin yritys vaikuttaa tai voi vaikuttaa olennaisesti. Kyseisiin </t>
        </r>
        <r>
          <rPr>
            <b/>
            <i/>
            <sz val="10"/>
            <color rgb="FF000000"/>
            <rFont val="Arial"/>
            <family val="2"/>
            <scheme val="minor"/>
          </rPr>
          <t xml:space="preserve">vaikutuksiin </t>
        </r>
        <r>
          <rPr>
            <sz val="10"/>
            <color rgb="FF000000"/>
            <rFont val="Arial"/>
            <family val="2"/>
            <scheme val="minor"/>
          </rPr>
          <t xml:space="preserve">sisältyvät </t>
        </r>
        <r>
          <rPr>
            <b/>
            <i/>
            <sz val="10"/>
            <color rgb="FF000000"/>
            <rFont val="Arial"/>
            <family val="2"/>
            <scheme val="minor"/>
          </rPr>
          <t>vaikutukset</t>
        </r>
        <r>
          <rPr>
            <sz val="10"/>
            <color rgb="FF000000"/>
            <rFont val="Arial"/>
            <family val="2"/>
            <scheme val="minor"/>
          </rPr>
          <t xml:space="preserve">, jotka liittyvät yrityksen omiin toimintoihin ja </t>
        </r>
        <r>
          <rPr>
            <b/>
            <i/>
            <sz val="10"/>
            <color rgb="FF000000"/>
            <rFont val="Arial"/>
            <family val="2"/>
            <scheme val="minor"/>
          </rPr>
          <t>arvoketjuun</t>
        </r>
        <r>
          <rPr>
            <sz val="10"/>
            <color rgb="FF000000"/>
            <rFont val="Arial"/>
            <family val="2"/>
            <scheme val="minor"/>
          </rPr>
          <t xml:space="preserve">, myös sen tuotteiden tai palvelujen ja </t>
        </r>
        <r>
          <rPr>
            <b/>
            <i/>
            <sz val="10"/>
            <color rgb="FF000000"/>
            <rFont val="Arial"/>
            <family val="2"/>
            <scheme val="minor"/>
          </rPr>
          <t xml:space="preserve">liikesuhteiden </t>
        </r>
        <r>
          <rPr>
            <sz val="10"/>
            <color rgb="FF000000"/>
            <rFont val="Arial"/>
            <family val="2"/>
            <scheme val="minor"/>
          </rPr>
          <t>kautta. Arvoketjun työntekijöihin kuuluvat kaikki työntekijät, jotka eivät ole ”</t>
        </r>
        <r>
          <rPr>
            <b/>
            <i/>
            <sz val="10"/>
            <color rgb="FF000000"/>
            <rFont val="Arial"/>
            <family val="2"/>
            <scheme val="minor"/>
          </rPr>
          <t>omaa työvoimaa</t>
        </r>
        <r>
          <rPr>
            <sz val="10"/>
            <color rgb="FF000000"/>
            <rFont val="Arial"/>
            <family val="2"/>
            <scheme val="minor"/>
          </rPr>
          <t>” (”</t>
        </r>
        <r>
          <rPr>
            <b/>
            <i/>
            <sz val="10"/>
            <color rgb="FF000000"/>
            <rFont val="Arial"/>
            <family val="2"/>
            <scheme val="minor"/>
          </rPr>
          <t>omaa työvoimaa</t>
        </r>
        <r>
          <rPr>
            <sz val="10"/>
            <color rgb="FF000000"/>
            <rFont val="Arial"/>
            <family val="2"/>
            <scheme val="minor"/>
          </rPr>
          <t xml:space="preserve">” ovat henkilöt, jotka ovat työsuhteessa yritykseen (”työsuhteiset työntekijät”), ja </t>
        </r>
        <r>
          <rPr>
            <b/>
            <i/>
            <sz val="10"/>
            <color rgb="FF000000"/>
            <rFont val="Arial"/>
            <family val="2"/>
            <scheme val="minor"/>
          </rPr>
          <t>muut kuin työsuhteiset työntekijät</t>
        </r>
        <r>
          <rPr>
            <sz val="10"/>
            <color rgb="FF000000"/>
            <rFont val="Arial"/>
            <family val="2"/>
            <scheme val="minor"/>
          </rPr>
          <t>, jotka ovat yritykselle työvoimaa toimittavia yksittäisiä toimeksisaajia (”itsenäiset ammatinharjoittajat”) tai pääsiallisesti ”työllistämistoimintaa”</t>
        </r>
        <r>
          <rPr>
            <sz val="10"/>
            <color rgb="FF000000"/>
            <rFont val="Arial"/>
            <family val="2"/>
            <scheme val="minor"/>
          </rPr>
          <t>´</t>
        </r>
        <r>
          <rPr>
            <sz val="10"/>
            <color rgb="FF000000"/>
            <rFont val="Arial"/>
            <family val="2"/>
            <scheme val="minor"/>
          </rPr>
          <t xml:space="preserve"> harjoittavien yritysten toimittamia henkilöitä. (NACE-koodi N78) </t>
        </r>
      </text>
    </comment>
    <comment ref="B63" authorId="0" shapeId="0" xr:uid="{2FFE9D1F-B594-FE43-8240-8832A71F6E4F}">
      <text>
        <r>
          <rPr>
            <sz val="10"/>
            <color rgb="FF000000"/>
            <rFont val="Arial"/>
            <family val="2"/>
            <scheme val="minor"/>
          </rPr>
          <t xml:space="preserve">Kaikentyyppiset neuvottelut, kuulemiset tai pelkkä tietojenvaihto hallitusten, työnantajien, niiden järjestöjen ja </t>
        </r>
        <r>
          <rPr>
            <b/>
            <i/>
            <sz val="10"/>
            <color rgb="FF000000"/>
            <rFont val="Arial"/>
            <family val="2"/>
            <scheme val="minor"/>
          </rPr>
          <t xml:space="preserve">työntekijöiden edustajien </t>
        </r>
        <r>
          <rPr>
            <sz val="10"/>
            <color rgb="FF000000"/>
            <rFont val="Arial"/>
            <family val="2"/>
            <scheme val="minor"/>
          </rPr>
          <t xml:space="preserve">välillä tai kesken yhteistä etua koskevissa talous- ja sosiaalipoliittisissa kysymyksissä. Tällainen vuoropuhelu voi olla kolmikantainen prosessi, jossa hallitus on vuoropuhelun virallinen osapuoli, tai se voi koostua kahdenvälisistä suhteista ainoastaan </t>
        </r>
        <r>
          <rPr>
            <b/>
            <i/>
            <sz val="10"/>
            <color rgb="FF000000"/>
            <rFont val="Arial"/>
            <family val="2"/>
            <scheme val="minor"/>
          </rPr>
          <t xml:space="preserve">työntekijöiden edustajien </t>
        </r>
        <r>
          <rPr>
            <sz val="10"/>
            <color rgb="FF000000"/>
            <rFont val="Arial"/>
            <family val="2"/>
            <scheme val="minor"/>
          </rPr>
          <t>ja johdon (tai työntekijä- ja työnantajajärjestöjen) välillä. </t>
        </r>
      </text>
    </comment>
    <comment ref="B65" authorId="0" shapeId="0" xr:uid="{EFBC00E3-7221-5648-83E7-AA043BA820CE}">
      <text>
        <r>
          <rPr>
            <sz val="10"/>
            <color rgb="FF000000"/>
            <rFont val="Arial"/>
            <family val="2"/>
            <scheme val="minor"/>
          </rPr>
          <t>Kaikki neuvottelut, jotka käydään toisaalta työnantajan, työnantajien ryhmän tai yhden tai useamman työnantajajärjestön ja toisaalta yhden tai useamman ammattiliiton tai, jos niitä ei ole, sellaisten työntekijöiden edustajien välillä, jotka työntekijät ovat kansallisten lakien ja asetusten mukaisesti asianmukaisesti valinneet ja valtuuttaneet </t>
        </r>
        <r>
          <rPr>
            <sz val="10"/>
            <color rgb="FF000000"/>
            <rFont val="Arial"/>
            <family val="2"/>
            <scheme val="minor"/>
          </rPr>
          <t xml:space="preserve">
</t>
        </r>
        <r>
          <rPr>
            <sz val="10"/>
            <color rgb="FF000000"/>
            <rFont val="Arial"/>
            <family val="2"/>
            <scheme val="minor"/>
          </rPr>
          <t>i. määrittämään työoloja ja -ehtoja; ja/tai </t>
        </r>
        <r>
          <rPr>
            <sz val="10"/>
            <color rgb="FF000000"/>
            <rFont val="Arial"/>
            <family val="2"/>
            <scheme val="minor"/>
          </rPr>
          <t xml:space="preserve">
</t>
        </r>
        <r>
          <rPr>
            <sz val="10"/>
            <color rgb="FF000000"/>
            <rFont val="Arial"/>
            <family val="2"/>
            <scheme val="minor"/>
          </rPr>
          <t>ii. sääntelemään työnantajien ja työntekijöiden välisiä suhteita; ja/tai sääntelemään työnantajien tai niiden järjestöjen ja työntekijäjärjestön tai -järjestöjen välisiä suhteita. </t>
        </r>
        <r>
          <rPr>
            <sz val="10"/>
            <color rgb="FF000000"/>
            <rFont val="Arial"/>
            <family val="2"/>
            <scheme val="minor"/>
          </rPr>
          <t xml:space="preserve">
</t>
        </r>
        <r>
          <rPr>
            <sz val="10"/>
            <color rgb="FF000000"/>
            <rFont val="Arial"/>
            <family val="2"/>
            <scheme val="minor"/>
          </rPr>
          <t xml:space="preserve">
</t>
        </r>
      </text>
    </comment>
    <comment ref="B66" authorId="0" shapeId="0" xr:uid="{0EFCBEB8-78A3-E74E-96BD-9E1EB1F33679}">
      <text>
        <r>
          <rPr>
            <sz val="10"/>
            <color rgb="FF000000"/>
            <rFont val="Arial"/>
            <family val="2"/>
            <scheme val="minor"/>
          </rPr>
          <t xml:space="preserve">Riittävä tasapaino yksilön työ- ja yksityiselämän välillä. </t>
        </r>
        <r>
          <rPr>
            <b/>
            <i/>
            <sz val="10"/>
            <color rgb="FF000000"/>
            <rFont val="Arial"/>
            <family val="2"/>
            <scheme val="minor"/>
          </rPr>
          <t xml:space="preserve">Työ- ja yksityiselämän tasapainoon </t>
        </r>
        <r>
          <rPr>
            <sz val="10"/>
            <color rgb="FF000000"/>
            <rFont val="Arial"/>
            <family val="2"/>
            <scheme val="minor"/>
          </rPr>
          <t xml:space="preserve">kuuluu laajemmassa merkityksessä paitsi </t>
        </r>
        <r>
          <rPr>
            <b/>
            <i/>
            <sz val="10"/>
            <color rgb="FF000000"/>
            <rFont val="Arial"/>
            <family val="2"/>
            <scheme val="minor"/>
          </rPr>
          <t xml:space="preserve">työ- ja yksityiselämän tasapaino </t>
        </r>
        <r>
          <rPr>
            <sz val="10"/>
            <color rgb="FF000000"/>
            <rFont val="Arial"/>
            <family val="2"/>
            <scheme val="minor"/>
          </rPr>
          <t>ottaen huomioon perhe- tai hoitovelvollisuudet myös töissä ja vapaalla vietetyn ajan jakautuminen perhevastuiden ulkopuolella. </t>
        </r>
      </text>
    </comment>
    <comment ref="B67" authorId="0" shapeId="0" xr:uid="{7DA1A9CB-66F0-5F4A-8A9E-C6BAE59DEC7A}">
      <text>
        <r>
          <rPr>
            <b/>
            <i/>
            <sz val="10"/>
            <color rgb="FF000000"/>
            <rFont val="Arial"/>
            <family val="2"/>
            <scheme val="minor"/>
          </rPr>
          <t xml:space="preserve">Työhön liittyvät vaarat </t>
        </r>
        <r>
          <rPr>
            <sz val="10"/>
            <color rgb="FF000000"/>
            <rFont val="Arial"/>
            <family val="2"/>
            <scheme val="minor"/>
          </rPr>
          <t xml:space="preserve">voivat olla 
</t>
        </r>
        <r>
          <rPr>
            <sz val="10"/>
            <color rgb="FF000000"/>
            <rFont val="Arial"/>
            <family val="2"/>
            <scheme val="minor"/>
          </rPr>
          <t xml:space="preserve">i. fysikaalisia (esim. säteily, äärimmäiset lämpötilat, jatkuva melu, vuodot lattioilla tai kompastumisvaarat, valvomattomat koneet ja laitteet, vialliset sähkölaitteet); 
</t>
        </r>
        <r>
          <rPr>
            <sz val="10"/>
            <color rgb="FF000000"/>
            <rFont val="Arial"/>
            <family val="2"/>
            <scheme val="minor"/>
          </rPr>
          <t xml:space="preserve">ii. ergonomisia (esim. epäasianmukaisesti säädetyt työasemat ja -tuolit, vaikeat liikeradat, tärinä); 
</t>
        </r>
        <r>
          <rPr>
            <sz val="10"/>
            <color rgb="FF000000"/>
            <rFont val="Arial"/>
            <family val="2"/>
            <scheme val="minor"/>
          </rPr>
          <t xml:space="preserve">iii. kemiallisia (esim. altistuminen syöpää aiheuttaville </t>
        </r>
        <r>
          <rPr>
            <b/>
            <i/>
            <sz val="10"/>
            <color rgb="FF000000"/>
            <rFont val="Arial"/>
            <family val="2"/>
            <scheme val="minor"/>
          </rPr>
          <t>aineille</t>
        </r>
        <r>
          <rPr>
            <sz val="10"/>
            <color rgb="FF000000"/>
            <rFont val="Arial"/>
            <family val="2"/>
            <scheme val="minor"/>
          </rPr>
          <t xml:space="preserve">, perimän muutoksia aiheuttaville </t>
        </r>
        <r>
          <rPr>
            <b/>
            <i/>
            <sz val="10"/>
            <color rgb="FF000000"/>
            <rFont val="Arial"/>
            <family val="2"/>
            <scheme val="minor"/>
          </rPr>
          <t>aineille</t>
        </r>
        <r>
          <rPr>
            <sz val="10"/>
            <color rgb="FF000000"/>
            <rFont val="Arial"/>
            <family val="2"/>
            <scheme val="minor"/>
          </rPr>
          <t xml:space="preserve">, lisääntymiselle vaarallisille </t>
        </r>
        <r>
          <rPr>
            <b/>
            <i/>
            <sz val="10"/>
            <color rgb="FF000000"/>
            <rFont val="Arial"/>
            <family val="2"/>
            <scheme val="minor"/>
          </rPr>
          <t>aineille</t>
        </r>
        <r>
          <rPr>
            <sz val="10"/>
            <color rgb="FF000000"/>
            <rFont val="Arial"/>
            <family val="2"/>
            <scheme val="minor"/>
          </rPr>
          <t xml:space="preserve">, liuottimille, hiilimonoksidille tai torjunta-aineille); 
</t>
        </r>
        <r>
          <rPr>
            <sz val="10"/>
            <color rgb="FF000000"/>
            <rFont val="Arial"/>
            <family val="2"/>
            <scheme val="minor"/>
          </rPr>
          <t xml:space="preserve">iv. biologisia (esim. altistuminen verelle ja kehon nesteille, sienille, bakteereille, viruksille tai hyönteisten puremille); 
</t>
        </r>
        <r>
          <rPr>
            <sz val="10"/>
            <color rgb="FF000000"/>
            <rFont val="Arial"/>
            <family val="2"/>
            <scheme val="minor"/>
          </rPr>
          <t xml:space="preserve">v. psykososiaalisia (esim. sanallinen loukkaus, </t>
        </r>
        <r>
          <rPr>
            <b/>
            <i/>
            <sz val="10"/>
            <color rgb="FF000000"/>
            <rFont val="Arial"/>
            <family val="2"/>
            <scheme val="minor"/>
          </rPr>
          <t>häirintä</t>
        </r>
        <r>
          <rPr>
            <sz val="10"/>
            <color rgb="FF000000"/>
            <rFont val="Arial"/>
            <family val="2"/>
            <scheme val="minor"/>
          </rPr>
          <t xml:space="preserve">, kiusaaminen); 
</t>
        </r>
        <r>
          <rPr>
            <sz val="10"/>
            <color rgb="FF000000"/>
            <rFont val="Arial"/>
            <family val="2"/>
            <scheme val="minor"/>
          </rPr>
          <t xml:space="preserve">vi. työn organisointiin liittyviä (esim. vaatimukset, jotka johtavat liialliseen työtaakkaan, vuorotyö, pitkät työajat, yötyö, työpaikkaväkivalta). 
</t>
        </r>
        <r>
          <rPr>
            <sz val="10"/>
            <color rgb="FF000000"/>
            <rFont val="Arial"/>
            <family val="2"/>
            <scheme val="minor"/>
          </rPr>
          <t xml:space="preserve">
</t>
        </r>
      </text>
    </comment>
    <comment ref="B68" authorId="0" shapeId="0" xr:uid="{5BE9C21C-8CF4-2047-9088-DAE2403AEDC7}">
      <text>
        <r>
          <rPr>
            <b/>
            <i/>
            <sz val="10"/>
            <color rgb="FF000000"/>
            <rFont val="Arial"/>
            <family val="2"/>
            <scheme val="minor"/>
          </rPr>
          <t xml:space="preserve">Yhdenvertaisen kohtelun </t>
        </r>
        <r>
          <rPr>
            <sz val="10"/>
            <color rgb="FF000000"/>
            <rFont val="Arial"/>
            <family val="2"/>
            <scheme val="minor"/>
          </rPr>
          <t>periaate on unionin oikeuden yleinen periaate, joka edellyttää, että toisiinsa rinnastettavia tilanteita tai toisiinsa rinnastettavissa tilanteissa olevia osapuolia kohdellaan samalla tavalla. ESRS S1:n yhteydessä termi ”</t>
        </r>
        <r>
          <rPr>
            <b/>
            <i/>
            <sz val="10"/>
            <color rgb="FF000000"/>
            <rFont val="Arial"/>
            <family val="2"/>
            <scheme val="minor"/>
          </rPr>
          <t>yhdenvertainen kohtelu</t>
        </r>
        <r>
          <rPr>
            <sz val="10"/>
            <color rgb="FF000000"/>
            <rFont val="Arial"/>
            <family val="2"/>
            <scheme val="minor"/>
          </rPr>
          <t xml:space="preserve">” viittaa myös syrjimättömyyden periaatteeseen, jonka mukaan ei saa esiintyä minkäänlaista välitöntä tai välillistä </t>
        </r>
        <r>
          <rPr>
            <b/>
            <i/>
            <sz val="10"/>
            <color rgb="FF000000"/>
            <rFont val="Arial"/>
            <family val="2"/>
            <scheme val="minor"/>
          </rPr>
          <t xml:space="preserve">syrjintää </t>
        </r>
        <r>
          <rPr>
            <sz val="10"/>
            <color rgb="FF000000"/>
            <rFont val="Arial"/>
            <family val="2"/>
            <scheme val="minor"/>
          </rPr>
          <t>sukupuolen, rodun, ihonvärin, etnisen tai sosiaalisen alkuperän, geneettisten ominaisuuksien, kielen, uskonnon tai vakaumuksen, poliittisten tai muiden mielipiteiden, kansalliseen vähemmistöön kuulumisen, varallisuuden, syntyperän, vammaisuuden, iän tai sukupuolisen suuntautuneisuuden perusteella. </t>
        </r>
      </text>
    </comment>
    <comment ref="B71" authorId="0" shapeId="0" xr:uid="{827F4E32-914C-5548-B68E-1A649D40CE5A}">
      <text>
        <r>
          <rPr>
            <sz val="10"/>
            <color rgb="FF000000"/>
            <rFont val="Arial"/>
            <family val="2"/>
            <scheme val="minor"/>
          </rPr>
          <t>Henkilöt, joilla on sellainen pitkäaikainen fyysinen, psyykkinen, älyllinen tai aisteihin liittyvä vamma, joka vuorovaikutuksessa erilaisten esteiden kanssa saattaa estää heidän täysipainoisen ja tosiasiallisen osallistumisensa yhteiskuntaan yhdenvertaisesti muiden kanssa. </t>
        </r>
      </text>
    </comment>
    <comment ref="B75" authorId="0" shapeId="0" xr:uid="{9B65F557-3C24-034A-BE59-DABF3E7EDB08}">
      <text>
        <r>
          <rPr>
            <sz val="10"/>
            <color rgb="FF000000"/>
            <rFont val="Arial"/>
            <family val="2"/>
            <scheme val="minor"/>
          </rPr>
          <t>Työ, joka vie lapsilta heidän lapsuutensa, mahdollisuutensa ja ihmisarvonsa ja vahingoittaa heidän fyysistä ja henkistä kehitystään. Sillä tarkoitetaan työtä, joka </t>
        </r>
        <r>
          <rPr>
            <sz val="10"/>
            <color rgb="FF000000"/>
            <rFont val="Arial"/>
            <family val="2"/>
            <scheme val="minor"/>
          </rPr>
          <t xml:space="preserve">
</t>
        </r>
        <r>
          <rPr>
            <sz val="10"/>
            <color rgb="FF000000"/>
            <rFont val="Arial"/>
            <family val="2"/>
            <scheme val="minor"/>
          </rPr>
          <t>i. on henkisesti, fyysisesti, sosiaalisesti tai moraalisesti vaarallista ja haitallista lapsille; ja/tai </t>
        </r>
        <r>
          <rPr>
            <sz val="10"/>
            <color rgb="FF000000"/>
            <rFont val="Arial"/>
            <family val="2"/>
            <scheme val="minor"/>
          </rPr>
          <t xml:space="preserve">
</t>
        </r>
        <r>
          <rPr>
            <sz val="10"/>
            <color rgb="FF000000"/>
            <rFont val="Arial"/>
            <family val="2"/>
            <scheme val="minor"/>
          </rPr>
          <t xml:space="preserve">ii. häiritsee lasten koulunkäyntiä viemällä heiltä mahdollisuuden käydä koulua; pakottaa heidät keskeyttämään 
</t>
        </r>
        <r>
          <rPr>
            <sz val="10"/>
            <color rgb="FF000000"/>
            <rFont val="Arial"/>
            <family val="2"/>
            <scheme val="minor"/>
          </rPr>
          <t xml:space="preserve">
</t>
        </r>
        <r>
          <rPr>
            <sz val="10"/>
            <color rgb="FF000000"/>
            <rFont val="Arial"/>
            <family val="2"/>
            <scheme val="minor"/>
          </rPr>
          <t>koulunkäynnin ennenaikaisesti; tai pakottaa heidät pyrkimään yhdistämään koulunkäynnin ja liian pitkän ja raskaan työn. </t>
        </r>
        <r>
          <rPr>
            <sz val="10"/>
            <color rgb="FF000000"/>
            <rFont val="Arial"/>
            <family val="2"/>
            <scheme val="minor"/>
          </rPr>
          <t xml:space="preserve">
</t>
        </r>
        <r>
          <rPr>
            <sz val="10"/>
            <color rgb="FF000000"/>
            <rFont val="Arial"/>
            <family val="2"/>
            <scheme val="minor"/>
          </rPr>
          <t xml:space="preserve">
</t>
        </r>
        <r>
          <rPr>
            <sz val="10"/>
            <color rgb="FF000000"/>
            <rFont val="Arial"/>
            <family val="2"/>
            <scheme val="minor"/>
          </rPr>
          <t xml:space="preserve">
</t>
        </r>
        <r>
          <rPr>
            <sz val="10"/>
            <color rgb="FF000000"/>
            <rFont val="Arial"/>
            <family val="2"/>
            <scheme val="minor"/>
          </rPr>
          <t>Lapsi määritellään alle 18-vuotiaaksi henkilöksi. Se, voidaanko tietyissä ”työn” muodoissa katsoa olevan kyse ”</t>
        </r>
        <r>
          <rPr>
            <b/>
            <i/>
            <sz val="10"/>
            <color rgb="FF000000"/>
            <rFont val="Arial"/>
            <family val="2"/>
            <scheme val="minor"/>
          </rPr>
          <t>lapsityövoiman</t>
        </r>
        <r>
          <rPr>
            <sz val="10"/>
            <color rgb="FF000000"/>
            <rFont val="Arial"/>
            <family val="2"/>
            <scheme val="minor"/>
          </rPr>
          <t>” käytöstä, riippuu lapsen iästä, työn lajista sekä työajasta ja -olosuhteista. Vastaus riippuu siitä, mistä maasta ja mistä maan toimialasta on kyse. </t>
        </r>
        <r>
          <rPr>
            <sz val="10"/>
            <color rgb="FF000000"/>
            <rFont val="Arial"/>
            <family val="2"/>
            <scheme val="minor"/>
          </rPr>
          <t xml:space="preserve">
</t>
        </r>
        <r>
          <rPr>
            <sz val="10"/>
            <color rgb="FF000000"/>
            <rFont val="Arial"/>
            <family val="2"/>
            <scheme val="minor"/>
          </rPr>
          <t>Vähimmäistyöikä ei saisi olla alempi kuin oppivelvollisuuden suorittamisen alaikäraja, ja sen olisi joka tapauksessa oltava vähintään 15 vuotta vähimmäisikää koskevan Kansainvälisen työjärjestön (ILO) yleissopimuksen nro 138 mukaisesti. Poikkeuksia voi esiintyä tietyissä maissa, joissa talous ja koululaitos eivät ole riittävän kehittyneitä ja joissa sovelletaan 14 vuoden vähimmäisikärajaa. </t>
        </r>
        <r>
          <rPr>
            <sz val="10"/>
            <color rgb="FF000000"/>
            <rFont val="Arial"/>
            <family val="2"/>
            <scheme val="minor"/>
          </rPr>
          <t xml:space="preserve">
</t>
        </r>
        <r>
          <rPr>
            <sz val="10"/>
            <color rgb="FF000000"/>
            <rFont val="Arial"/>
            <family val="2"/>
            <scheme val="minor"/>
          </rPr>
          <t>Kansainvälinen työjärjestö (ILO) määrittelee nämä poikkeusmaat kyseisen maan erityisen hakemuksen perusteella kuultuaan työnantajia ja työntekijöitä edustavia järjestöjä. </t>
        </r>
        <r>
          <rPr>
            <sz val="10"/>
            <color rgb="FF000000"/>
            <rFont val="Arial"/>
            <family val="2"/>
            <scheme val="minor"/>
          </rPr>
          <t xml:space="preserve">
</t>
        </r>
        <r>
          <rPr>
            <sz val="10"/>
            <color rgb="FF000000"/>
            <rFont val="Arial"/>
            <family val="2"/>
            <scheme val="minor"/>
          </rPr>
          <t>Kansallisessa lainsäädännössä voidaan sallia 13–15-vuotiaiden henkilöiden työskentely kevyessä työssä, jos se ei todennäköisesti ole haitallista heidän terveydelleen tai kehitykselleen eikä haittaa heidän koulunkäyntiään tai osallistumistaan ammatillisiin tai muihin koulutusohjelmiin. Työhön pääsyn vähimmäisikärajan on oltava 18 vuotta, jos työ luonteensa tai olosuhteidensa vuoksi todennäköisesti vaarantaa nuorten terveyden, turvallisuuden tai moraalin. </t>
        </r>
        <r>
          <rPr>
            <sz val="10"/>
            <color rgb="FF000000"/>
            <rFont val="Arial"/>
            <family val="2"/>
            <scheme val="minor"/>
          </rPr>
          <t xml:space="preserve">
</t>
        </r>
        <r>
          <rPr>
            <sz val="10"/>
            <color rgb="FF000000"/>
            <rFont val="Arial"/>
            <family val="2"/>
            <scheme val="minor"/>
          </rPr>
          <t xml:space="preserve">
</t>
        </r>
      </text>
    </comment>
    <comment ref="B76" authorId="0" shapeId="0" xr:uid="{63ED208B-34CF-9448-A1FE-F8EA19CCD027}">
      <text>
        <r>
          <rPr>
            <sz val="10"/>
            <color rgb="FF000000"/>
            <rFont val="Arial"/>
            <family val="2"/>
            <scheme val="minor"/>
          </rPr>
          <t>Kaikentyyppinen työ tai palvelu, jota vaaditaan henkilöltä rangaistuksen uhalla ja johon kyseinen henkilö ei ole vapaaehtoisesti tarjoutunut. Pakkotyö käsittää kaikki tilanteet, joissa henkilöitä pakotetaan millä tahansa keinolla tekemään työtä, ja siihen sisältyvät sekä perinteiset orjuuden kaltaiset käytännöt että nykyiset pakottamisen muodot, joihin liittyy työvoiman hyväksikäyttöä, kuten ihmiskauppa ja nykyajan orjuus. </t>
        </r>
      </text>
    </comment>
    <comment ref="B90" authorId="0" shapeId="0" xr:uid="{1BF9AA66-7725-CD4B-979E-C46C31734A11}">
      <text>
        <r>
          <rPr>
            <b/>
            <i/>
            <sz val="10"/>
            <color rgb="FF000000"/>
            <rFont val="Arial"/>
            <family val="2"/>
            <scheme val="minor"/>
          </rPr>
          <t xml:space="preserve">Alkuperäiskansoista </t>
        </r>
        <r>
          <rPr>
            <sz val="10"/>
            <color rgb="FF000000"/>
            <rFont val="Arial"/>
            <family val="2"/>
            <scheme val="minor"/>
          </rPr>
          <t xml:space="preserve">ei ole yhtä ainoaa kansainvälisellä tasolla sovittua määritelmää. Käytännössä kansainväliset järjestöt ovat lähentyneet toisiaan siinä, mitä ryhmiä voidaan pitää </t>
        </r>
        <r>
          <rPr>
            <b/>
            <i/>
            <sz val="10"/>
            <color rgb="FF000000"/>
            <rFont val="Arial"/>
            <family val="2"/>
            <scheme val="minor"/>
          </rPr>
          <t>alkuperäiskansoina</t>
        </r>
        <r>
          <rPr>
            <sz val="10"/>
            <color rgb="FF000000"/>
            <rFont val="Arial"/>
            <family val="2"/>
            <scheme val="minor"/>
          </rPr>
          <t xml:space="preserve">, jolloin niiden tulisi saada erityissuojelua. Tärkeä </t>
        </r>
        <r>
          <rPr>
            <b/>
            <i/>
            <sz val="10"/>
            <color rgb="FF000000"/>
            <rFont val="Arial"/>
            <family val="2"/>
            <scheme val="minor"/>
          </rPr>
          <t xml:space="preserve">alkuperäiskansojen </t>
        </r>
        <r>
          <rPr>
            <sz val="10"/>
            <color rgb="FF000000"/>
            <rFont val="Arial"/>
            <family val="2"/>
            <scheme val="minor"/>
          </rPr>
          <t xml:space="preserve">määrittelyperuste liittyy siihen yhteyteen, mikä alkuperäiskansoilla on perinteiseen alueeseen, sellaisena kuin se on määritelty ILOn yleissopimuksen nro 169 1 artiklassa, jonka mukaan kyseinen yleissopimus koskee </t>
        </r>
        <r>
          <rPr>
            <i/>
            <sz val="10"/>
            <color rgb="FF000000"/>
            <rFont val="Arial"/>
            <family val="2"/>
            <scheme val="minor"/>
          </rPr>
          <t>”a) niitä itsenäisissä maissa eläviä heimokansoja, jotka eroavat selvästi maan muista väestöryhmistä sosiaalisten, kulttuuristen ja taloudellisten olojensa puolesta ja joiden asema määräytyy kokonaan tai osittain niiden omien tapojen tai perinteiden tai erityislainsäädännön mukaan; b) niitä itsenäisissä maissa eläviä kansoja, joita pidetään alkuasukkaina, koska he polveutuvat väestöstä, joka maan valloituksen tai asuttamisen tai nykyisten valtionrajojen muodostumisen aikaan asui maassa tai sillä maantieteellisellä alueella, johon maa kuuluu, ja jotka oikeudellisesta asemastaan riippumatta ovat säilyttäneet kokonaan tai osittain omat sosiaaliset, taloudelliset, kulttuuriset ja poliittiset instituutionsa.</t>
        </r>
        <r>
          <rPr>
            <sz val="10"/>
            <color rgb="FF000000"/>
            <rFont val="Arial"/>
            <family val="2"/>
            <scheme val="minor"/>
          </rPr>
          <t xml:space="preserve">” Lisäksi ILOn yleissopimuksen nro 169 1 artiklan 2 kohdassa määrätään seuraavaa: </t>
        </r>
        <r>
          <rPr>
            <i/>
            <sz val="10"/>
            <color rgb="FF000000"/>
            <rFont val="Arial"/>
            <family val="2"/>
            <scheme val="minor"/>
          </rPr>
          <t>”Määriteltäessä ryhmät, joihin tämän yleissopimuksen määräyksiä sovelletaan, on olennaisena perusteena pidettävä sitä, että kansa itse pitää itseänsä alkuperäis- tai heimokansana.” </t>
        </r>
      </text>
    </comment>
    <comment ref="B94" authorId="0" shapeId="0" xr:uid="{04B7E684-A4A4-F141-984F-243A13E7EDA7}">
      <text>
        <r>
          <rPr>
            <b/>
            <sz val="10"/>
            <color rgb="FF000000"/>
            <rFont val="Tahoma"/>
            <family val="2"/>
          </rPr>
          <t xml:space="preserve">Kuluttaja </t>
        </r>
        <r>
          <rPr>
            <sz val="10"/>
            <color rgb="FF000000"/>
            <rFont val="Tahoma"/>
            <family val="2"/>
          </rPr>
          <t xml:space="preserve">on </t>
        </r>
        <r>
          <rPr>
            <sz val="10"/>
            <color rgb="FF000000"/>
            <rFont val="Tahoma"/>
            <family val="2"/>
          </rPr>
          <t>h</t>
        </r>
        <r>
          <rPr>
            <sz val="10"/>
            <color rgb="FF000000"/>
            <rFont val="Arial"/>
            <family val="2"/>
            <scheme val="minor"/>
          </rPr>
          <t xml:space="preserve">enkilö, joka hankkii, kuluttaa tai käyttää tavaroita ja palveluja henkilökohtaiseen käyttöön joko itseään tai muita varten eikä jälleenmyyntitarkoituksiin, kaupallisiin tarkoituksiin tai elinkeino- tai ammattitarkoituksiin. 
</t>
        </r>
        <r>
          <rPr>
            <sz val="10"/>
            <color rgb="FF000000"/>
            <rFont val="Tahoma"/>
            <family val="2"/>
          </rPr>
          <t xml:space="preserve">
</t>
        </r>
        <r>
          <rPr>
            <b/>
            <sz val="10"/>
            <color rgb="FF000000"/>
            <rFont val="Arial"/>
            <family val="2"/>
            <scheme val="minor"/>
          </rPr>
          <t>Loppukäyttäjä</t>
        </r>
        <r>
          <rPr>
            <b/>
            <sz val="10"/>
            <color rgb="FF000000"/>
            <rFont val="Arial"/>
            <family val="2"/>
            <scheme val="minor"/>
          </rPr>
          <t>t</t>
        </r>
        <r>
          <rPr>
            <sz val="10"/>
            <color rgb="FF000000"/>
            <rFont val="Arial"/>
            <family val="2"/>
            <scheme val="minor"/>
          </rPr>
          <t xml:space="preserve"> ovat h</t>
        </r>
        <r>
          <rPr>
            <sz val="10"/>
            <color rgb="FF000000"/>
            <rFont val="Arial"/>
            <family val="2"/>
            <scheme val="minor"/>
          </rPr>
          <t xml:space="preserve">enkilöitä, jotka viime kädessä käyttävät tai joiden on viime kädessä tarkoitus käyttää tiettyä tuotetta tai palvelua. 
</t>
        </r>
      </text>
    </comment>
    <comment ref="B104" authorId="0" shapeId="0" xr:uid="{32B00BFB-7527-A64C-A048-D364B29D4251}">
      <text>
        <r>
          <rPr>
            <b/>
            <i/>
            <sz val="10"/>
            <color rgb="FF000000"/>
            <rFont val="Arial"/>
            <family val="2"/>
            <scheme val="minor"/>
          </rPr>
          <t xml:space="preserve">Syrjintä </t>
        </r>
        <r>
          <rPr>
            <sz val="10"/>
            <color rgb="FF000000"/>
            <rFont val="Arial"/>
            <family val="2"/>
            <scheme val="minor"/>
          </rPr>
          <t xml:space="preserve">voi olla välitöntä tai välillistä. Välitöntä </t>
        </r>
        <r>
          <rPr>
            <b/>
            <i/>
            <sz val="10"/>
            <color rgb="FF000000"/>
            <rFont val="Arial"/>
            <family val="2"/>
            <scheme val="minor"/>
          </rPr>
          <t xml:space="preserve">syrjintää </t>
        </r>
        <r>
          <rPr>
            <sz val="10"/>
            <color rgb="FF000000"/>
            <rFont val="Arial"/>
            <family val="2"/>
            <scheme val="minor"/>
          </rPr>
          <t xml:space="preserve">tapahtuu, kun henkilöä kohdellaan, on kohdeltu tai kohdeltaisiin epäsuotuisammin kuin muita, jotka ovat samankaltaisessa tilanteessa, ja syy tähän on henkilön erityinen ominaisuus, joka luokitellaan ”kielletyksi syrjintäperusteeksi”. Välillistä </t>
        </r>
        <r>
          <rPr>
            <b/>
            <i/>
            <sz val="10"/>
            <color rgb="FF000000"/>
            <rFont val="Arial"/>
            <family val="2"/>
            <scheme val="minor"/>
          </rPr>
          <t xml:space="preserve">syrjintää </t>
        </r>
        <r>
          <rPr>
            <sz val="10"/>
            <color rgb="FF000000"/>
            <rFont val="Arial"/>
            <family val="2"/>
            <scheme val="minor"/>
          </rPr>
          <t>tapahtuu, kun näennäisesti neutraali sääntö asettaa henkilön tai ryhmän, jolla on samat ominaisuudet, epäedulliseen asemaan. On osoitettava, että ryhmä asetetaan päätöksellä epäedulliseen asemaan verrattuna vertailuryhmään. </t>
        </r>
      </text>
    </comment>
    <comment ref="B108" authorId="0" shapeId="0" xr:uid="{E24A9BE2-5F27-FA45-8444-33720660034C}">
      <text>
        <r>
          <rPr>
            <b/>
            <i/>
            <sz val="10"/>
            <color rgb="FF000000"/>
            <rFont val="Arial"/>
            <family val="2"/>
            <scheme val="minor"/>
          </rPr>
          <t xml:space="preserve">Yrityskulttuuri </t>
        </r>
        <r>
          <rPr>
            <sz val="10"/>
            <color rgb="FF000000"/>
            <rFont val="Arial"/>
            <family val="2"/>
            <scheme val="minor"/>
          </rPr>
          <t>ilmentää päämääriä arvojen ja vakaumusten pohjalta. Se ohjaa yrityksen toimintoja yhteisten oletusten ja ryhmänormien, kuten arvojen, tehtävänkuvausten tai käytännesääntöjen pohjalta. </t>
        </r>
      </text>
    </comment>
    <comment ref="B111" authorId="0" shapeId="0" xr:uid="{398661DA-54D9-6E45-8226-6D6B94A3D57B}">
      <text>
        <r>
          <rPr>
            <sz val="10"/>
            <color rgb="FF000000"/>
            <rFont val="Arial"/>
            <family val="2"/>
            <scheme val="minor"/>
          </rPr>
          <t xml:space="preserve">Toiminta, jonka tarkoituksena on vaikuttaa politiikan tai lainsäädännön laatimiseen tai täytäntöönpanoon tai hallitusten, valtion virastojen ja laitosten, sääntelyviranomaisten, Euroopan unionin toimielinten, elinten ja laitosten tai standardointielinten päätöksentekoprosesseihin. Tällaiseen toimintaan kuuluvat seuraavat (luettelo ei ole tyhjentävä): 
</t>
        </r>
        <r>
          <rPr>
            <sz val="10"/>
            <color rgb="FF000000"/>
            <rFont val="Arial"/>
            <family val="2"/>
            <scheme val="minor"/>
          </rPr>
          <t xml:space="preserve">i. kokousten, konferenssien ja tapahtumien järjestäminen tai niihin osallistuminen; 
</t>
        </r>
        <r>
          <rPr>
            <sz val="10"/>
            <color rgb="FF000000"/>
            <rFont val="Arial"/>
            <family val="2"/>
            <scheme val="minor"/>
          </rPr>
          <t xml:space="preserve">ii. myötävaikuttaminen tai osallistuminen julkisiin tai muihin kuulemisiin tai muihin vastaaviin aloitteisiin; 
</t>
        </r>
        <r>
          <rPr>
            <sz val="10"/>
            <color rgb="FF000000"/>
            <rFont val="Arial"/>
            <family val="2"/>
            <scheme val="minor"/>
          </rPr>
          <t xml:space="preserve">iii. viestintäkampanjoiden, foorumien, verkostojen ja ruohonjuuritason aloitteiden järjestäminen; 
</t>
        </r>
        <r>
          <rPr>
            <sz val="10"/>
            <color rgb="FF000000"/>
            <rFont val="Arial"/>
            <family val="2"/>
            <scheme val="minor"/>
          </rPr>
          <t xml:space="preserve">iv. politiikka-asiakirjojen ja kannanottojen, mielipidemittausten, selvitysten, avointen kirjeiden ja tutkimustyön teettäminen ja toteuttaminen avoimuusrekisterin sääntöjen soveltamisalaan kuuluvan toiminnan osalta. 
</t>
        </r>
        <r>
          <rPr>
            <sz val="10"/>
            <color rgb="FF000000"/>
            <rFont val="Arial"/>
            <family val="2"/>
            <scheme val="minor"/>
          </rPr>
          <t xml:space="preserve">
</t>
        </r>
        <r>
          <rPr>
            <sz val="10"/>
            <color rgb="FF000000"/>
            <rFont val="Arial"/>
            <family val="2"/>
            <scheme val="minor"/>
          </rPr>
          <t xml:space="preserve">
</t>
        </r>
        <r>
          <rPr>
            <sz val="10"/>
            <color rgb="FF000000"/>
            <rFont val="Arial"/>
            <family val="2"/>
            <scheme val="minor"/>
          </rPr>
          <t xml:space="preserve">
</t>
        </r>
      </text>
    </comment>
    <comment ref="B113" authorId="0" shapeId="0" xr:uid="{8993EB91-2D59-6640-97C1-B9704385BD44}">
      <text>
        <r>
          <rPr>
            <sz val="10"/>
            <color rgb="FF000000"/>
            <rFont val="Arial"/>
            <family val="2"/>
          </rPr>
          <t>Toimivallan väärinkäyttö, jossa tavoitellaan henkilökohtaista etua ja johon voivat yllyttää henkilöt tai organisaatiot. Korruptioon kuuluvia käytäntöjä ovat voitelurahat, petokset, kiristys, kilpailunvastainen yhteistyö ja rahanpesu. Siihen kuuluu myös minkä tahansa lahjan, lainan, maksun, palkkion tai muun edun tarjoaminen kenelle tahansa henkilölle tai niiden vastaanottaminen keneltä tahansa henkilöltä kannustimena tehdä jotakin epärehellistä tai laitonta taikka luottamusaseman väärinkäyttö yrityksen liiketoiminnan harjoittamisessa. Tähän voi kuulua raha- tai luontoisetuuksia, kuten ilmaisia tavaroita, lahjoja ja lomia, tai henkilökohtaisia erityispalveluja, joita tarjotaan perusteettoman edun saamiseksi tai jotka voivat </t>
        </r>
        <r>
          <rPr>
            <sz val="10"/>
            <color rgb="FF000000"/>
            <rFont val="Arial"/>
            <family val="2"/>
            <scheme val="minor"/>
          </rPr>
          <t xml:space="preserve">johtaa moraaliseen paineeseen vastaanottaa tällainen etu.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Fenia Niemitz</author>
    <author>Veikko Sajaniemi</author>
  </authors>
  <commentList>
    <comment ref="H3" authorId="0" shapeId="0" xr:uid="{36C647E2-97A6-B448-BE34-303E7E02FC00}">
      <text>
        <r>
          <rPr>
            <sz val="7"/>
            <color rgb="FF000000"/>
            <rFont val="Arial"/>
            <family val="2"/>
            <scheme val="minor"/>
          </rPr>
          <t xml:space="preserve">
</t>
        </r>
        <r>
          <rPr>
            <sz val="12"/>
            <color rgb="FF000000"/>
            <rFont val="Arial"/>
            <family val="2"/>
            <scheme val="minor"/>
          </rPr>
          <t>a) lyhyt aikaväli: ajanjakso, jonka yritys on tilinpäätöksessään määrittänyt raportointikaudeksi; </t>
        </r>
        <r>
          <rPr>
            <sz val="7"/>
            <color rgb="FF000000"/>
            <rFont val="Arial"/>
            <family val="2"/>
            <scheme val="minor"/>
          </rPr>
          <t xml:space="preserve">
</t>
        </r>
        <r>
          <rPr>
            <sz val="12"/>
            <color rgb="FF000000"/>
            <rFont val="Arial"/>
            <family val="2"/>
            <scheme val="minor"/>
          </rPr>
          <t>b) keskipitkä aikaväli: a alakohdan mukaisen lyhyen aikavälin raportointikauden päättymisestä viiteen vuoteen; ja </t>
        </r>
        <r>
          <rPr>
            <sz val="7"/>
            <color rgb="FF000000"/>
            <rFont val="Arial"/>
            <family val="2"/>
            <scheme val="minor"/>
          </rPr>
          <t xml:space="preserve">
</t>
        </r>
        <r>
          <rPr>
            <sz val="12"/>
            <color rgb="FF000000"/>
            <rFont val="Arial"/>
            <family val="2"/>
            <scheme val="minor"/>
          </rPr>
          <t>c) pitkä aikaväli: yli 5 vuotta. </t>
        </r>
        <r>
          <rPr>
            <sz val="7"/>
            <color rgb="FF000000"/>
            <rFont val="Arial"/>
            <family val="2"/>
            <scheme val="minor"/>
          </rPr>
          <t xml:space="preserve">
</t>
        </r>
        <r>
          <rPr>
            <sz val="12"/>
            <color rgb="FF000000"/>
            <rFont val="Arial"/>
            <family val="2"/>
            <scheme val="minor"/>
          </rPr>
          <t>Tarkemmat tiedot ja ohjeet aikahorisontin määrittämiselle ks. ESRS1 kohta 6.4.</t>
        </r>
        <r>
          <rPr>
            <sz val="7"/>
            <color rgb="FF000000"/>
            <rFont val="Arial"/>
            <family val="2"/>
            <scheme val="minor"/>
          </rPr>
          <t xml:space="preserve">
</t>
        </r>
      </text>
    </comment>
    <comment ref="A4" authorId="1" shapeId="0" xr:uid="{FCD5E2EB-0FAF-4477-875A-EEA4BAC71EC4}">
      <text>
        <r>
          <rPr>
            <b/>
            <sz val="9"/>
            <color indexed="81"/>
            <rFont val="Tahoma"/>
            <family val="2"/>
          </rPr>
          <t>Veikko Sajaniemi:</t>
        </r>
        <r>
          <rPr>
            <sz val="9"/>
            <color indexed="81"/>
            <rFont val="Tahoma"/>
            <family val="2"/>
          </rPr>
          <t xml:space="preserve">
Jos samalle kestävyysseikalle tarvitaan useampi rivi (esim. jos kestävyysseikan vaikutukset ovat erilaiset eri arvoketjun vaiheissa), kopioi ja liitä lista kestävyysseikoista tekstinä A-sarakkeessa ja lisää rivi sitten.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Fenia Niemitz</author>
  </authors>
  <commentList>
    <comment ref="F3" authorId="0" shapeId="0" xr:uid="{77D340A6-699C-184D-B230-C3EE51AC5776}">
      <text>
        <r>
          <rPr>
            <sz val="10"/>
            <color rgb="FF000000"/>
            <rFont val="Arial"/>
            <family val="2"/>
          </rPr>
          <t xml:space="preserve">
</t>
        </r>
        <r>
          <rPr>
            <sz val="10"/>
            <color rgb="FF000000"/>
            <rFont val="Arial"/>
            <family val="2"/>
          </rPr>
          <t xml:space="preserve">
</t>
        </r>
        <r>
          <rPr>
            <sz val="10"/>
            <color rgb="FF000000"/>
            <rFont val="Arial"/>
            <family val="2"/>
          </rPr>
          <t xml:space="preserve">a) lyhyt aikaväli: ajanjakso, jonka yritys on tilinpäätöksessään määrittänyt raportointikaudeksi; 
</t>
        </r>
        <r>
          <rPr>
            <sz val="10"/>
            <color rgb="FF000000"/>
            <rFont val="Arial"/>
            <family val="2"/>
          </rPr>
          <t xml:space="preserve">b) keskipitkä aikaväli: a alakohdan mukaisen lyhyen aikavälin raportointikauden päättymisestä viiteen vuoteen; ja 
</t>
        </r>
        <r>
          <rPr>
            <sz val="10"/>
            <color rgb="FF000000"/>
            <rFont val="Arial"/>
            <family val="2"/>
          </rPr>
          <t xml:space="preserve">c) pitkä aikaväli: yli 5 vuotta. 
</t>
        </r>
        <r>
          <rPr>
            <sz val="10"/>
            <color rgb="FF000000"/>
            <rFont val="Tahoma"/>
            <family val="2"/>
          </rPr>
          <t xml:space="preserve">
</t>
        </r>
        <r>
          <rPr>
            <sz val="10"/>
            <color rgb="FF000000"/>
            <rFont val="Tahoma"/>
            <family val="2"/>
          </rPr>
          <t>Tarkemmat tiedot ja ohjeet aikahorisontin määrittämiselle ks. ESRS1 kohta 6.4.</t>
        </r>
      </text>
    </comment>
    <comment ref="E4" authorId="0" shapeId="0" xr:uid="{C48D89A7-9132-EA46-8786-A537453DDB68}">
      <text>
        <r>
          <rPr>
            <sz val="10"/>
            <color rgb="FF000000"/>
            <rFont val="Arial"/>
            <family val="2"/>
            <scheme val="minor"/>
          </rPr>
          <t xml:space="preserve">Dependencies on natural, human and social resources can be sources of financial risks or opportunities. Dependencies may trigger effects in two possible ways: 
</t>
        </r>
        <r>
          <rPr>
            <sz val="10"/>
            <color rgb="FF000000"/>
            <rFont val="Arial"/>
            <family val="2"/>
            <scheme val="minor"/>
          </rPr>
          <t xml:space="preserve">(a) they may influence the undertaking’s ability to continue to use or obtain the resources needed in its business processes, as well as the quality and pricing of those resources; and 
</t>
        </r>
        <r>
          <rPr>
            <sz val="10"/>
            <color rgb="FF000000"/>
            <rFont val="Arial"/>
            <family val="2"/>
            <scheme val="minor"/>
          </rPr>
          <t xml:space="preserve">(b) they may affect the undertaking’s ability to rely on relationships needed in its business processes on acceptable terms. 
</t>
        </r>
        <r>
          <rPr>
            <sz val="10"/>
            <color rgb="FF000000"/>
            <rFont val="Arial"/>
            <family val="2"/>
            <scheme val="minor"/>
          </rPr>
          <t xml:space="preserve">
</t>
        </r>
        <r>
          <rPr>
            <sz val="10"/>
            <color rgb="FF000000"/>
            <rFont val="Arial"/>
            <family val="2"/>
            <scheme val="minor"/>
          </rPr>
          <t xml:space="preserve">If sustainability-related risks and opportunities discussed in the financial statements have implications for sustainability reporting, the undertaking shall include in the sustainability statement the information necessary for users to assess those implications and present appropriate links to the financial statements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Fenia Niemitz</author>
  </authors>
  <commentList>
    <comment ref="H3" authorId="0" shapeId="0" xr:uid="{359CD6E0-5851-2844-B247-1D14830BC6D8}">
      <text>
        <r>
          <rPr>
            <sz val="7"/>
            <color rgb="FF000000"/>
            <rFont val="Arial"/>
            <family val="2"/>
          </rPr>
          <t xml:space="preserve">
</t>
        </r>
        <r>
          <rPr>
            <sz val="12"/>
            <color rgb="FF000000"/>
            <rFont val="Arial"/>
            <family val="2"/>
          </rPr>
          <t>a) lyhyt aikaväli: ajanjakso, jonka yritys on tilinpäätöksessään määrittänyt raportointikaudeksi; </t>
        </r>
        <r>
          <rPr>
            <sz val="7"/>
            <color rgb="FF000000"/>
            <rFont val="Arial"/>
            <family val="2"/>
          </rPr>
          <t xml:space="preserve">
</t>
        </r>
        <r>
          <rPr>
            <sz val="12"/>
            <color rgb="FF000000"/>
            <rFont val="Arial"/>
            <family val="2"/>
          </rPr>
          <t>b) keskipitkä aikaväli: a alakohdan mukaisen lyhyen aikavälin raportointikauden päättymisestä viiteen vuoteen; ja </t>
        </r>
        <r>
          <rPr>
            <sz val="7"/>
            <color rgb="FF000000"/>
            <rFont val="Arial"/>
            <family val="2"/>
          </rPr>
          <t xml:space="preserve">
</t>
        </r>
        <r>
          <rPr>
            <sz val="12"/>
            <color rgb="FF000000"/>
            <rFont val="Arial"/>
            <family val="2"/>
          </rPr>
          <t>c) pitkä aikaväli: yli 5 vuotta. </t>
        </r>
        <r>
          <rPr>
            <sz val="7"/>
            <color rgb="FF000000"/>
            <rFont val="Arial"/>
            <family val="2"/>
          </rPr>
          <t xml:space="preserve">
</t>
        </r>
        <r>
          <rPr>
            <sz val="12"/>
            <color rgb="FF000000"/>
            <rFont val="Arial"/>
            <family val="2"/>
          </rPr>
          <t>Tarkemmat tiedot ja ohjeet aikahorisontin määrittämiselle ks. ESRS1 kohta 6.4.</t>
        </r>
        <r>
          <rPr>
            <sz val="7"/>
            <color rgb="FF000000"/>
            <rFont val="Arial"/>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Fenia Niemitz</author>
  </authors>
  <commentList>
    <comment ref="F3" authorId="0" shapeId="0" xr:uid="{E425FF8F-6C3B-7546-BE4E-725F46C582A3}">
      <text>
        <r>
          <rPr>
            <sz val="10"/>
            <color rgb="FF000000"/>
            <rFont val="Arial"/>
            <family val="2"/>
            <scheme val="minor"/>
          </rPr>
          <t xml:space="preserve">
</t>
        </r>
        <r>
          <rPr>
            <sz val="10"/>
            <color rgb="FF000000"/>
            <rFont val="Arial"/>
            <family val="2"/>
            <scheme val="minor"/>
          </rPr>
          <t xml:space="preserve">a) lyhyt aikaväli: ajanjakso, jonka yritys on tilinpäätöksessään määrittänyt raportointikaudeksi; 
</t>
        </r>
        <r>
          <rPr>
            <sz val="10"/>
            <color rgb="FF000000"/>
            <rFont val="Arial"/>
            <family val="2"/>
            <scheme val="minor"/>
          </rPr>
          <t xml:space="preserve">b) keskipitkä aikaväli: a alakohdan mukaisen lyhyen aikavälin raportointikauden päättymisestä viiteen vuoteen; ja 
</t>
        </r>
        <r>
          <rPr>
            <sz val="10"/>
            <color rgb="FF000000"/>
            <rFont val="Arial"/>
            <family val="2"/>
            <scheme val="minor"/>
          </rPr>
          <t xml:space="preserve">c) pitkä aikaväli: yli 5 vuotta. 
</t>
        </r>
        <r>
          <rPr>
            <sz val="10"/>
            <color rgb="FF000000"/>
            <rFont val="Tahoma"/>
            <family val="2"/>
          </rPr>
          <t xml:space="preserve">
</t>
        </r>
        <r>
          <rPr>
            <sz val="10"/>
            <color rgb="FF000000"/>
            <rFont val="Tahoma"/>
            <family val="2"/>
          </rPr>
          <t>Tarkemmat tiedot ja ohjeet aikahorisontin määrittämiselle ks. ESRS1 kohta 6.4.</t>
        </r>
      </text>
    </comment>
    <comment ref="E4" authorId="0" shapeId="0" xr:uid="{C9B8CB50-7AEF-7D47-8F09-0602F309C559}">
      <text>
        <r>
          <rPr>
            <sz val="10"/>
            <color rgb="FF000000"/>
            <rFont val="Arial"/>
            <family val="2"/>
            <scheme val="minor"/>
          </rPr>
          <t xml:space="preserve">Dependencies on natural, human and social resources can be sources of financial risks or opportunities. Dependencies may trigger effects in two possible ways: 
</t>
        </r>
        <r>
          <rPr>
            <sz val="10"/>
            <color rgb="FF000000"/>
            <rFont val="Arial"/>
            <family val="2"/>
            <scheme val="minor"/>
          </rPr>
          <t xml:space="preserve">(a) they may influence the undertaking’s ability to continue to use or obtain the resources needed in its business processes, as well as the quality and pricing of those resources; and 
</t>
        </r>
        <r>
          <rPr>
            <sz val="10"/>
            <color rgb="FF000000"/>
            <rFont val="Arial"/>
            <family val="2"/>
            <scheme val="minor"/>
          </rPr>
          <t xml:space="preserve">(b) they may affect the undertaking’s ability to rely on relationships needed in its business processes on acceptable terms. 
</t>
        </r>
        <r>
          <rPr>
            <sz val="10"/>
            <color rgb="FF000000"/>
            <rFont val="Arial"/>
            <family val="2"/>
            <scheme val="minor"/>
          </rPr>
          <t xml:space="preserve">
</t>
        </r>
        <r>
          <rPr>
            <sz val="10"/>
            <color rgb="FF000000"/>
            <rFont val="Arial"/>
            <family val="2"/>
            <scheme val="minor"/>
          </rPr>
          <t xml:space="preserve">If sustainability-related risks and opportunities discussed in the financial statements have implications for sustainability reporting, the undertaking shall include in the sustainability statement the information necessary for users to assess those implications and present appropriate links to the financial statements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Fenia Niemitz</author>
  </authors>
  <commentList>
    <comment ref="H3" authorId="0" shapeId="0" xr:uid="{78034F9D-A332-6041-A59C-B07B3A712DDE}">
      <text>
        <r>
          <rPr>
            <sz val="7"/>
            <color rgb="FF000000"/>
            <rFont val="Arial"/>
            <family val="2"/>
            <scheme val="minor"/>
          </rPr>
          <t xml:space="preserve">
</t>
        </r>
        <r>
          <rPr>
            <sz val="12"/>
            <color rgb="FF000000"/>
            <rFont val="Arial"/>
            <family val="2"/>
            <scheme val="minor"/>
          </rPr>
          <t>a) lyhyt aikaväli: ajanjakso, jonka yritys on tilinpäätöksessään määrittänyt raportointikaudeksi; </t>
        </r>
        <r>
          <rPr>
            <sz val="7"/>
            <color rgb="FF000000"/>
            <rFont val="Arial"/>
            <family val="2"/>
            <scheme val="minor"/>
          </rPr>
          <t xml:space="preserve">
</t>
        </r>
        <r>
          <rPr>
            <sz val="12"/>
            <color rgb="FF000000"/>
            <rFont val="Arial"/>
            <family val="2"/>
            <scheme val="minor"/>
          </rPr>
          <t>b) keskipitkä aikaväli: a alakohdan mukaisen lyhyen aikavälin raportointikauden päättymisestä viiteen vuoteen; ja </t>
        </r>
        <r>
          <rPr>
            <sz val="7"/>
            <color rgb="FF000000"/>
            <rFont val="Arial"/>
            <family val="2"/>
            <scheme val="minor"/>
          </rPr>
          <t xml:space="preserve">
</t>
        </r>
        <r>
          <rPr>
            <sz val="12"/>
            <color rgb="FF000000"/>
            <rFont val="Arial"/>
            <family val="2"/>
            <scheme val="minor"/>
          </rPr>
          <t>c) pitkä aikaväli: yli 5 vuotta. </t>
        </r>
        <r>
          <rPr>
            <sz val="7"/>
            <color rgb="FF000000"/>
            <rFont val="Arial"/>
            <family val="2"/>
            <scheme val="minor"/>
          </rPr>
          <t xml:space="preserve">
</t>
        </r>
        <r>
          <rPr>
            <sz val="12"/>
            <color rgb="FF000000"/>
            <rFont val="Arial"/>
            <family val="2"/>
            <scheme val="minor"/>
          </rPr>
          <t>Tarkemmat tiedot ja ohjeet aikahorisontin määrittämiselle ks. ESRS1 kohta 6.4.</t>
        </r>
        <r>
          <rPr>
            <sz val="7"/>
            <color rgb="FF000000"/>
            <rFont val="Arial"/>
            <family val="2"/>
            <scheme val="minor"/>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Fenia Niemitz</author>
  </authors>
  <commentList>
    <comment ref="F3" authorId="0" shapeId="0" xr:uid="{5D203462-B6EB-9440-87D9-CF268FB486AF}">
      <text>
        <r>
          <rPr>
            <sz val="10"/>
            <color rgb="FF000000"/>
            <rFont val="Arial"/>
            <family val="2"/>
            <scheme val="minor"/>
          </rPr>
          <t xml:space="preserve">
</t>
        </r>
        <r>
          <rPr>
            <sz val="10"/>
            <color rgb="FF000000"/>
            <rFont val="Arial"/>
            <family val="2"/>
            <scheme val="minor"/>
          </rPr>
          <t xml:space="preserve">a) lyhyt aikaväli: ajanjakso, jonka yritys on tilinpäätöksessään määrittänyt raportointikaudeksi; 
</t>
        </r>
        <r>
          <rPr>
            <sz val="10"/>
            <color rgb="FF000000"/>
            <rFont val="Arial"/>
            <family val="2"/>
            <scheme val="minor"/>
          </rPr>
          <t xml:space="preserve">b) keskipitkä aikaväli: a alakohdan mukaisen lyhyen aikavälin raportointikauden päättymisestä viiteen vuoteen; ja 
</t>
        </r>
        <r>
          <rPr>
            <sz val="10"/>
            <color rgb="FF000000"/>
            <rFont val="Arial"/>
            <family val="2"/>
            <scheme val="minor"/>
          </rPr>
          <t xml:space="preserve">c) pitkä aikaväli: yli 5 vuotta. 
</t>
        </r>
        <r>
          <rPr>
            <sz val="10"/>
            <color rgb="FF000000"/>
            <rFont val="Tahoma"/>
            <family val="2"/>
          </rPr>
          <t xml:space="preserve">
</t>
        </r>
        <r>
          <rPr>
            <sz val="10"/>
            <color rgb="FF000000"/>
            <rFont val="Tahoma"/>
            <family val="2"/>
          </rPr>
          <t>Tarkemmat tiedot ja ohjeet aikahorisontin määrittämiselle ks. ESRS1 kohta 6.4.</t>
        </r>
      </text>
    </comment>
    <comment ref="E4" authorId="0" shapeId="0" xr:uid="{CB97CC99-7AB4-E24F-A199-555D794D21E4}">
      <text>
        <r>
          <rPr>
            <sz val="10"/>
            <color rgb="FF000000"/>
            <rFont val="Arial"/>
            <family val="2"/>
            <scheme val="minor"/>
          </rPr>
          <t xml:space="preserve">Dependencies on natural, human and social resources can be sources of financial risks or opportunities. Dependencies may trigger effects in two possible ways: 
</t>
        </r>
        <r>
          <rPr>
            <sz val="10"/>
            <color rgb="FF000000"/>
            <rFont val="Arial"/>
            <family val="2"/>
            <scheme val="minor"/>
          </rPr>
          <t xml:space="preserve">(a) they may influence the undertaking’s ability to continue to use or obtain the resources needed in its business processes, as well as the quality and pricing of those resources; and 
</t>
        </r>
        <r>
          <rPr>
            <sz val="10"/>
            <color rgb="FF000000"/>
            <rFont val="Arial"/>
            <family val="2"/>
            <scheme val="minor"/>
          </rPr>
          <t xml:space="preserve">(b) they may affect the undertaking’s ability to rely on relationships needed in its business processes on acceptable terms. 
</t>
        </r>
        <r>
          <rPr>
            <sz val="10"/>
            <color rgb="FF000000"/>
            <rFont val="Arial"/>
            <family val="2"/>
            <scheme val="minor"/>
          </rPr>
          <t xml:space="preserve">
</t>
        </r>
        <r>
          <rPr>
            <sz val="10"/>
            <color rgb="FF000000"/>
            <rFont val="Arial"/>
            <family val="2"/>
            <scheme val="minor"/>
          </rPr>
          <t xml:space="preserve">If sustainability-related risks and opportunities discussed in the financial statements have implications for sustainability reporting, the undertaking shall include in the sustainability statement the information necessary for users to assess those implications and present appropriate links to the financial statements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<sst xmlns="http://schemas.openxmlformats.org/spreadsheetml/2006/main" count="648" uniqueCount="226">
  <si>
    <t>Aikajänne</t>
  </si>
  <si>
    <t>Todennäköisyys</t>
  </si>
  <si>
    <t>Kestävyysseikka</t>
  </si>
  <si>
    <t>Lähde</t>
  </si>
  <si>
    <t>Arvoketjun vaihe</t>
  </si>
  <si>
    <t>E</t>
  </si>
  <si>
    <t>S</t>
  </si>
  <si>
    <t>G</t>
  </si>
  <si>
    <t>ESRS E1</t>
  </si>
  <si>
    <t>Ilmastonmuutos</t>
  </si>
  <si>
    <t>Ilmastonmuutokseen sopeutuminen</t>
  </si>
  <si>
    <t>Ilmastonmuutoksen hillintä</t>
  </si>
  <si>
    <t>Energia</t>
  </si>
  <si>
    <t>ESRS E2</t>
  </si>
  <si>
    <t>Pilaantuminen</t>
  </si>
  <si>
    <t xml:space="preserve">Ilman pilaantuminen </t>
  </si>
  <si>
    <t xml:space="preserve">Veden pilaantuminen </t>
  </si>
  <si>
    <t xml:space="preserve">Maaperän pilaantuminen </t>
  </si>
  <si>
    <t xml:space="preserve">Elävien organismien ja elintarvikkeiden pilaantuminen </t>
  </si>
  <si>
    <t xml:space="preserve">Ongelma-aineet </t>
  </si>
  <si>
    <t>Kemikaalit</t>
  </si>
  <si>
    <t xml:space="preserve">Erityistä huolta aiheuttavat aineet </t>
  </si>
  <si>
    <t xml:space="preserve">Mikromuovit </t>
  </si>
  <si>
    <t>ESRS E3</t>
  </si>
  <si>
    <t>Vesivarat ja merten luonnonvarat</t>
  </si>
  <si>
    <t>Vesi</t>
  </si>
  <si>
    <t>Vedenkulutus</t>
  </si>
  <si>
    <t>Vedenotto</t>
  </si>
  <si>
    <t>Jätevesipäästöt</t>
  </si>
  <si>
    <t>Merten luonnonvarat</t>
  </si>
  <si>
    <t>Jätevesipäästöt valtameriin</t>
  </si>
  <si>
    <t>Merten luonnonvarojen hyödyntäminen ja käyttö</t>
  </si>
  <si>
    <t>ESRS E4</t>
  </si>
  <si>
    <t>Biologinen monimuotoisuus ja ekosysteemit</t>
  </si>
  <si>
    <t>Biologisen monimuotoisuuden vähenemisen suorat vaikutustekijät</t>
  </si>
  <si>
    <t>Biologisen monimuotoisuuden väheneminen ilmastonmuutoksen seurauksena</t>
  </si>
  <si>
    <t>Maankäytön muutokset, makean veden ja merten käytön muutokset</t>
  </si>
  <si>
    <t xml:space="preserve">Haitalliset vieraslajit </t>
  </si>
  <si>
    <t>Biologisen monimuotoisuuden väheneminen pilaantumisen seurauksena</t>
  </si>
  <si>
    <t>Muut</t>
  </si>
  <si>
    <t>Vaikutukset lajien tilaan (esimerkkejä: lajin populaation koko, lajin maailmanlaajuisen sukupuuton riski)</t>
  </si>
  <si>
    <t>Vaikutukset ekosysteemien laajuuteen ja tilaan (esimerkkejä: maaympäristön tilan heikkeneminen, aavikoituminen, maaperän sulkeminen rakentamiselta)</t>
  </si>
  <si>
    <t>Vaikutukset ekosysteemipalveluihin ja riippuvuudet niistä</t>
  </si>
  <si>
    <t>ESRS E5</t>
  </si>
  <si>
    <t>Kiertotalous</t>
  </si>
  <si>
    <t>Resurssien sisäänvirtaukset, mukaan lukien resurssien käyttö</t>
  </si>
  <si>
    <t>Tuotteisiin ja palveluihin liittyvät resurssien ulosvirtaukset</t>
  </si>
  <si>
    <t>Jäte</t>
  </si>
  <si>
    <t>ESRS S1</t>
  </si>
  <si>
    <t>Oma työvoima</t>
  </si>
  <si>
    <t>Oman työvoiman työolot</t>
  </si>
  <si>
    <t>Oman työvoiman työsuhteiden vakaus</t>
  </si>
  <si>
    <t>Oman työvoiman työaika</t>
  </si>
  <si>
    <t>Oman työvoiman työmarkkinaosapuolten vuoropuhelu</t>
  </si>
  <si>
    <t>Oman työvoiman yhdistymisvapaus, yritysneuvostojen olemassaolo sekä työntekijöiden tiedonsaanti-, kuulemis- ja osallistumisoikeudet</t>
  </si>
  <si>
    <t>Oman työvoiman työehtosopimusneuvottelut, mukaan lukien työehtosopimusten piiriin kuuluvien työntekijöiden osuus</t>
  </si>
  <si>
    <t>Oman työvoiman työ- ja yksityiselämän tasapaino</t>
  </si>
  <si>
    <t>Oman työvoiman terveys ja turvallisuus</t>
  </si>
  <si>
    <t>Oman työvoiman yhdenvertainen kohtelu ja yhtäläiset mahdollisuudet kaikille</t>
  </si>
  <si>
    <t>Sukupuolten tasa-arvo ja sama palkka samanarvoisesta työstä oman työvoiman keskuudessa</t>
  </si>
  <si>
    <t>Oman työvoiman koulutus ja taitojen kehittäminen</t>
  </si>
  <si>
    <t>Vammaisten ja toimintarajoitteisten henkilöiden työllistäminen ja inkluusio omassa työvoimassa</t>
  </si>
  <si>
    <t>Toimenpiteet työpaikalla esiintyvän väkivallan ja häirinnän torjumiseksi omassa työvoimassa</t>
  </si>
  <si>
    <t>Moninaisuus ja monimuotoisuus omassa työvoimassa</t>
  </si>
  <si>
    <t>Muut työhön liittyvät oikeudet</t>
  </si>
  <si>
    <t>Lapsityövoima omassa työvoimassa</t>
  </si>
  <si>
    <t>Pakkotyö omassa työvoimassa</t>
  </si>
  <si>
    <t>Asianmukaiset asuinolot omassa työvoimassa</t>
  </si>
  <si>
    <t>Yksityisyys omassa työvoimassa</t>
  </si>
  <si>
    <t>ESRS S2</t>
  </si>
  <si>
    <t>Arvoketjun työntekijät</t>
  </si>
  <si>
    <t>Arvoketjun työntekijöiden työolot</t>
  </si>
  <si>
    <t>Arvoketjun työntekijöiden työsuhteiden vakaus</t>
  </si>
  <si>
    <t>Arvoketjun työntekijöiden työaika</t>
  </si>
  <si>
    <t>Arvoketjun työntekijöiden työmarkkinaosapuolten vuoropuhelu</t>
  </si>
  <si>
    <t>Arvoketjun työntekijöiden yhdistymisvapaus, yritysneuvostojen olemassaolo sekä työntekijöiden tiedonsaanti-, kuulemis- ja osallistumisoikeudet</t>
  </si>
  <si>
    <t>Arvoketjun työntekijöiden työehtosopimusneuvottelut, mukaan lukien työehtosopimusten piiriin kuuluvien työntekijöiden osuus</t>
  </si>
  <si>
    <t>Arvoketjun työntekijöiden työ- ja yksityiselämän tasapaino</t>
  </si>
  <si>
    <t>Arvoketjun työntekijöiden terveys ja turvallisuus</t>
  </si>
  <si>
    <t>Arvoketjun työntekijöiden yhdenvertainen kohtelu ja yhtäläiset mahdollisuudet kaikille</t>
  </si>
  <si>
    <t>Arvoketjun työntekijöiden sukupuolten tasa-arvo ja sama palkka samanarvoisesta työstä</t>
  </si>
  <si>
    <t>Arvoketjun työntekijöiden koulutus ja taitojen kehittäminen</t>
  </si>
  <si>
    <t>Vammaisten ja toimintarajoitteisten henkilöiden työllistäminen ja inkluusio arvoketjussa</t>
  </si>
  <si>
    <t>Toimenpiteet työpaikalla esiintyvän väkivallan ja häirinnän torjumiseksi arvoketjussa</t>
  </si>
  <si>
    <t>Moninaisuus arvoketjussa</t>
  </si>
  <si>
    <t>Lapsityövoima arvoketjussa</t>
  </si>
  <si>
    <t>Pakkotyö arvoketjussa</t>
  </si>
  <si>
    <t>Asianmukaiset asuinolot arvoketjussa</t>
  </si>
  <si>
    <t>Yksityisyys arvoketjussa</t>
  </si>
  <si>
    <t>ESRS S3</t>
  </si>
  <si>
    <t>Vaikutusten kohteena olevat yhteisöt</t>
  </si>
  <si>
    <t>Yhteisöjen taloudelliset, sosiaaliset ja sivistykselliset oikeudet</t>
  </si>
  <si>
    <t>Yhteisöjen asianmukaiset asuinolot</t>
  </si>
  <si>
    <t>Yhteisöjen riittävä ruoka</t>
  </si>
  <si>
    <t>Puhdas vesi ja sanitaatio yhteisöille</t>
  </si>
  <si>
    <t>Yhteisöjen maahan liittyvät vaikutukset</t>
  </si>
  <si>
    <t>Yhteisöjen turvallisuuteen liittyvät vaikutukset</t>
  </si>
  <si>
    <t>Yhteisöjen kansalaisoikeudet ja poliittiset oikeudet</t>
  </si>
  <si>
    <t>Yhteisöjen sananvapaus</t>
  </si>
  <si>
    <t>Yhteisöjen kokoontumisvapaus</t>
  </si>
  <si>
    <t>Vaikutukset ihmisoikeuksien puolustajiin</t>
  </si>
  <si>
    <t>Alkuperäiskansojen oikeudet</t>
  </si>
  <si>
    <t>Alkuperäiskansojen vapaa ja tietoon perustuva ennakkosuostumus</t>
  </si>
  <si>
    <t>Alkuperäiskansojen itsemääräämisoikeus</t>
  </si>
  <si>
    <t>Alkuperäiskansojen sivistykselliset oikeudet</t>
  </si>
  <si>
    <t>ESRS S4</t>
  </si>
  <si>
    <t>Kuluttajat ja loppukäyttäjät</t>
  </si>
  <si>
    <t>Tietoihin liittyvät kuluttajiin ja/tai loppukäyttäjiin kohdistuvat vaikutukset</t>
  </si>
  <si>
    <t>Kuluttajien ja/tai loppukäyttäjien yksityisyys</t>
  </si>
  <si>
    <t>Kuluttajien ja/tai loppukäyttäjien sananvapaus</t>
  </si>
  <si>
    <t>Kuluttajien ja/tai loppukäyttäjien mahdollisuus saada laadukkaita tietoja</t>
  </si>
  <si>
    <t>Kuluttajien ja/tai loppukäyttäjien henkilökohtainen turvallisuus</t>
  </si>
  <si>
    <t>Kuluttajien ja/tai loppukäyttäjien terveys ja turvallisuus</t>
  </si>
  <si>
    <t>Kuluttajien ja/tai loppukäyttäjien henkilönsuoja</t>
  </si>
  <si>
    <t>Kuluttajien ja/tai loppukäyttäjien lasten suojeleminen</t>
  </si>
  <si>
    <t>Kuluttajien ja/tai loppukäyttäjien sosiaalinen inkluusio</t>
  </si>
  <si>
    <t>Kuluttajien ja/tai loppukäyttäjien syrjimättömyys</t>
  </si>
  <si>
    <t>Tuotteiden ja palvelujen saanti</t>
  </si>
  <si>
    <t>Vastuullinen markkinointi</t>
  </si>
  <si>
    <t>ESRS G1</t>
  </si>
  <si>
    <t>Liiketoiminnan harjoittaminen</t>
  </si>
  <si>
    <t>Yrityskulttuuri (Eettinen liiketoiminta)</t>
  </si>
  <si>
    <t>Väärinkäytösten paljastajien suojelu (Whistleblowing)</t>
  </si>
  <si>
    <t>Eläinten hyvinvointi</t>
  </si>
  <si>
    <t>Poliittinen vuorovaikutus</t>
  </si>
  <si>
    <t>Suhteet tavaran- ja palveluntoimittajiin, mukaan lukien maksukäytännöt</t>
  </si>
  <si>
    <t>Korruptio ja lahjonta</t>
  </si>
  <si>
    <t>Korruption ja lahjonnan ehkäiseminen ja havaitseminen, mukaan lukien koulutus</t>
  </si>
  <si>
    <t>Korruptio ja lahjontatapaukset</t>
  </si>
  <si>
    <t>1. ARVIO VAIKUTUKSISTA YMPÄRISTÖÖN JA YHTEISKUNTAAN</t>
  </si>
  <si>
    <t>Mitkä ja millaisia ovat organisaationne olennaisimmat vaikutukset ympäristöön ja yhteiskuntaan?</t>
  </si>
  <si>
    <t>Millä aikajänteellä vaikutukset voivat toteutua?</t>
  </si>
  <si>
    <t xml:space="preserve">Vaikutuksen mittakaava
</t>
  </si>
  <si>
    <t xml:space="preserve">Vaikutuksen laaja-alaisuus
</t>
  </si>
  <si>
    <t xml:space="preserve">Vaikutuksen korjaamaton luonne 
</t>
  </si>
  <si>
    <t>Lisäselvitys</t>
  </si>
  <si>
    <t>Lyhyt aikaväli  = 1 vuosi
Keskipitkä aikaväli  = 1-5 vuotta
Pitkä aikaväli = yli 5  vuotta</t>
  </si>
  <si>
    <t>5= Erittäin merkittävä
4= Hyvin merkittävä
3= Merkittävä
2= Jonkin verran merkittävä
1= Ei lainkaan merkittävä
0 = Ei vaikutusta</t>
  </si>
  <si>
    <t>5= Globaali / totaalinen
4= Laaja
3= Keskikokoinen
2= Keskitetty
1= Rajallinen
0= Ei mitään</t>
  </si>
  <si>
    <t>5= Ei korjattavissa
4= Erittäin hankalasti korjattavista, pitkä aikainen vaikutus
3= Vaikeasti korjattavissa
2= Korjattavissa oikeilla resursseilla (aika ja raha)
1= Melko helposti korjattavissa, lyhytaikainen vaikutus
0= Erittäin helposti korjattavissa
*arvioidaan vain negatiivisten vaikutusten osalta</t>
  </si>
  <si>
    <t>Merkitse sarakkeeseen "X", mikäli arvioidessa huomaatte, että vaikutusten, riskien tai mahdollisuuksien tunnistaminen vaatii lisäselvitystä esim. hiilijalanjälkilaskentaa, luontojalanjäljen arviontia, due diligence -selvitystä tms.</t>
  </si>
  <si>
    <t>"Short list" ESRS Kestävyysseikoista</t>
  </si>
  <si>
    <t>Todelliset vaikutukset</t>
  </si>
  <si>
    <t>Potentiaaliset vaikutukset</t>
  </si>
  <si>
    <t>Todennäköisyys %</t>
  </si>
  <si>
    <t>Kehen vaikutus kohdistuu? (Sidosryhmä)</t>
  </si>
  <si>
    <t>Positiivinen/negatiivinen vaikutus</t>
  </si>
  <si>
    <t>Vaikutuksen merkittävyys</t>
  </si>
  <si>
    <t>Vaikutuksen laajuus</t>
  </si>
  <si>
    <t>Vaikutuksen korjautuvuus</t>
  </si>
  <si>
    <t>VAIKUTTAVUUS YHTEENSÄ</t>
  </si>
  <si>
    <t>2. ARVIO LIIKETOIMINTARISKEISTÄ JA -MAHDOLLISUUKSISTA</t>
  </si>
  <si>
    <t xml:space="preserve">Mitä liiketoimintariskejä ja -mahdollisuuksia yläteemoihin liittyy? 
</t>
  </si>
  <si>
    <t xml:space="preserve">Millä aikajänteellä riskit ja mahdollisuudet voivat toteutua?
</t>
  </si>
  <si>
    <t xml:space="preserve">Miten merkittäviä tunnistetut liiketoimintariskit ja mahdollisuudet ovat organisaatiollenne taloudellisesta näkökulmasta? 
</t>
  </si>
  <si>
    <t>Merkittävyys todennäköisyys huomioituna</t>
  </si>
  <si>
    <t>Pohdi vaikutuksia ainakin seuraavien liiketoimintaresurssien kannalta:
- Talous
- Valmistus
- Luonnonvarat
- Henkinen pääoma
- Henkilöresurssit
- Yrityksen verkosto ja sidosryhmäsuhteet</t>
  </si>
  <si>
    <t>5= Erittäin merkittävä
4= Hyvin merkittävä
3= Merkittävä
2= Jonkin verran merkittävä
1= Ei lainkaan merkittävä</t>
  </si>
  <si>
    <t xml:space="preserve">% </t>
  </si>
  <si>
    <t>Riskit</t>
  </si>
  <si>
    <t>Mahdollisuudet</t>
  </si>
  <si>
    <t>Riippuvuussuhteet</t>
  </si>
  <si>
    <t>Merkittävyys</t>
  </si>
  <si>
    <t>MERKITTÄVYYS YHTEENSÄ</t>
  </si>
  <si>
    <t>Sidosryhmäkysely/haastattelut</t>
  </si>
  <si>
    <t xml:space="preserve">Mitä liiketoimintariskejä ja -mahdollisuuksia yläteemoihin liittyy? </t>
  </si>
  <si>
    <t>Millä aikajänteellä riskit ja mahdollisuudet voivat toteutua?</t>
  </si>
  <si>
    <t>Kynnysraja-arvo vaikutusolennaisuudelle</t>
  </si>
  <si>
    <t>Kynnysraja-arvo taloudelliselle olennaisuudelle</t>
  </si>
  <si>
    <t>Muista siirtää matriiseihin raja-arvo oikeaan kohtaan.</t>
  </si>
  <si>
    <t>STANDARDIT</t>
  </si>
  <si>
    <t>YMPÄRISTÖ</t>
  </si>
  <si>
    <t>SOSIAALINEN</t>
  </si>
  <si>
    <t>HALLINTO</t>
  </si>
  <si>
    <t>ESRS Standardi</t>
  </si>
  <si>
    <t xml:space="preserve">Raportointistandardi </t>
  </si>
  <si>
    <r>
      <t xml:space="preserve">Vaikutusolennaisuus, Impact Materiality 
</t>
    </r>
    <r>
      <rPr>
        <i/>
        <sz val="11"/>
        <color theme="1"/>
        <rFont val="Lato"/>
      </rPr>
      <t>(y-akseli)</t>
    </r>
  </si>
  <si>
    <r>
      <t xml:space="preserve">Taloudellinen olennaisuus,
Financial Materiality
</t>
    </r>
    <r>
      <rPr>
        <i/>
        <sz val="11"/>
        <color theme="1"/>
        <rFont val="Lato"/>
      </rPr>
      <t xml:space="preserve"> (x-akseli)</t>
    </r>
  </si>
  <si>
    <r>
      <t xml:space="preserve">Olennaisuusarvo
</t>
    </r>
    <r>
      <rPr>
        <i/>
        <sz val="11"/>
        <color theme="1"/>
        <rFont val="Lato"/>
      </rPr>
      <t>Vaikutusolennaisuuden ja taloudellisen olennaisuuden summa, kertoo teeman kokonaisolennaisuudesta. Ei vaikuta raportointiin</t>
    </r>
  </si>
  <si>
    <t>Järjestysnumero</t>
  </si>
  <si>
    <t>Kestävyysaihe (osa-osa-aihe)</t>
  </si>
  <si>
    <t xml:space="preserve">Olennaisuus
</t>
  </si>
  <si>
    <r>
      <t xml:space="preserve">Vaikutusolennaisuus, Impact Materiality 
</t>
    </r>
    <r>
      <rPr>
        <i/>
        <sz val="11"/>
        <color rgb="FF000000"/>
        <rFont val="Lato"/>
        <charset val="1"/>
      </rPr>
      <t>(y-akseli)</t>
    </r>
  </si>
  <si>
    <r>
      <t xml:space="preserve">Taloudellinen olennaisuus,
Financial Materiality
</t>
    </r>
    <r>
      <rPr>
        <i/>
        <sz val="11"/>
        <color rgb="FF000000"/>
        <rFont val="Lato"/>
        <charset val="1"/>
      </rPr>
      <t xml:space="preserve"> (x-akseli)</t>
    </r>
  </si>
  <si>
    <r>
      <t xml:space="preserve">Olennaisuusarvo
</t>
    </r>
    <r>
      <rPr>
        <i/>
        <sz val="11"/>
        <color rgb="FF000000"/>
        <rFont val="Lato"/>
        <charset val="1"/>
      </rPr>
      <t>Vaikutusolennaisuuden ja taloudellisen olennaisuuden summa, kertoo teeman kokonaisolennaisuudesta. Ei vaikuta raportointiin</t>
    </r>
  </si>
  <si>
    <t>ESRS standardi</t>
  </si>
  <si>
    <t>Todelliset ja potentiaaliset vaikutukset</t>
  </si>
  <si>
    <t>Todelliset ja potentiaaliset vaikutukset, kaikki</t>
  </si>
  <si>
    <t>&lt;&lt; Kestävyysseikka</t>
  </si>
  <si>
    <t>&lt;&lt; ESRS</t>
  </si>
  <si>
    <t>Riskit, kaikki</t>
  </si>
  <si>
    <t>Mahdollisuudet, kaikki</t>
  </si>
  <si>
    <t xml:space="preserve">Oma työvoima </t>
  </si>
  <si>
    <t>Arvoketjun työntekijöiden työolot (työturvallisuus, työaika, työ- ja yksityiselämän tasapaino, terveys ja turvallisuus, tasa-arvo ja syrjimättömyys, koulutus, toimintarajoitteisten inkluusio, väkivallan ja häirinnän torjunta, monimuotoisuus)</t>
  </si>
  <si>
    <t>Yhteisöt ja alkuperäiskansat (maahan liittyvät vaikutukset, itsemääräämisoikeus jne.)</t>
  </si>
  <si>
    <r>
      <t xml:space="preserve">Kuluttajat ja tai loppukäyttäjät </t>
    </r>
    <r>
      <rPr>
        <i/>
        <sz val="10"/>
        <color theme="1"/>
        <rFont val="Gill Sans"/>
        <family val="2"/>
      </rPr>
      <t>(mahdollisuus saada laadukkaita tietoja, terveys ja turvallisuus, syrjimättömyys, tuotteiden ja palveluiden saanti sekä vastuullinen markkinointi)</t>
    </r>
  </si>
  <si>
    <t>MATRIISIT RAPORTOINTISTANDARDEITTAIN</t>
  </si>
  <si>
    <t>MATRIISIT KESTÄVYYSAIHEITTAIN</t>
  </si>
  <si>
    <t>Värikoodaa työpajassa tehtävät muutokset</t>
  </si>
  <si>
    <t>Taloudellinen olennaisuus,
Financial Materiality
 (x-akseli)</t>
  </si>
  <si>
    <t>Vaikutusolennaisuus, Impact Materiality 
(y-akseli)</t>
  </si>
  <si>
    <t>Suora hyödyntäminen</t>
  </si>
  <si>
    <t>Korruption ja lahjonnan ehkäiseminen ja havaitsemine, mukaan lukien koulutus</t>
  </si>
  <si>
    <t xml:space="preserve"> Suora hyödyntäminen</t>
  </si>
  <si>
    <t>Aihekohtaiset ESRS-standardit</t>
  </si>
  <si>
    <t>Arvioi näiden alustavasti relevanteiksi tunnistettujen kestävyysseikkojen vaikutukset, riskit ja mahdollisuudet (IRO) oman liiketoimintasi kannalta valmennuksessa esiteltävien ESRS-standardien/kriteerien mukaan.</t>
  </si>
  <si>
    <t>Relevantti yrityksellemme [Kyllä = X]</t>
  </si>
  <si>
    <t xml:space="preserve">Huom! </t>
  </si>
  <si>
    <t>Tehtävä ei täytä ESRS vaatimuksia varmentajan hyväksymästä arvioinnista.</t>
  </si>
  <si>
    <t>Vaikutus- olennaisuus [Asteikolla 1-5, jossa 5=erittäin olennainen ja 1= ei lainkaan olennainen]</t>
  </si>
  <si>
    <t>Taloudellinen olennaisuus [Asteikolla 1-5, jossa 5=erittäin olennainen ja 1= ei lainkaan olennainen]</t>
  </si>
  <si>
    <t>Vaikutukset</t>
  </si>
  <si>
    <t>Arvoketjun vaihe (oma toiminta vai arvoketjun alkupää tai loppupää)</t>
  </si>
  <si>
    <t>Liiketoiminnan riskit</t>
  </si>
  <si>
    <t>Liiketoiminnan mahdollisuudet</t>
  </si>
  <si>
    <t xml:space="preserve">Muita huomioita </t>
  </si>
  <si>
    <t>Tehtävä on osa Savonian valmennusta. Tehtävää ei palauteta, mutta sen herättämistä huomioista ja kysymyksistä keskustellaan yhteenvedossa</t>
  </si>
  <si>
    <t>1.</t>
  </si>
  <si>
    <t>2.</t>
  </si>
  <si>
    <t>3.</t>
  </si>
  <si>
    <t>4.</t>
  </si>
  <si>
    <t>5.</t>
  </si>
  <si>
    <t xml:space="preserve">Käy läpi ESRS-standardien kestävyysseikat tehtävä-välilehdellä (”pitkä lista”). Pohdi, oletteko tunnistaneet jonkin kestävyysseikan, mikä puuttuu listasta (toimialakohtaisia kestävyysseikkoja)? </t>
  </si>
  <si>
    <t>Voit tehdä harjoituksen itsenäisesti tai vaihtoehtoisesti vastuullisuus- tai muun tiimin yhteistyönä. Muista pohtia koko arvoketjua sekä sidosryhmien näkemystä.</t>
  </si>
  <si>
    <t xml:space="preserve">Tunnista sieltä alustavasti yrityksesi/organisaatiosi kannalta relevantit vastuullisuusteemat ja luo näin "lyhyt lista".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</si>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</sst>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5">
    <font>
      <sz val="10"/>
      <color rgb="FF000000"/>
      <name val="Arial"/>
      <scheme val="minor"/>
    </font>
    <font>
      <sz val="11"/>
      <color theme="1"/>
      <name val="Arial"/>
      <family val="2"/>
      <scheme val="minor"/>
    </font>
    <font>
      <sz val="12"/>
      <color theme="1"/>
      <name val="Arial"/>
      <family val="2"/>
      <scheme val="minor"/>
    </font>
    <font>
      <sz val="10"/>
      <color rgb="FF000000"/>
      <name val="Arial"/>
      <family val="2"/>
    </font>
    <font>
      <sz val="10"/>
      <color theme="1"/>
      <name val="Gill Sans"/>
      <family val="2"/>
    </font>
    <font>
      <sz val="10"/>
      <name val="Arial"/>
      <family val="2"/>
    </font>
    <font>
      <b/>
      <sz val="11"/>
      <color theme="1"/>
      <name val="Lato"/>
      <family val="2"/>
    </font>
    <font>
      <sz val="11"/>
      <color theme="1"/>
      <name val="Lato"/>
      <family val="2"/>
    </font>
    <font>
      <sz val="10"/>
      <color theme="1"/>
      <name val="Lato"/>
      <family val="2"/>
    </font>
    <font>
      <sz val="10"/>
      <color theme="1"/>
      <name val="Arial"/>
      <family val="2"/>
    </font>
    <font>
      <sz val="10"/>
      <color rgb="FF000000"/>
      <name val="Lato"/>
      <family val="2"/>
    </font>
    <font>
      <sz val="11"/>
      <color rgb="FF000000"/>
      <name val="Lato"/>
      <family val="2"/>
    </font>
    <font>
      <sz val="10"/>
      <color rgb="FFFF0000"/>
      <name val="Arial"/>
      <family val="2"/>
    </font>
    <font>
      <sz val="10"/>
      <color rgb="FF000000"/>
      <name val="Arial"/>
      <family val="2"/>
      <scheme val="minor"/>
    </font>
    <font>
      <u/>
      <sz val="10"/>
      <color theme="10"/>
      <name val="Arial"/>
      <family val="2"/>
      <scheme val="minor"/>
    </font>
    <font>
      <sz val="10"/>
      <color rgb="FF000000"/>
      <name val="Arial"/>
      <family val="2"/>
      <scheme val="minor"/>
    </font>
    <font>
      <i/>
      <sz val="11"/>
      <color theme="1"/>
      <name val="Lato"/>
    </font>
    <font>
      <i/>
      <sz val="10"/>
      <color theme="1"/>
      <name val="Gill Sans"/>
      <family val="2"/>
    </font>
    <font>
      <sz val="8"/>
      <name val="Arial"/>
      <family val="2"/>
      <scheme val="minor"/>
    </font>
    <font>
      <sz val="11"/>
      <color theme="1"/>
      <name val="Gill Sans MT"/>
      <family val="2"/>
    </font>
    <font>
      <sz val="11"/>
      <color rgb="FF000000"/>
      <name val="Gill Sans MT"/>
      <family val="2"/>
    </font>
    <font>
      <u/>
      <sz val="12"/>
      <color theme="10"/>
      <name val="Arial"/>
      <family val="2"/>
      <scheme val="minor"/>
    </font>
    <font>
      <sz val="20"/>
      <color rgb="FF002060"/>
      <name val="Lato Regular"/>
    </font>
    <font>
      <sz val="12"/>
      <color theme="1"/>
      <name val="Arial"/>
      <family val="2"/>
    </font>
    <font>
      <b/>
      <sz val="12"/>
      <color theme="1"/>
      <name val="Arial"/>
      <family val="2"/>
    </font>
    <font>
      <sz val="11"/>
      <color theme="1"/>
      <name val="Gill Sans"/>
      <family val="2"/>
    </font>
    <font>
      <i/>
      <sz val="10"/>
      <color rgb="FF000000"/>
      <name val="Arial"/>
      <family val="2"/>
      <scheme val="minor"/>
    </font>
    <font>
      <sz val="10"/>
      <color rgb="FF000000"/>
      <name val="Tahoma"/>
      <family val="2"/>
    </font>
    <font>
      <sz val="7"/>
      <color rgb="FF000000"/>
      <name val="Arial"/>
      <family val="2"/>
      <scheme val="minor"/>
    </font>
    <font>
      <sz val="12"/>
      <color rgb="FF000000"/>
      <name val="Arial"/>
      <family val="2"/>
      <scheme val="minor"/>
    </font>
    <font>
      <sz val="7"/>
      <color rgb="FF000000"/>
      <name val="Arial"/>
      <family val="2"/>
    </font>
    <font>
      <sz val="12"/>
      <color rgb="FF000000"/>
      <name val="Arial"/>
      <family val="2"/>
    </font>
    <font>
      <sz val="11"/>
      <color theme="1"/>
      <name val="Arial"/>
      <family val="2"/>
      <scheme val="minor"/>
    </font>
    <font>
      <b/>
      <sz val="10"/>
      <color rgb="FF000000"/>
      <name val="Arial"/>
      <family val="2"/>
      <scheme val="minor"/>
    </font>
    <font>
      <b/>
      <sz val="11"/>
      <color rgb="FF000000"/>
      <name val="Lato"/>
      <family val="2"/>
      <charset val="1"/>
    </font>
    <font>
      <i/>
      <sz val="11"/>
      <color rgb="FF000000"/>
      <name val="Lato"/>
      <charset val="1"/>
    </font>
    <font>
      <sz val="10"/>
      <color rgb="FFFF0000"/>
      <name val="Arial"/>
      <family val="2"/>
      <scheme val="minor"/>
    </font>
    <font>
      <b/>
      <sz val="12"/>
      <color rgb="FFFFFFFF"/>
      <name val="Gill Sans MT"/>
      <family val="2"/>
    </font>
    <font>
      <sz val="11"/>
      <name val="Arial"/>
      <family val="2"/>
      <scheme val="minor"/>
    </font>
    <font>
      <sz val="14"/>
      <name val="Gill Sans MT"/>
      <family val="2"/>
    </font>
    <font>
      <sz val="11"/>
      <name val="Gill Sans MT"/>
      <family val="2"/>
    </font>
    <font>
      <b/>
      <sz val="12"/>
      <name val="Gill Sans MT"/>
      <family val="2"/>
    </font>
    <font>
      <b/>
      <sz val="10"/>
      <name val="Gill Sans MT"/>
      <family val="2"/>
    </font>
    <font>
      <i/>
      <sz val="10"/>
      <color theme="1" tint="0.249977111117893"/>
      <name val="Arial"/>
      <family val="2"/>
      <scheme val="minor"/>
    </font>
    <font>
      <b/>
      <i/>
      <sz val="10"/>
      <color theme="1" tint="0.249977111117893"/>
      <name val="Gill Sans MT"/>
      <family val="2"/>
    </font>
    <font>
      <sz val="10"/>
      <color theme="1" tint="0.249977111117893"/>
      <name val="Arial"/>
      <family val="2"/>
      <scheme val="minor"/>
    </font>
    <font>
      <sz val="10"/>
      <name val="Lato"/>
      <family val="2"/>
    </font>
    <font>
      <b/>
      <sz val="10"/>
      <color theme="1"/>
      <name val="Lato"/>
      <family val="2"/>
    </font>
    <font>
      <u/>
      <sz val="10"/>
      <color theme="10"/>
      <name val="Lato"/>
      <family val="2"/>
    </font>
    <font>
      <sz val="10"/>
      <color theme="8"/>
      <name val="Lato"/>
      <family val="2"/>
    </font>
    <font>
      <sz val="10"/>
      <color rgb="FFFF6D01"/>
      <name val="Lato"/>
      <family val="2"/>
    </font>
    <font>
      <sz val="9"/>
      <color indexed="81"/>
      <name val="Tahoma"/>
      <family val="2"/>
    </font>
    <font>
      <b/>
      <sz val="9"/>
      <color indexed="81"/>
      <name val="Tahoma"/>
      <family val="2"/>
    </font>
    <font>
      <sz val="10"/>
      <color theme="7" tint="-0.499984740745262"/>
      <name val="Lato"/>
      <family val="2"/>
    </font>
    <font>
      <sz val="10"/>
      <color theme="7" tint="-0.499984740745262"/>
      <name val="Arial"/>
      <family val="2"/>
    </font>
    <font>
      <sz val="10"/>
      <color theme="7" tint="-0.499984740745262"/>
      <name val="Arial"/>
      <family val="2"/>
      <scheme val="minor"/>
    </font>
    <font>
      <b/>
      <sz val="11"/>
      <name val="Lato"/>
      <family val="2"/>
    </font>
    <font>
      <b/>
      <sz val="10"/>
      <name val="Lato"/>
      <family val="2"/>
    </font>
    <font>
      <sz val="11"/>
      <name val="Lato"/>
      <family val="2"/>
    </font>
    <font>
      <sz val="8"/>
      <name val="Lato"/>
      <family val="2"/>
    </font>
    <font>
      <b/>
      <sz val="11"/>
      <color rgb="FF000000"/>
      <name val="Gill Sans MT"/>
      <family val="2"/>
    </font>
    <font>
      <b/>
      <sz val="11"/>
      <color theme="1"/>
      <name val="Gill Sans MT"/>
      <family val="2"/>
    </font>
    <font>
      <b/>
      <sz val="11"/>
      <color theme="1"/>
      <name val="Arial"/>
      <family val="2"/>
      <scheme val="minor"/>
    </font>
    <font>
      <b/>
      <sz val="11"/>
      <color rgb="FF000000"/>
      <name val="Arial"/>
      <family val="2"/>
      <scheme val="minor"/>
    </font>
    <font>
      <sz val="11"/>
      <color rgb="FF000000"/>
      <name val="Arial"/>
      <family val="2"/>
      <scheme val="minor"/>
    </font>
    <font>
      <b/>
      <sz val="11"/>
      <color theme="1"/>
      <name val="Arial"/>
      <family val="2"/>
    </font>
    <font>
      <sz val="11"/>
      <color theme="1"/>
      <name val="Arial"/>
      <family val="2"/>
    </font>
    <font>
      <sz val="14"/>
      <color rgb="FF0F3565"/>
      <name val="Lato Regular"/>
    </font>
    <font>
      <b/>
      <sz val="14"/>
      <color rgb="FF0F3565"/>
      <name val="Lato Regular"/>
    </font>
    <font>
      <b/>
      <sz val="10"/>
      <color rgb="FF000000"/>
      <name val="Lato Regular"/>
    </font>
    <font>
      <b/>
      <sz val="10"/>
      <color rgb="FF000000"/>
      <name val="Tahoma"/>
      <family val="2"/>
    </font>
    <font>
      <b/>
      <i/>
      <sz val="10"/>
      <color rgb="FF000000"/>
      <name val="Arial"/>
      <family val="2"/>
      <scheme val="minor"/>
    </font>
    <font>
      <sz val="10.5"/>
      <color rgb="FF000000"/>
      <name val="Arial"/>
      <family val="2"/>
      <scheme val="minor"/>
    </font>
    <font>
      <b/>
      <i/>
      <sz val="10.5"/>
      <color rgb="FF000000"/>
      <name val="Arial"/>
      <family val="2"/>
      <scheme val="minor"/>
    </font>
    <font>
      <b/>
      <sz val="10"/>
      <color rgb="FF000000"/>
      <name val="Arial"/>
      <family val="2"/>
    </font>
  </fonts>
  <fills count="30">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D5CEC5"/>
        <bgColor rgb="FFD5CEC5"/>
      </patternFill>
    </fill>
    <fill>
      <patternFill patternType="solid">
        <fgColor rgb="FFECEAE3"/>
        <bgColor rgb="FFECEAE3"/>
      </patternFill>
    </fill>
    <fill>
      <patternFill patternType="solid">
        <fgColor rgb="FFECEAE3"/>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D5CEC6"/>
        <bgColor rgb="FFECEAE3"/>
      </patternFill>
    </fill>
    <fill>
      <patternFill patternType="solid">
        <fgColor rgb="FFD2F1DA"/>
        <bgColor rgb="FFD2F1DA"/>
      </patternFill>
    </fill>
    <fill>
      <patternFill patternType="solid">
        <fgColor rgb="FFD9E6FC"/>
        <bgColor rgb="FFD9E6FC"/>
      </patternFill>
    </fill>
    <fill>
      <patternFill patternType="solid">
        <fgColor rgb="FFFEE1CC"/>
        <bgColor rgb="FFFEE1CC"/>
      </patternFill>
    </fill>
    <fill>
      <patternFill patternType="solid">
        <fgColor rgb="FF003163"/>
        <bgColor indexed="64"/>
      </patternFill>
    </fill>
    <fill>
      <patternFill patternType="solid">
        <fgColor rgb="FFE2F0D9"/>
        <bgColor indexed="64"/>
      </patternFill>
    </fill>
    <fill>
      <patternFill patternType="solid">
        <fgColor rgb="FF00B050"/>
        <bgColor indexed="64"/>
      </patternFill>
    </fill>
    <fill>
      <patternFill patternType="solid">
        <fgColor theme="7" tint="0.59999389629810485"/>
        <bgColor rgb="FFD5CEC5"/>
      </patternFill>
    </fill>
    <fill>
      <patternFill patternType="solid">
        <fgColor theme="7" tint="0.59999389629810485"/>
        <bgColor indexed="64"/>
      </patternFill>
    </fill>
    <fill>
      <patternFill patternType="solid">
        <fgColor theme="7" tint="0.59999389629810485"/>
        <bgColor rgb="FFD5CEC6"/>
      </patternFill>
    </fill>
    <fill>
      <patternFill patternType="solid">
        <fgColor theme="9" tint="0.39997558519241921"/>
        <bgColor rgb="FFD5CEC5"/>
      </patternFill>
    </fill>
    <fill>
      <patternFill patternType="solid">
        <fgColor theme="9" tint="0.39997558519241921"/>
        <bgColor indexed="64"/>
      </patternFill>
    </fill>
    <fill>
      <patternFill patternType="solid">
        <fgColor theme="9" tint="0.39997558519241921"/>
        <bgColor rgb="FFD5CEC6"/>
      </patternFill>
    </fill>
    <fill>
      <patternFill patternType="solid">
        <fgColor theme="8" tint="0.59999389629810485"/>
        <bgColor rgb="FFD5CEC5"/>
      </patternFill>
    </fill>
    <fill>
      <patternFill patternType="solid">
        <fgColor theme="8" tint="0.59999389629810485"/>
        <bgColor indexed="64"/>
      </patternFill>
    </fill>
    <fill>
      <patternFill patternType="solid">
        <fgColor theme="8" tint="0.59999389629810485"/>
        <bgColor rgb="FFD5CEC6"/>
      </patternFill>
    </fill>
    <fill>
      <patternFill patternType="solid">
        <fgColor theme="2" tint="-0.14999847407452621"/>
        <bgColor indexed="64"/>
      </patternFill>
    </fill>
    <fill>
      <patternFill patternType="solid">
        <fgColor rgb="FFECEAE3"/>
        <bgColor theme="0"/>
      </patternFill>
    </fill>
  </fills>
  <borders count="28">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top style="thin">
        <color rgb="FF000000"/>
      </top>
      <bottom/>
      <diagonal/>
    </border>
    <border>
      <left style="thin">
        <color indexed="64"/>
      </left>
      <right/>
      <top/>
      <bottom style="thin">
        <color indexed="64"/>
      </bottom>
      <diagonal/>
    </border>
    <border>
      <left style="thin">
        <color rgb="FF000000"/>
      </left>
      <right style="thin">
        <color rgb="FF000000"/>
      </right>
      <top/>
      <bottom/>
      <diagonal/>
    </border>
    <border>
      <left/>
      <right style="thin">
        <color rgb="FF000000"/>
      </right>
      <top/>
      <bottom/>
      <diagonal/>
    </border>
    <border>
      <left style="thin">
        <color rgb="FF000000"/>
      </left>
      <right/>
      <top/>
      <bottom/>
      <diagonal/>
    </border>
    <border>
      <left/>
      <right style="thin">
        <color rgb="FF000000"/>
      </right>
      <top/>
      <bottom style="thin">
        <color rgb="FF000000"/>
      </bottom>
      <diagonal/>
    </border>
    <border>
      <left style="medium">
        <color rgb="FFFFFFFF"/>
      </left>
      <right style="medium">
        <color rgb="FFFFFFFF"/>
      </right>
      <top style="medium">
        <color rgb="FFFFFFFF"/>
      </top>
      <bottom/>
      <diagonal/>
    </border>
    <border>
      <left style="thin">
        <color indexed="64"/>
      </left>
      <right style="thin">
        <color indexed="64"/>
      </right>
      <top/>
      <bottom/>
      <diagonal/>
    </border>
  </borders>
  <cellStyleXfs count="8">
    <xf numFmtId="0" fontId="0" fillId="0" borderId="0"/>
    <xf numFmtId="9" fontId="13" fillId="0" borderId="0" applyFont="0" applyFill="0" applyBorder="0" applyAlignment="0" applyProtection="0"/>
    <xf numFmtId="0" fontId="14" fillId="0" borderId="0" applyNumberFormat="0" applyFill="0" applyBorder="0" applyAlignment="0" applyProtection="0"/>
    <xf numFmtId="0" fontId="15" fillId="0" borderId="1"/>
    <xf numFmtId="0" fontId="2" fillId="0" borderId="1"/>
    <xf numFmtId="0" fontId="21" fillId="0" borderId="1" applyNumberFormat="0" applyFill="0" applyBorder="0" applyAlignment="0" applyProtection="0"/>
    <xf numFmtId="0" fontId="13" fillId="0" borderId="1"/>
    <xf numFmtId="0" fontId="32" fillId="0" borderId="1"/>
  </cellStyleXfs>
  <cellXfs count="302">
    <xf numFmtId="0" fontId="0" fillId="0" borderId="0" xfId="0"/>
    <xf numFmtId="0" fontId="3" fillId="2" borderId="1" xfId="0" applyFont="1" applyFill="1" applyBorder="1"/>
    <xf numFmtId="0" fontId="8" fillId="0" borderId="0" xfId="0" applyFont="1" applyAlignment="1">
      <alignment horizontal="left" vertical="center"/>
    </xf>
    <xf numFmtId="0" fontId="9" fillId="0" borderId="0" xfId="0" applyFont="1" applyAlignment="1">
      <alignment horizontal="left" vertical="center"/>
    </xf>
    <xf numFmtId="0" fontId="8" fillId="0" borderId="2" xfId="0" applyFont="1" applyBorder="1" applyAlignment="1">
      <alignment horizontal="left" vertical="center" wrapText="1"/>
    </xf>
    <xf numFmtId="0" fontId="8" fillId="0" borderId="2" xfId="0" applyFont="1" applyBorder="1" applyAlignment="1">
      <alignment horizontal="left" vertical="center"/>
    </xf>
    <xf numFmtId="9" fontId="7" fillId="3" borderId="2" xfId="0" applyNumberFormat="1" applyFont="1" applyFill="1" applyBorder="1" applyAlignment="1">
      <alignment horizontal="right" vertical="center"/>
    </xf>
    <xf numFmtId="0" fontId="3" fillId="0" borderId="0" xfId="0" applyFont="1" applyAlignment="1">
      <alignment horizontal="left" vertical="center"/>
    </xf>
    <xf numFmtId="0" fontId="3" fillId="0" borderId="0" xfId="0" applyFont="1" applyAlignment="1">
      <alignment vertical="center"/>
    </xf>
    <xf numFmtId="0" fontId="9" fillId="0" borderId="0" xfId="0" applyFont="1" applyAlignment="1">
      <alignment vertical="center"/>
    </xf>
    <xf numFmtId="0" fontId="10" fillId="0" borderId="2" xfId="0" applyFont="1" applyBorder="1" applyAlignment="1">
      <alignment horizontal="right" vertical="center" wrapText="1"/>
    </xf>
    <xf numFmtId="0" fontId="10" fillId="5" borderId="2" xfId="0" applyFont="1" applyFill="1" applyBorder="1" applyAlignment="1">
      <alignment horizontal="right" vertical="center" wrapText="1"/>
    </xf>
    <xf numFmtId="164" fontId="10" fillId="5" borderId="2" xfId="0" applyNumberFormat="1" applyFont="1" applyFill="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4" fillId="0" borderId="2" xfId="0" applyFont="1" applyBorder="1" applyAlignment="1">
      <alignment horizontal="left" vertical="center" wrapText="1"/>
    </xf>
    <xf numFmtId="164" fontId="8" fillId="5" borderId="2" xfId="0" applyNumberFormat="1" applyFont="1" applyFill="1" applyBorder="1" applyAlignment="1">
      <alignment horizontal="left" vertical="center"/>
    </xf>
    <xf numFmtId="1" fontId="8" fillId="5" borderId="2" xfId="0" applyNumberFormat="1" applyFont="1" applyFill="1" applyBorder="1" applyAlignment="1">
      <alignment horizontal="left" vertical="center"/>
    </xf>
    <xf numFmtId="0" fontId="12" fillId="2" borderId="1" xfId="0" applyFont="1" applyFill="1" applyBorder="1"/>
    <xf numFmtId="0" fontId="8" fillId="0" borderId="0" xfId="0" applyFont="1" applyAlignment="1">
      <alignment horizontal="left" vertical="center" wrapText="1"/>
    </xf>
    <xf numFmtId="0" fontId="0" fillId="0" borderId="0" xfId="0" applyAlignment="1">
      <alignment wrapText="1"/>
    </xf>
    <xf numFmtId="0" fontId="8" fillId="0" borderId="12" xfId="3" applyFont="1" applyBorder="1" applyAlignment="1">
      <alignment horizontal="left" vertical="center" wrapText="1"/>
    </xf>
    <xf numFmtId="0" fontId="10" fillId="0" borderId="12" xfId="0" applyFont="1" applyBorder="1" applyAlignment="1">
      <alignment horizontal="right" vertical="center" wrapText="1"/>
    </xf>
    <xf numFmtId="9" fontId="7" fillId="3" borderId="12" xfId="1" applyFont="1" applyFill="1" applyBorder="1" applyAlignment="1">
      <alignment horizontal="right" vertical="center"/>
    </xf>
    <xf numFmtId="0" fontId="10" fillId="6" borderId="12" xfId="0" applyFont="1" applyFill="1" applyBorder="1" applyAlignment="1">
      <alignment horizontal="right" vertical="center" wrapText="1"/>
    </xf>
    <xf numFmtId="164" fontId="10" fillId="6" borderId="12" xfId="0" applyNumberFormat="1" applyFont="1" applyFill="1" applyBorder="1" applyAlignment="1">
      <alignment vertical="center" wrapText="1"/>
    </xf>
    <xf numFmtId="0" fontId="0" fillId="7" borderId="0" xfId="0" applyFill="1"/>
    <xf numFmtId="164" fontId="10" fillId="0" borderId="12" xfId="0" applyNumberFormat="1" applyFont="1" applyBorder="1" applyAlignment="1">
      <alignment horizontal="right" vertical="center"/>
    </xf>
    <xf numFmtId="164" fontId="8" fillId="6" borderId="13" xfId="3" applyNumberFormat="1" applyFont="1" applyFill="1" applyBorder="1" applyAlignment="1">
      <alignment vertical="center"/>
    </xf>
    <xf numFmtId="0" fontId="8" fillId="0" borderId="12" xfId="3" applyFont="1" applyBorder="1" applyAlignment="1">
      <alignment horizontal="left" vertical="center"/>
    </xf>
    <xf numFmtId="0" fontId="3" fillId="7" borderId="0" xfId="0" applyFont="1" applyFill="1"/>
    <xf numFmtId="0" fontId="8" fillId="0" borderId="5" xfId="0" applyFont="1" applyBorder="1" applyAlignment="1">
      <alignment horizontal="left" vertical="center" wrapText="1"/>
    </xf>
    <xf numFmtId="9" fontId="7" fillId="3" borderId="16" xfId="1" applyFont="1" applyFill="1" applyBorder="1" applyAlignment="1">
      <alignment horizontal="right" vertical="center"/>
    </xf>
    <xf numFmtId="0" fontId="8" fillId="0" borderId="16" xfId="3" applyFont="1" applyBorder="1" applyAlignment="1">
      <alignment horizontal="left" vertical="center" wrapText="1"/>
    </xf>
    <xf numFmtId="0" fontId="10" fillId="0" borderId="16" xfId="0" applyFont="1" applyBorder="1" applyAlignment="1">
      <alignment horizontal="right" vertical="center" wrapText="1"/>
    </xf>
    <xf numFmtId="0" fontId="10" fillId="6" borderId="16" xfId="0" applyFont="1" applyFill="1" applyBorder="1" applyAlignment="1">
      <alignment horizontal="right" vertical="center" wrapText="1"/>
    </xf>
    <xf numFmtId="164" fontId="10" fillId="6" borderId="16" xfId="0" applyNumberFormat="1" applyFont="1" applyFill="1" applyBorder="1" applyAlignment="1">
      <alignment vertical="center" wrapText="1"/>
    </xf>
    <xf numFmtId="0" fontId="10" fillId="0" borderId="5" xfId="0" applyFont="1" applyBorder="1" applyAlignment="1">
      <alignment horizontal="right" vertical="center" wrapText="1"/>
    </xf>
    <xf numFmtId="0" fontId="10" fillId="5" borderId="5" xfId="0" applyFont="1" applyFill="1" applyBorder="1" applyAlignment="1">
      <alignment horizontal="right" vertical="center" wrapText="1"/>
    </xf>
    <xf numFmtId="164" fontId="10" fillId="5" borderId="5" xfId="0" applyNumberFormat="1" applyFont="1" applyFill="1" applyBorder="1" applyAlignment="1">
      <alignment vertical="center" wrapText="1"/>
    </xf>
    <xf numFmtId="0" fontId="4" fillId="5" borderId="4" xfId="0" applyFont="1" applyFill="1" applyBorder="1" applyAlignment="1">
      <alignment horizontal="left" vertical="center" wrapText="1"/>
    </xf>
    <xf numFmtId="0" fontId="13" fillId="9" borderId="12" xfId="0" applyFont="1" applyFill="1" applyBorder="1"/>
    <xf numFmtId="0" fontId="13" fillId="10" borderId="12" xfId="0" applyFont="1" applyFill="1" applyBorder="1"/>
    <xf numFmtId="0" fontId="13" fillId="11" borderId="12" xfId="0" applyFont="1" applyFill="1" applyBorder="1"/>
    <xf numFmtId="164" fontId="8" fillId="5" borderId="9" xfId="0" applyNumberFormat="1" applyFont="1" applyFill="1" applyBorder="1" applyAlignment="1">
      <alignment horizontal="right" vertical="center"/>
    </xf>
    <xf numFmtId="164" fontId="8" fillId="5" borderId="8" xfId="0" applyNumberFormat="1" applyFont="1" applyFill="1" applyBorder="1" applyAlignment="1">
      <alignment horizontal="right" vertical="center" wrapText="1"/>
    </xf>
    <xf numFmtId="0" fontId="8" fillId="0" borderId="3" xfId="0" applyFont="1" applyBorder="1" applyAlignment="1">
      <alignment horizontal="left" vertical="center" wrapText="1"/>
    </xf>
    <xf numFmtId="164" fontId="10" fillId="5" borderId="4" xfId="0" applyNumberFormat="1" applyFont="1" applyFill="1" applyBorder="1" applyAlignment="1">
      <alignment vertical="center" wrapText="1"/>
    </xf>
    <xf numFmtId="0" fontId="10" fillId="6" borderId="17" xfId="0" applyFont="1" applyFill="1" applyBorder="1" applyAlignment="1">
      <alignment horizontal="right" vertical="center" wrapText="1"/>
    </xf>
    <xf numFmtId="164" fontId="10" fillId="6" borderId="17" xfId="0" applyNumberFormat="1" applyFont="1" applyFill="1" applyBorder="1" applyAlignment="1">
      <alignment vertical="center" wrapText="1"/>
    </xf>
    <xf numFmtId="0" fontId="8" fillId="0" borderId="12" xfId="0" applyFont="1" applyBorder="1" applyAlignment="1">
      <alignment horizontal="left" vertical="center" wrapText="1"/>
    </xf>
    <xf numFmtId="0" fontId="22" fillId="7" borderId="0" xfId="0" applyFont="1" applyFill="1"/>
    <xf numFmtId="0" fontId="0" fillId="0" borderId="1" xfId="0" applyBorder="1"/>
    <xf numFmtId="0" fontId="5" fillId="0" borderId="1" xfId="0" applyFont="1" applyBorder="1"/>
    <xf numFmtId="0" fontId="23" fillId="2" borderId="1" xfId="6" applyFont="1" applyFill="1" applyAlignment="1">
      <alignment wrapText="1"/>
    </xf>
    <xf numFmtId="0" fontId="13" fillId="0" borderId="1" xfId="6"/>
    <xf numFmtId="0" fontId="24" fillId="2" borderId="18" xfId="6" applyFont="1" applyFill="1" applyBorder="1" applyAlignment="1">
      <alignment wrapText="1"/>
    </xf>
    <xf numFmtId="0" fontId="24" fillId="0" borderId="16" xfId="6" applyFont="1" applyBorder="1" applyAlignment="1">
      <alignment wrapText="1"/>
    </xf>
    <xf numFmtId="0" fontId="25" fillId="0" borderId="12" xfId="6" applyFont="1" applyBorder="1" applyAlignment="1">
      <alignment horizontal="left" vertical="center" wrapText="1"/>
    </xf>
    <xf numFmtId="0" fontId="19" fillId="0" borderId="12" xfId="6" applyFont="1" applyBorder="1" applyAlignment="1">
      <alignment horizontal="left" vertical="center" wrapText="1" indent="2"/>
    </xf>
    <xf numFmtId="0" fontId="20" fillId="8" borderId="12" xfId="6" applyFont="1" applyFill="1" applyBorder="1" applyAlignment="1">
      <alignment horizontal="left" vertical="center" wrapText="1" indent="1"/>
    </xf>
    <xf numFmtId="0" fontId="20" fillId="0" borderId="12" xfId="6" applyFont="1" applyBorder="1" applyAlignment="1">
      <alignment horizontal="left" vertical="center" wrapText="1" indent="2"/>
    </xf>
    <xf numFmtId="0" fontId="19" fillId="8" borderId="12" xfId="6" applyFont="1" applyFill="1" applyBorder="1" applyAlignment="1">
      <alignment horizontal="left" vertical="center" wrapText="1" indent="1"/>
    </xf>
    <xf numFmtId="0" fontId="19" fillId="0" borderId="12" xfId="6" applyFont="1" applyBorder="1" applyAlignment="1">
      <alignment horizontal="left" vertical="center" wrapText="1" indent="1"/>
    </xf>
    <xf numFmtId="0" fontId="19" fillId="0" borderId="17" xfId="6" applyFont="1" applyBorder="1" applyAlignment="1">
      <alignment horizontal="left" vertical="center" wrapText="1" indent="2"/>
    </xf>
    <xf numFmtId="0" fontId="3" fillId="2" borderId="1" xfId="0" applyFont="1" applyFill="1" applyBorder="1" applyAlignment="1">
      <alignment horizontal="center"/>
    </xf>
    <xf numFmtId="0" fontId="3" fillId="2" borderId="7" xfId="0" applyFont="1" applyFill="1" applyBorder="1" applyAlignment="1">
      <alignment horizontal="center"/>
    </xf>
    <xf numFmtId="9" fontId="8" fillId="0" borderId="12" xfId="1" applyFont="1" applyBorder="1" applyAlignment="1">
      <alignment horizontal="left" vertical="center" wrapText="1"/>
    </xf>
    <xf numFmtId="9" fontId="3" fillId="0" borderId="0" xfId="1" applyFont="1" applyAlignment="1">
      <alignment horizontal="left" vertical="center"/>
    </xf>
    <xf numFmtId="9" fontId="0" fillId="0" borderId="0" xfId="1" applyFont="1"/>
    <xf numFmtId="0" fontId="8" fillId="0" borderId="9" xfId="0" applyFont="1" applyBorder="1" applyAlignment="1">
      <alignment horizontal="left" vertical="center" wrapText="1"/>
    </xf>
    <xf numFmtId="1" fontId="8" fillId="12" borderId="12" xfId="0" applyNumberFormat="1" applyFont="1" applyFill="1" applyBorder="1" applyAlignment="1">
      <alignment horizontal="center" vertical="center"/>
    </xf>
    <xf numFmtId="0" fontId="34" fillId="4" borderId="22" xfId="0" applyFont="1" applyFill="1" applyBorder="1" applyAlignment="1">
      <alignment horizontal="left" vertical="center" wrapText="1"/>
    </xf>
    <xf numFmtId="0" fontId="34" fillId="4" borderId="23" xfId="0" applyFont="1" applyFill="1" applyBorder="1" applyAlignment="1">
      <alignment horizontal="left" vertical="center" wrapText="1"/>
    </xf>
    <xf numFmtId="0" fontId="0" fillId="10" borderId="12" xfId="0" applyFill="1" applyBorder="1"/>
    <xf numFmtId="0" fontId="0" fillId="0" borderId="12" xfId="0" applyBorder="1"/>
    <xf numFmtId="164" fontId="0" fillId="0" borderId="12" xfId="0" applyNumberFormat="1" applyBorder="1"/>
    <xf numFmtId="0" fontId="6" fillId="4" borderId="12" xfId="0" applyFont="1" applyFill="1" applyBorder="1" applyAlignment="1">
      <alignment horizontal="center" vertical="center" wrapText="1"/>
    </xf>
    <xf numFmtId="0" fontId="6" fillId="4" borderId="22" xfId="0" applyFont="1" applyFill="1" applyBorder="1" applyAlignment="1">
      <alignment horizontal="left" vertical="center" wrapText="1"/>
    </xf>
    <xf numFmtId="0" fontId="6" fillId="4" borderId="24" xfId="0" applyFont="1" applyFill="1" applyBorder="1" applyAlignment="1">
      <alignment horizontal="left" vertical="center" wrapText="1"/>
    </xf>
    <xf numFmtId="0" fontId="6" fillId="4" borderId="16" xfId="0" applyFont="1" applyFill="1" applyBorder="1" applyAlignment="1">
      <alignment horizontal="center" vertical="center" wrapText="1"/>
    </xf>
    <xf numFmtId="0" fontId="6" fillId="4" borderId="16" xfId="0" applyFont="1" applyFill="1" applyBorder="1" applyAlignment="1">
      <alignment horizontal="left" vertical="center" wrapText="1"/>
    </xf>
    <xf numFmtId="0" fontId="6" fillId="4" borderId="25" xfId="0" applyFont="1" applyFill="1" applyBorder="1" applyAlignment="1">
      <alignment horizontal="left" vertical="center" wrapText="1"/>
    </xf>
    <xf numFmtId="0" fontId="6" fillId="4" borderId="5" xfId="0" applyFont="1" applyFill="1" applyBorder="1" applyAlignment="1">
      <alignment horizontal="left" vertical="center" wrapText="1"/>
    </xf>
    <xf numFmtId="0" fontId="0" fillId="11" borderId="12" xfId="0" applyFill="1" applyBorder="1"/>
    <xf numFmtId="0" fontId="4" fillId="0" borderId="12" xfId="0" applyFont="1" applyBorder="1" applyAlignment="1">
      <alignment horizontal="left" vertical="center" wrapText="1"/>
    </xf>
    <xf numFmtId="164" fontId="13" fillId="0" borderId="12" xfId="0" quotePrefix="1" applyNumberFormat="1" applyFont="1" applyBorder="1"/>
    <xf numFmtId="0" fontId="13" fillId="0" borderId="0" xfId="0" applyFont="1"/>
    <xf numFmtId="0" fontId="36" fillId="0" borderId="0" xfId="0" applyFont="1"/>
    <xf numFmtId="0" fontId="34" fillId="4" borderId="24" xfId="0" applyFont="1" applyFill="1" applyBorder="1" applyAlignment="1">
      <alignment horizontal="center" vertical="center" wrapText="1"/>
    </xf>
    <xf numFmtId="0" fontId="33" fillId="7" borderId="0" xfId="0" applyFont="1" applyFill="1"/>
    <xf numFmtId="0" fontId="37" fillId="16" borderId="26" xfId="0" applyFont="1" applyFill="1" applyBorder="1" applyAlignment="1">
      <alignment horizontal="left" vertical="center" wrapText="1" readingOrder="1"/>
    </xf>
    <xf numFmtId="0" fontId="39" fillId="17" borderId="1" xfId="0" applyFont="1" applyFill="1" applyBorder="1" applyAlignment="1">
      <alignment horizontal="left" vertical="center" readingOrder="1"/>
    </xf>
    <xf numFmtId="0" fontId="38" fillId="17" borderId="1" xfId="0" applyFont="1" applyFill="1" applyBorder="1" applyAlignment="1">
      <alignment horizontal="left" vertical="center" readingOrder="1"/>
    </xf>
    <xf numFmtId="0" fontId="40" fillId="17" borderId="1" xfId="0" applyFont="1" applyFill="1" applyBorder="1" applyAlignment="1">
      <alignment horizontal="left" vertical="center" readingOrder="1"/>
    </xf>
    <xf numFmtId="0" fontId="40" fillId="17" borderId="1" xfId="0" applyFont="1" applyFill="1" applyBorder="1" applyAlignment="1">
      <alignment vertical="center"/>
    </xf>
    <xf numFmtId="0" fontId="20" fillId="17" borderId="1" xfId="0" applyFont="1" applyFill="1" applyBorder="1" applyAlignment="1">
      <alignment vertical="center"/>
    </xf>
    <xf numFmtId="0" fontId="41" fillId="18" borderId="1" xfId="0" applyFont="1" applyFill="1" applyBorder="1" applyAlignment="1">
      <alignment horizontal="left" vertical="center" wrapText="1" readingOrder="1"/>
    </xf>
    <xf numFmtId="0" fontId="42" fillId="18" borderId="1" xfId="0" applyFont="1" applyFill="1" applyBorder="1" applyAlignment="1">
      <alignment horizontal="left" vertical="center" wrapText="1" readingOrder="1"/>
    </xf>
    <xf numFmtId="0" fontId="43" fillId="0" borderId="0" xfId="0" applyFont="1"/>
    <xf numFmtId="0" fontId="44" fillId="18" borderId="1" xfId="0" applyFont="1" applyFill="1" applyBorder="1" applyAlignment="1">
      <alignment horizontal="left" vertical="center" wrapText="1" readingOrder="1"/>
    </xf>
    <xf numFmtId="0" fontId="45" fillId="0" borderId="0" xfId="0" applyFont="1"/>
    <xf numFmtId="0" fontId="0" fillId="0" borderId="0" xfId="0" applyAlignment="1">
      <alignment horizontal="center"/>
    </xf>
    <xf numFmtId="0" fontId="10" fillId="0" borderId="3" xfId="0" applyFont="1" applyBorder="1" applyAlignment="1">
      <alignment horizontal="right" vertical="center" wrapText="1"/>
    </xf>
    <xf numFmtId="0" fontId="8" fillId="0" borderId="22" xfId="0" applyFont="1" applyBorder="1" applyAlignment="1">
      <alignment horizontal="left" vertical="center" wrapText="1"/>
    </xf>
    <xf numFmtId="9" fontId="7" fillId="3" borderId="27" xfId="1" applyFont="1" applyFill="1" applyBorder="1" applyAlignment="1">
      <alignment horizontal="right" vertical="center"/>
    </xf>
    <xf numFmtId="0" fontId="8" fillId="0" borderId="16" xfId="3" applyFont="1" applyBorder="1" applyAlignment="1">
      <alignment horizontal="left" vertical="center"/>
    </xf>
    <xf numFmtId="0" fontId="8" fillId="0" borderId="14" xfId="3" applyFont="1" applyBorder="1" applyAlignment="1">
      <alignment horizontal="left" vertical="center" wrapText="1"/>
    </xf>
    <xf numFmtId="0" fontId="0" fillId="7" borderId="0" xfId="0" applyFill="1" applyAlignment="1">
      <alignment wrapText="1"/>
    </xf>
    <xf numFmtId="164" fontId="0" fillId="7" borderId="0" xfId="0" applyNumberFormat="1" applyFill="1" applyAlignment="1">
      <alignment horizontal="center"/>
    </xf>
    <xf numFmtId="1" fontId="10" fillId="0" borderId="4" xfId="0" applyNumberFormat="1" applyFont="1" applyBorder="1" applyAlignment="1">
      <alignment horizontal="right" vertical="center"/>
    </xf>
    <xf numFmtId="1" fontId="10" fillId="0" borderId="12" xfId="0" applyNumberFormat="1" applyFont="1" applyBorder="1" applyAlignment="1">
      <alignment horizontal="right" vertical="center"/>
    </xf>
    <xf numFmtId="1" fontId="10" fillId="0" borderId="2" xfId="0" applyNumberFormat="1" applyFont="1" applyBorder="1" applyAlignment="1">
      <alignment horizontal="right" vertical="center"/>
    </xf>
    <xf numFmtId="1" fontId="3" fillId="0" borderId="0" xfId="0" applyNumberFormat="1" applyFont="1" applyAlignment="1">
      <alignment horizontal="left" vertical="center"/>
    </xf>
    <xf numFmtId="1" fontId="10" fillId="0" borderId="4" xfId="0" applyNumberFormat="1" applyFont="1" applyBorder="1" applyAlignment="1">
      <alignment horizontal="right" vertical="center" wrapText="1"/>
    </xf>
    <xf numFmtId="1" fontId="10" fillId="0" borderId="1" xfId="0" applyNumberFormat="1" applyFont="1" applyBorder="1" applyAlignment="1">
      <alignment horizontal="right" vertical="center" wrapText="1"/>
    </xf>
    <xf numFmtId="1" fontId="10" fillId="0" borderId="2" xfId="0" applyNumberFormat="1" applyFont="1" applyBorder="1" applyAlignment="1">
      <alignment horizontal="right" vertical="center" wrapText="1"/>
    </xf>
    <xf numFmtId="1" fontId="10" fillId="0" borderId="6" xfId="0" applyNumberFormat="1" applyFont="1" applyBorder="1" applyAlignment="1">
      <alignment horizontal="right" vertical="center" wrapText="1"/>
    </xf>
    <xf numFmtId="1" fontId="0" fillId="0" borderId="0" xfId="0" applyNumberFormat="1"/>
    <xf numFmtId="0" fontId="8" fillId="5" borderId="2" xfId="0" applyFont="1" applyFill="1" applyBorder="1" applyAlignment="1">
      <alignment horizontal="left" vertical="center" wrapText="1"/>
    </xf>
    <xf numFmtId="0" fontId="8" fillId="0" borderId="22" xfId="0" applyFont="1" applyBorder="1" applyAlignment="1">
      <alignment vertical="center" wrapText="1"/>
    </xf>
    <xf numFmtId="0" fontId="10" fillId="0" borderId="24" xfId="0" applyFont="1" applyBorder="1" applyAlignment="1">
      <alignment horizontal="right" vertical="center" wrapText="1"/>
    </xf>
    <xf numFmtId="0" fontId="48" fillId="0" borderId="5" xfId="2" applyFont="1" applyBorder="1" applyAlignment="1">
      <alignment horizontal="left" vertical="center" wrapText="1"/>
    </xf>
    <xf numFmtId="0" fontId="10" fillId="0" borderId="2" xfId="0" applyFont="1" applyBorder="1" applyAlignment="1">
      <alignment horizontal="left" vertical="center"/>
    </xf>
    <xf numFmtId="0" fontId="8" fillId="5" borderId="9" xfId="0" applyFont="1" applyFill="1" applyBorder="1" applyAlignment="1">
      <alignment horizontal="left" vertical="center" wrapText="1"/>
    </xf>
    <xf numFmtId="0" fontId="8" fillId="0" borderId="12" xfId="0" applyFont="1" applyBorder="1" applyAlignment="1">
      <alignment vertical="center" wrapText="1"/>
    </xf>
    <xf numFmtId="0" fontId="49" fillId="0" borderId="2" xfId="0" applyFont="1" applyBorder="1" applyAlignment="1">
      <alignment horizontal="left" vertical="center"/>
    </xf>
    <xf numFmtId="0" fontId="10" fillId="0" borderId="1" xfId="0" applyFont="1" applyBorder="1" applyAlignment="1">
      <alignment horizontal="left" vertical="center" wrapText="1"/>
    </xf>
    <xf numFmtId="0" fontId="10" fillId="0" borderId="21" xfId="3" applyFont="1" applyBorder="1" applyAlignment="1">
      <alignment horizontal="right" vertical="center"/>
    </xf>
    <xf numFmtId="0" fontId="10" fillId="0" borderId="12" xfId="3" applyFont="1" applyBorder="1" applyAlignment="1">
      <alignment horizontal="left" vertical="center"/>
    </xf>
    <xf numFmtId="0" fontId="10" fillId="0" borderId="9" xfId="0" applyFont="1" applyBorder="1" applyAlignment="1">
      <alignment horizontal="right" vertical="center" wrapText="1"/>
    </xf>
    <xf numFmtId="0" fontId="48" fillId="0" borderId="2" xfId="2" applyFont="1" applyBorder="1" applyAlignment="1">
      <alignment horizontal="left" vertical="center" wrapText="1"/>
    </xf>
    <xf numFmtId="0" fontId="8" fillId="0" borderId="5" xfId="0" applyFont="1" applyBorder="1" applyAlignment="1">
      <alignment vertical="center" wrapText="1"/>
    </xf>
    <xf numFmtId="0" fontId="8" fillId="0" borderId="2" xfId="0" applyFont="1" applyBorder="1" applyAlignment="1">
      <alignment vertical="center" wrapText="1"/>
    </xf>
    <xf numFmtId="0" fontId="10" fillId="0" borderId="8" xfId="0" applyFont="1" applyBorder="1" applyAlignment="1">
      <alignment horizontal="right" vertical="center" wrapText="1"/>
    </xf>
    <xf numFmtId="0" fontId="50" fillId="0" borderId="2" xfId="0" applyFont="1" applyBorder="1" applyAlignment="1">
      <alignment horizontal="left" vertical="center"/>
    </xf>
    <xf numFmtId="0" fontId="10" fillId="0" borderId="12" xfId="3" applyFont="1" applyBorder="1" applyAlignment="1">
      <alignment horizontal="left" vertical="center" wrapText="1"/>
    </xf>
    <xf numFmtId="0" fontId="10" fillId="0" borderId="13" xfId="3" applyFont="1" applyBorder="1" applyAlignment="1">
      <alignment horizontal="right" vertical="center"/>
    </xf>
    <xf numFmtId="0" fontId="10" fillId="0" borderId="2" xfId="0" applyFont="1" applyBorder="1" applyAlignment="1">
      <alignment horizontal="left" vertical="center" wrapText="1"/>
    </xf>
    <xf numFmtId="0" fontId="10" fillId="0" borderId="15" xfId="0" applyFont="1" applyBorder="1" applyAlignment="1">
      <alignment horizontal="right" vertical="center" wrapText="1"/>
    </xf>
    <xf numFmtId="0" fontId="10" fillId="0" borderId="3" xfId="0" applyFont="1" applyBorder="1" applyAlignment="1">
      <alignment horizontal="left" vertical="center" wrapText="1"/>
    </xf>
    <xf numFmtId="0" fontId="10" fillId="0" borderId="20" xfId="0" applyFont="1" applyBorder="1" applyAlignment="1">
      <alignment horizontal="right" vertical="center" wrapText="1"/>
    </xf>
    <xf numFmtId="0" fontId="10" fillId="0" borderId="9" xfId="0" applyFont="1" applyBorder="1" applyAlignment="1">
      <alignment horizontal="right" vertical="center"/>
    </xf>
    <xf numFmtId="0" fontId="47" fillId="0" borderId="2" xfId="0" applyFont="1" applyBorder="1" applyAlignment="1">
      <alignment vertical="center" wrapText="1"/>
    </xf>
    <xf numFmtId="1" fontId="10" fillId="0" borderId="5" xfId="0" applyNumberFormat="1" applyFont="1" applyBorder="1" applyAlignment="1">
      <alignment horizontal="right" vertical="center" wrapText="1"/>
    </xf>
    <xf numFmtId="1" fontId="13" fillId="0" borderId="0" xfId="0" applyNumberFormat="1" applyFont="1"/>
    <xf numFmtId="9" fontId="10" fillId="0" borderId="9" xfId="1" applyFont="1" applyBorder="1" applyAlignment="1">
      <alignment horizontal="right" vertical="center"/>
    </xf>
    <xf numFmtId="9" fontId="10" fillId="0" borderId="15" xfId="1" applyFont="1" applyBorder="1" applyAlignment="1">
      <alignment horizontal="right" vertical="center"/>
    </xf>
    <xf numFmtId="9" fontId="10" fillId="0" borderId="12" xfId="1" applyFont="1" applyBorder="1" applyAlignment="1">
      <alignment horizontal="right" vertical="center"/>
    </xf>
    <xf numFmtId="9" fontId="10" fillId="0" borderId="8" xfId="1" applyFont="1" applyBorder="1" applyAlignment="1">
      <alignment horizontal="right" vertical="center"/>
    </xf>
    <xf numFmtId="0" fontId="10" fillId="0" borderId="12" xfId="0" applyFont="1" applyBorder="1"/>
    <xf numFmtId="9" fontId="10" fillId="0" borderId="11" xfId="1" applyFont="1" applyBorder="1" applyAlignment="1">
      <alignment horizontal="right" vertical="center"/>
    </xf>
    <xf numFmtId="0" fontId="10" fillId="0" borderId="5" xfId="0" applyFont="1" applyBorder="1" applyAlignment="1">
      <alignment horizontal="left" vertical="center" wrapText="1"/>
    </xf>
    <xf numFmtId="0" fontId="10" fillId="0" borderId="12" xfId="0" applyFont="1" applyBorder="1" applyAlignment="1">
      <alignment horizontal="right" vertical="center"/>
    </xf>
    <xf numFmtId="0" fontId="10" fillId="0" borderId="8" xfId="0" applyFont="1" applyBorder="1" applyAlignment="1">
      <alignment horizontal="right" vertical="center"/>
    </xf>
    <xf numFmtId="0" fontId="10" fillId="0" borderId="2" xfId="0" applyFont="1" applyBorder="1" applyAlignment="1">
      <alignment horizontal="right" vertical="center"/>
    </xf>
    <xf numFmtId="9" fontId="10" fillId="0" borderId="2" xfId="1" applyFont="1" applyBorder="1" applyAlignment="1">
      <alignment horizontal="left" vertical="center"/>
    </xf>
    <xf numFmtId="9" fontId="11" fillId="3" borderId="12" xfId="0" applyNumberFormat="1" applyFont="1" applyFill="1" applyBorder="1" applyAlignment="1">
      <alignment horizontal="right" vertical="center"/>
    </xf>
    <xf numFmtId="9" fontId="11" fillId="3" borderId="17" xfId="0" applyNumberFormat="1" applyFont="1" applyFill="1" applyBorder="1" applyAlignment="1">
      <alignment horizontal="right" vertical="center"/>
    </xf>
    <xf numFmtId="0" fontId="10" fillId="0" borderId="12" xfId="0" applyFont="1" applyBorder="1" applyAlignment="1">
      <alignment horizontal="left" vertical="center" wrapText="1"/>
    </xf>
    <xf numFmtId="9" fontId="11" fillId="3" borderId="16" xfId="0" applyNumberFormat="1" applyFont="1" applyFill="1" applyBorder="1" applyAlignment="1">
      <alignment horizontal="right" vertical="center"/>
    </xf>
    <xf numFmtId="0" fontId="8" fillId="0" borderId="12" xfId="3" applyFont="1" applyBorder="1" applyAlignment="1">
      <alignment vertical="center" wrapText="1"/>
    </xf>
    <xf numFmtId="0" fontId="47" fillId="0" borderId="12" xfId="3" applyFont="1" applyBorder="1" applyAlignment="1">
      <alignment vertical="center" wrapText="1"/>
    </xf>
    <xf numFmtId="0" fontId="10" fillId="0" borderId="0" xfId="0" applyFont="1" applyAlignment="1">
      <alignment horizontal="left" vertical="center"/>
    </xf>
    <xf numFmtId="1" fontId="10" fillId="0" borderId="12" xfId="3" applyNumberFormat="1" applyFont="1" applyBorder="1" applyAlignment="1">
      <alignment horizontal="right" vertical="center"/>
    </xf>
    <xf numFmtId="0" fontId="54" fillId="0" borderId="0" xfId="0" applyFont="1" applyAlignment="1">
      <alignment horizontal="left" vertical="center"/>
    </xf>
    <xf numFmtId="0" fontId="54" fillId="0" borderId="0" xfId="0" applyFont="1" applyAlignment="1">
      <alignment vertical="center"/>
    </xf>
    <xf numFmtId="0" fontId="55" fillId="0" borderId="0" xfId="0" applyFont="1"/>
    <xf numFmtId="0" fontId="53" fillId="0" borderId="0" xfId="0" applyFont="1" applyAlignment="1">
      <alignment horizontal="left" vertical="center"/>
    </xf>
    <xf numFmtId="0" fontId="56" fillId="19" borderId="8" xfId="0" applyFont="1" applyFill="1" applyBorder="1" applyAlignment="1">
      <alignment vertical="center" wrapText="1"/>
    </xf>
    <xf numFmtId="0" fontId="46" fillId="19" borderId="2" xfId="0" applyFont="1" applyFill="1" applyBorder="1" applyAlignment="1">
      <alignment horizontal="left" vertical="center"/>
    </xf>
    <xf numFmtId="0" fontId="56" fillId="19" borderId="11" xfId="0" applyFont="1" applyFill="1" applyBorder="1" applyAlignment="1">
      <alignment horizontal="center" vertical="center" wrapText="1"/>
    </xf>
    <xf numFmtId="0" fontId="56" fillId="19" borderId="2" xfId="0" applyFont="1" applyFill="1" applyBorder="1" applyAlignment="1">
      <alignment horizontal="left" vertical="center" wrapText="1"/>
    </xf>
    <xf numFmtId="0" fontId="56" fillId="21" borderId="2" xfId="0" applyFont="1" applyFill="1" applyBorder="1" applyAlignment="1">
      <alignment horizontal="left" vertical="center" wrapText="1"/>
    </xf>
    <xf numFmtId="0" fontId="46" fillId="21" borderId="2" xfId="0" applyFont="1" applyFill="1" applyBorder="1" applyAlignment="1">
      <alignment horizontal="left" vertical="center"/>
    </xf>
    <xf numFmtId="0" fontId="57" fillId="19" borderId="2" xfId="0" applyFont="1" applyFill="1" applyBorder="1" applyAlignment="1">
      <alignment horizontal="left" vertical="center"/>
    </xf>
    <xf numFmtId="0" fontId="58" fillId="19" borderId="3" xfId="0" applyFont="1" applyFill="1" applyBorder="1" applyAlignment="1">
      <alignment horizontal="left" vertical="center" wrapText="1"/>
    </xf>
    <xf numFmtId="0" fontId="58" fillId="19" borderId="3" xfId="0" applyFont="1" applyFill="1" applyBorder="1" applyAlignment="1">
      <alignment horizontal="center" vertical="center" wrapText="1"/>
    </xf>
    <xf numFmtId="0" fontId="56" fillId="21" borderId="3" xfId="0" applyFont="1" applyFill="1" applyBorder="1" applyAlignment="1">
      <alignment horizontal="left" vertical="center" wrapText="1"/>
    </xf>
    <xf numFmtId="0" fontId="46" fillId="19" borderId="2" xfId="0" applyFont="1" applyFill="1" applyBorder="1" applyAlignment="1">
      <alignment horizontal="left" vertical="center" wrapText="1"/>
    </xf>
    <xf numFmtId="0" fontId="56" fillId="19" borderId="3" xfId="0" applyFont="1" applyFill="1" applyBorder="1" applyAlignment="1">
      <alignment horizontal="left" vertical="center" wrapText="1"/>
    </xf>
    <xf numFmtId="0" fontId="56" fillId="19" borderId="9" xfId="0" applyFont="1" applyFill="1" applyBorder="1" applyAlignment="1">
      <alignment horizontal="center" vertical="center" wrapText="1"/>
    </xf>
    <xf numFmtId="0" fontId="59" fillId="19" borderId="3" xfId="0" applyFont="1" applyFill="1" applyBorder="1" applyAlignment="1">
      <alignment horizontal="left" vertical="center" wrapText="1"/>
    </xf>
    <xf numFmtId="0" fontId="59" fillId="19" borderId="9" xfId="0" applyFont="1" applyFill="1" applyBorder="1" applyAlignment="1">
      <alignment horizontal="center" vertical="center" wrapText="1"/>
    </xf>
    <xf numFmtId="0" fontId="46" fillId="19" borderId="9" xfId="0" applyFont="1" applyFill="1" applyBorder="1" applyAlignment="1">
      <alignment horizontal="left" vertical="center"/>
    </xf>
    <xf numFmtId="0" fontId="56" fillId="19" borderId="9" xfId="0" applyFont="1" applyFill="1" applyBorder="1" applyAlignment="1">
      <alignment horizontal="left" vertical="center" wrapText="1"/>
    </xf>
    <xf numFmtId="0" fontId="6" fillId="22" borderId="8" xfId="0" applyFont="1" applyFill="1" applyBorder="1" applyAlignment="1">
      <alignment vertical="center" wrapText="1"/>
    </xf>
    <xf numFmtId="0" fontId="6" fillId="22" borderId="9" xfId="0" applyFont="1" applyFill="1" applyBorder="1" applyAlignment="1">
      <alignment horizontal="center" vertical="center" wrapText="1"/>
    </xf>
    <xf numFmtId="0" fontId="6" fillId="22" borderId="6" xfId="0" applyFont="1" applyFill="1" applyBorder="1" applyAlignment="1">
      <alignment horizontal="center" vertical="center" wrapText="1"/>
    </xf>
    <xf numFmtId="0" fontId="6" fillId="22" borderId="2" xfId="0" applyFont="1" applyFill="1" applyBorder="1" applyAlignment="1">
      <alignment horizontal="left" vertical="center" wrapText="1"/>
    </xf>
    <xf numFmtId="0" fontId="8" fillId="22" borderId="2" xfId="0" applyFont="1" applyFill="1" applyBorder="1" applyAlignment="1">
      <alignment horizontal="left" vertical="center"/>
    </xf>
    <xf numFmtId="0" fontId="47" fillId="22" borderId="2" xfId="0" applyFont="1" applyFill="1" applyBorder="1" applyAlignment="1">
      <alignment horizontal="left" vertical="center"/>
    </xf>
    <xf numFmtId="0" fontId="6" fillId="22" borderId="11" xfId="0" applyFont="1" applyFill="1" applyBorder="1" applyAlignment="1">
      <alignment horizontal="center" vertical="center" wrapText="1"/>
    </xf>
    <xf numFmtId="0" fontId="7" fillId="22" borderId="3" xfId="0" applyFont="1" applyFill="1" applyBorder="1" applyAlignment="1">
      <alignment horizontal="left" vertical="center" wrapText="1"/>
    </xf>
    <xf numFmtId="0" fontId="7" fillId="22" borderId="9" xfId="0" applyFont="1" applyFill="1" applyBorder="1" applyAlignment="1">
      <alignment horizontal="center" vertical="center" wrapText="1"/>
    </xf>
    <xf numFmtId="0" fontId="8" fillId="22" borderId="9" xfId="0" applyFont="1" applyFill="1" applyBorder="1" applyAlignment="1">
      <alignment horizontal="left" vertical="center"/>
    </xf>
    <xf numFmtId="0" fontId="8" fillId="22" borderId="2" xfId="0" applyFont="1" applyFill="1" applyBorder="1" applyAlignment="1">
      <alignment horizontal="left" vertical="center" wrapText="1"/>
    </xf>
    <xf numFmtId="0" fontId="6" fillId="22" borderId="3" xfId="0" applyFont="1" applyFill="1" applyBorder="1" applyAlignment="1">
      <alignment horizontal="left" vertical="center" wrapText="1"/>
    </xf>
    <xf numFmtId="0" fontId="6" fillId="22" borderId="15" xfId="0" applyFont="1" applyFill="1" applyBorder="1" applyAlignment="1">
      <alignment horizontal="left" vertical="center" wrapText="1"/>
    </xf>
    <xf numFmtId="0" fontId="47" fillId="22" borderId="3" xfId="0" applyFont="1" applyFill="1" applyBorder="1" applyAlignment="1">
      <alignment horizontal="left" vertical="center"/>
    </xf>
    <xf numFmtId="0" fontId="6" fillId="24" borderId="2" xfId="0" applyFont="1" applyFill="1" applyBorder="1" applyAlignment="1">
      <alignment horizontal="left" vertical="center" wrapText="1"/>
    </xf>
    <xf numFmtId="0" fontId="8" fillId="24" borderId="2" xfId="0" applyFont="1" applyFill="1" applyBorder="1" applyAlignment="1">
      <alignment horizontal="left" vertical="center"/>
    </xf>
    <xf numFmtId="0" fontId="7" fillId="22" borderId="3" xfId="0" applyFont="1" applyFill="1" applyBorder="1" applyAlignment="1">
      <alignment horizontal="center" vertical="center" wrapText="1"/>
    </xf>
    <xf numFmtId="0" fontId="6" fillId="24" borderId="3" xfId="0" applyFont="1" applyFill="1" applyBorder="1" applyAlignment="1">
      <alignment horizontal="left" vertical="center" wrapText="1"/>
    </xf>
    <xf numFmtId="0" fontId="6" fillId="25" borderId="8" xfId="0" applyFont="1" applyFill="1" applyBorder="1" applyAlignment="1">
      <alignment vertical="center" wrapText="1"/>
    </xf>
    <xf numFmtId="0" fontId="6" fillId="25" borderId="9" xfId="0" applyFont="1" applyFill="1" applyBorder="1" applyAlignment="1">
      <alignment horizontal="center" vertical="center" wrapText="1"/>
    </xf>
    <xf numFmtId="0" fontId="6" fillId="25" borderId="2" xfId="0" applyFont="1" applyFill="1" applyBorder="1" applyAlignment="1">
      <alignment horizontal="left" vertical="center" wrapText="1"/>
    </xf>
    <xf numFmtId="0" fontId="8" fillId="25" borderId="2" xfId="0" applyFont="1" applyFill="1" applyBorder="1" applyAlignment="1">
      <alignment horizontal="left" vertical="center"/>
    </xf>
    <xf numFmtId="0" fontId="47" fillId="25" borderId="2" xfId="0" applyFont="1" applyFill="1" applyBorder="1" applyAlignment="1">
      <alignment horizontal="left" vertical="center"/>
    </xf>
    <xf numFmtId="0" fontId="6" fillId="25" borderId="11" xfId="0" applyFont="1" applyFill="1" applyBorder="1" applyAlignment="1">
      <alignment horizontal="center" vertical="center" wrapText="1"/>
    </xf>
    <xf numFmtId="0" fontId="7" fillId="25" borderId="3" xfId="0" applyFont="1" applyFill="1" applyBorder="1" applyAlignment="1">
      <alignment horizontal="left" vertical="center" wrapText="1"/>
    </xf>
    <xf numFmtId="0" fontId="8" fillId="25" borderId="9" xfId="0" applyFont="1" applyFill="1" applyBorder="1" applyAlignment="1">
      <alignment horizontal="left" vertical="center"/>
    </xf>
    <xf numFmtId="0" fontId="8" fillId="25" borderId="2" xfId="0" applyFont="1" applyFill="1" applyBorder="1" applyAlignment="1">
      <alignment horizontal="left" vertical="center" wrapText="1"/>
    </xf>
    <xf numFmtId="0" fontId="6" fillId="25" borderId="3" xfId="0" applyFont="1" applyFill="1" applyBorder="1" applyAlignment="1">
      <alignment horizontal="left" vertical="center" wrapText="1"/>
    </xf>
    <xf numFmtId="0" fontId="6" fillId="25" borderId="9" xfId="0" applyFont="1" applyFill="1" applyBorder="1" applyAlignment="1">
      <alignment horizontal="left" vertical="center" wrapText="1"/>
    </xf>
    <xf numFmtId="0" fontId="6" fillId="27" borderId="2" xfId="0" applyFont="1" applyFill="1" applyBorder="1" applyAlignment="1">
      <alignment horizontal="left" vertical="center" wrapText="1"/>
    </xf>
    <xf numFmtId="0" fontId="8" fillId="27" borderId="2" xfId="0" applyFont="1" applyFill="1" applyBorder="1" applyAlignment="1">
      <alignment horizontal="left" vertical="center"/>
    </xf>
    <xf numFmtId="0" fontId="7" fillId="25" borderId="3" xfId="0" applyFont="1" applyFill="1" applyBorder="1" applyAlignment="1">
      <alignment horizontal="center" vertical="center" wrapText="1"/>
    </xf>
    <xf numFmtId="0" fontId="6" fillId="27" borderId="3" xfId="0" applyFont="1" applyFill="1" applyBorder="1" applyAlignment="1">
      <alignment horizontal="left" vertical="center" wrapText="1"/>
    </xf>
    <xf numFmtId="0" fontId="26" fillId="7" borderId="0" xfId="0" applyFont="1" applyFill="1"/>
    <xf numFmtId="0" fontId="8" fillId="25" borderId="3" xfId="0" applyFont="1" applyFill="1" applyBorder="1" applyAlignment="1">
      <alignment horizontal="left" vertical="center" wrapText="1"/>
    </xf>
    <xf numFmtId="0" fontId="8" fillId="25" borderId="9" xfId="0" applyFont="1" applyFill="1" applyBorder="1" applyAlignment="1">
      <alignment horizontal="center" vertical="center" wrapText="1"/>
    </xf>
    <xf numFmtId="0" fontId="46" fillId="0" borderId="22" xfId="0" applyFont="1" applyBorder="1" applyAlignment="1">
      <alignment horizontal="left" vertical="center" wrapText="1"/>
    </xf>
    <xf numFmtId="0" fontId="46" fillId="0" borderId="2" xfId="0" applyFont="1" applyBorder="1" applyAlignment="1">
      <alignment horizontal="left" vertical="center" wrapText="1"/>
    </xf>
    <xf numFmtId="0" fontId="46" fillId="0" borderId="5" xfId="0" applyFont="1" applyBorder="1" applyAlignment="1">
      <alignment horizontal="left" vertical="center" wrapText="1"/>
    </xf>
    <xf numFmtId="0" fontId="46" fillId="0" borderId="12" xfId="3" applyFont="1" applyBorder="1" applyAlignment="1">
      <alignment horizontal="left" vertical="center" wrapText="1"/>
    </xf>
    <xf numFmtId="0" fontId="46" fillId="0" borderId="3" xfId="0" applyFont="1" applyBorder="1" applyAlignment="1">
      <alignment horizontal="left" vertical="center" wrapText="1"/>
    </xf>
    <xf numFmtId="0" fontId="46" fillId="0" borderId="12" xfId="0" applyFont="1" applyBorder="1" applyAlignment="1">
      <alignment horizontal="left" vertical="center" wrapText="1"/>
    </xf>
    <xf numFmtId="0" fontId="46" fillId="0" borderId="17" xfId="3" applyFont="1" applyBorder="1" applyAlignment="1">
      <alignment horizontal="left" vertical="center" wrapText="1"/>
    </xf>
    <xf numFmtId="0" fontId="46" fillId="0" borderId="0" xfId="0" applyFont="1" applyAlignment="1">
      <alignment wrapText="1"/>
    </xf>
    <xf numFmtId="0" fontId="46" fillId="0" borderId="2" xfId="0" applyFont="1" applyBorder="1" applyAlignment="1">
      <alignment horizontal="left" vertical="center"/>
    </xf>
    <xf numFmtId="0" fontId="46" fillId="0" borderId="14" xfId="3" applyFont="1" applyBorder="1" applyAlignment="1">
      <alignment horizontal="left" vertical="center" wrapText="1"/>
    </xf>
    <xf numFmtId="0" fontId="46" fillId="0" borderId="25" xfId="0" applyFont="1" applyBorder="1" applyAlignment="1">
      <alignment horizontal="left" vertical="center" wrapText="1"/>
    </xf>
    <xf numFmtId="0" fontId="46" fillId="0" borderId="16" xfId="3" applyFont="1" applyBorder="1" applyAlignment="1">
      <alignment horizontal="left" vertical="center" wrapText="1"/>
    </xf>
    <xf numFmtId="0" fontId="57" fillId="0" borderId="12" xfId="3" applyFont="1" applyBorder="1" applyAlignment="1">
      <alignment vertical="center" wrapText="1"/>
    </xf>
    <xf numFmtId="0" fontId="46" fillId="0" borderId="12" xfId="3" applyFont="1" applyBorder="1" applyAlignment="1">
      <alignment vertical="center" wrapText="1"/>
    </xf>
    <xf numFmtId="0" fontId="60" fillId="8" borderId="12" xfId="6" applyFont="1" applyFill="1" applyBorder="1" applyAlignment="1">
      <alignment horizontal="left" vertical="center" wrapText="1"/>
    </xf>
    <xf numFmtId="0" fontId="61" fillId="8" borderId="12" xfId="6" applyFont="1" applyFill="1" applyBorder="1" applyAlignment="1">
      <alignment horizontal="left" vertical="center" wrapText="1"/>
    </xf>
    <xf numFmtId="0" fontId="25" fillId="0" borderId="1" xfId="6" applyFont="1" applyAlignment="1">
      <alignment horizontal="left" vertical="center" wrapText="1"/>
    </xf>
    <xf numFmtId="0" fontId="1" fillId="0" borderId="12" xfId="6" applyFont="1" applyBorder="1" applyAlignment="1">
      <alignment horizontal="left" vertical="center" wrapText="1" indent="2"/>
    </xf>
    <xf numFmtId="0" fontId="63" fillId="8" borderId="12" xfId="6" applyFont="1" applyFill="1" applyBorder="1" applyAlignment="1">
      <alignment horizontal="left" vertical="center" wrapText="1"/>
    </xf>
    <xf numFmtId="0" fontId="64" fillId="8" borderId="12" xfId="6" applyFont="1" applyFill="1" applyBorder="1" applyAlignment="1">
      <alignment horizontal="left" vertical="center" wrapText="1" indent="1"/>
    </xf>
    <xf numFmtId="0" fontId="64" fillId="0" borderId="12" xfId="6" applyFont="1" applyBorder="1" applyAlignment="1">
      <alignment horizontal="left" vertical="center" wrapText="1" indent="2"/>
    </xf>
    <xf numFmtId="0" fontId="62" fillId="8" borderId="12" xfId="6" applyFont="1" applyFill="1" applyBorder="1" applyAlignment="1">
      <alignment horizontal="left" vertical="center" wrapText="1"/>
    </xf>
    <xf numFmtId="0" fontId="1" fillId="8" borderId="12" xfId="6" applyFont="1" applyFill="1" applyBorder="1" applyAlignment="1">
      <alignment horizontal="left" vertical="center" wrapText="1" indent="1"/>
    </xf>
    <xf numFmtId="0" fontId="1" fillId="0" borderId="12" xfId="6" applyFont="1" applyBorder="1" applyAlignment="1">
      <alignment horizontal="left" vertical="center" wrapText="1" indent="1"/>
    </xf>
    <xf numFmtId="0" fontId="1" fillId="0" borderId="17" xfId="6" applyFont="1" applyBorder="1" applyAlignment="1">
      <alignment horizontal="left" vertical="center" wrapText="1" indent="2"/>
    </xf>
    <xf numFmtId="0" fontId="65" fillId="2" borderId="14" xfId="6" applyFont="1" applyFill="1" applyBorder="1" applyAlignment="1">
      <alignment wrapText="1"/>
    </xf>
    <xf numFmtId="0" fontId="64" fillId="0" borderId="1" xfId="6" applyFont="1" applyAlignment="1">
      <alignment wrapText="1"/>
    </xf>
    <xf numFmtId="0" fontId="66" fillId="13" borderId="14" xfId="6" applyFont="1" applyFill="1" applyBorder="1" applyAlignment="1">
      <alignment vertical="center" wrapText="1"/>
    </xf>
    <xf numFmtId="0" fontId="64" fillId="0" borderId="12" xfId="6" applyFont="1" applyBorder="1" applyAlignment="1">
      <alignment wrapText="1"/>
    </xf>
    <xf numFmtId="0" fontId="64" fillId="28" borderId="12" xfId="6" applyFont="1" applyFill="1" applyBorder="1" applyAlignment="1">
      <alignment wrapText="1"/>
    </xf>
    <xf numFmtId="0" fontId="66" fillId="14" borderId="14" xfId="6" applyFont="1" applyFill="1" applyBorder="1" applyAlignment="1">
      <alignment vertical="center" wrapText="1"/>
    </xf>
    <xf numFmtId="0" fontId="66" fillId="14" borderId="14" xfId="6" applyFont="1" applyFill="1" applyBorder="1" applyAlignment="1">
      <alignment wrapText="1"/>
    </xf>
    <xf numFmtId="0" fontId="66" fillId="15" borderId="14" xfId="6" applyFont="1" applyFill="1" applyBorder="1" applyAlignment="1">
      <alignment vertical="center" wrapText="1"/>
    </xf>
    <xf numFmtId="0" fontId="66" fillId="15" borderId="19" xfId="6" applyFont="1" applyFill="1" applyBorder="1" applyAlignment="1">
      <alignment vertical="center" wrapText="1"/>
    </xf>
    <xf numFmtId="0" fontId="24" fillId="7" borderId="16" xfId="6" applyFont="1" applyFill="1" applyBorder="1" applyAlignment="1">
      <alignment wrapText="1"/>
    </xf>
    <xf numFmtId="0" fontId="0" fillId="6" borderId="0" xfId="0" applyFill="1"/>
    <xf numFmtId="0" fontId="67" fillId="6" borderId="0" xfId="0" applyFont="1" applyFill="1"/>
    <xf numFmtId="0" fontId="68" fillId="6" borderId="0" xfId="0" applyFont="1" applyFill="1"/>
    <xf numFmtId="0" fontId="69" fillId="6" borderId="0" xfId="0" applyFont="1" applyFill="1" applyAlignment="1">
      <alignment horizontal="center"/>
    </xf>
    <xf numFmtId="0" fontId="13" fillId="6" borderId="1" xfId="6" applyFill="1"/>
    <xf numFmtId="0" fontId="23" fillId="29" borderId="1" xfId="6" applyFont="1" applyFill="1" applyAlignment="1">
      <alignment wrapText="1"/>
    </xf>
    <xf numFmtId="0" fontId="56" fillId="19" borderId="8" xfId="0" applyFont="1" applyFill="1" applyBorder="1" applyAlignment="1">
      <alignment horizontal="center" vertical="center" wrapText="1"/>
    </xf>
    <xf numFmtId="0" fontId="56" fillId="19" borderId="10" xfId="0" applyFont="1" applyFill="1" applyBorder="1" applyAlignment="1">
      <alignment horizontal="center" vertical="center" wrapText="1"/>
    </xf>
    <xf numFmtId="0" fontId="56" fillId="19" borderId="9" xfId="0" applyFont="1" applyFill="1" applyBorder="1" applyAlignment="1">
      <alignment horizontal="center" vertical="center" wrapText="1"/>
    </xf>
    <xf numFmtId="0" fontId="56" fillId="19" borderId="11" xfId="0" applyFont="1" applyFill="1" applyBorder="1" applyAlignment="1">
      <alignment horizontal="center" vertical="center" wrapText="1"/>
    </xf>
    <xf numFmtId="0" fontId="56" fillId="19" borderId="4" xfId="0" applyFont="1" applyFill="1" applyBorder="1" applyAlignment="1">
      <alignment horizontal="center" vertical="center" wrapText="1"/>
    </xf>
    <xf numFmtId="0" fontId="46" fillId="20" borderId="11" xfId="0" applyFont="1" applyFill="1" applyBorder="1"/>
    <xf numFmtId="0" fontId="46" fillId="20" borderId="4" xfId="0" applyFont="1" applyFill="1" applyBorder="1"/>
    <xf numFmtId="164" fontId="8" fillId="0" borderId="0" xfId="0" applyNumberFormat="1" applyFont="1" applyAlignment="1">
      <alignment horizontal="left" vertical="center"/>
    </xf>
    <xf numFmtId="0" fontId="0" fillId="0" borderId="0" xfId="0"/>
    <xf numFmtId="0" fontId="58" fillId="19" borderId="11" xfId="0" applyFont="1" applyFill="1" applyBorder="1" applyAlignment="1">
      <alignment horizontal="center" vertical="center" wrapText="1"/>
    </xf>
    <xf numFmtId="0" fontId="58" fillId="19" borderId="4" xfId="0" applyFont="1" applyFill="1" applyBorder="1" applyAlignment="1">
      <alignment horizontal="center" vertical="center" wrapText="1"/>
    </xf>
    <xf numFmtId="0" fontId="6" fillId="22" borderId="8" xfId="0" applyFont="1" applyFill="1" applyBorder="1" applyAlignment="1">
      <alignment horizontal="center" vertical="center" wrapText="1"/>
    </xf>
    <xf numFmtId="0" fontId="6" fillId="22" borderId="10" xfId="0" applyFont="1" applyFill="1" applyBorder="1" applyAlignment="1">
      <alignment horizontal="center" vertical="center" wrapText="1"/>
    </xf>
    <xf numFmtId="0" fontId="6" fillId="22" borderId="9" xfId="0" applyFont="1" applyFill="1" applyBorder="1" applyAlignment="1">
      <alignment horizontal="center" vertical="center" wrapText="1"/>
    </xf>
    <xf numFmtId="0" fontId="46" fillId="23" borderId="11" xfId="0" applyFont="1" applyFill="1" applyBorder="1"/>
    <xf numFmtId="0" fontId="46" fillId="23" borderId="4" xfId="0" applyFont="1" applyFill="1" applyBorder="1"/>
    <xf numFmtId="164" fontId="8" fillId="0" borderId="0" xfId="0" applyNumberFormat="1" applyFont="1" applyAlignment="1">
      <alignment horizontal="left" vertical="center" wrapText="1"/>
    </xf>
    <xf numFmtId="0" fontId="0" fillId="0" borderId="0" xfId="0" applyAlignment="1">
      <alignment wrapText="1"/>
    </xf>
    <xf numFmtId="0" fontId="6" fillId="22" borderId="11" xfId="0" applyFont="1" applyFill="1" applyBorder="1" applyAlignment="1">
      <alignment horizontal="center" vertical="center" wrapText="1"/>
    </xf>
    <xf numFmtId="0" fontId="6" fillId="22" borderId="4" xfId="0" applyFont="1" applyFill="1" applyBorder="1" applyAlignment="1">
      <alignment horizontal="center" vertical="center" wrapText="1"/>
    </xf>
    <xf numFmtId="0" fontId="7" fillId="22" borderId="11" xfId="0" applyFont="1" applyFill="1" applyBorder="1" applyAlignment="1">
      <alignment horizontal="center" vertical="center" wrapText="1"/>
    </xf>
    <xf numFmtId="0" fontId="7" fillId="22" borderId="4" xfId="0" applyFont="1" applyFill="1" applyBorder="1" applyAlignment="1">
      <alignment horizontal="center" vertical="center" wrapText="1"/>
    </xf>
    <xf numFmtId="0" fontId="6" fillId="25" borderId="8" xfId="0" applyFont="1" applyFill="1" applyBorder="1" applyAlignment="1">
      <alignment horizontal="center" vertical="center" wrapText="1"/>
    </xf>
    <xf numFmtId="0" fontId="6" fillId="25" borderId="10" xfId="0" applyFont="1" applyFill="1" applyBorder="1" applyAlignment="1">
      <alignment horizontal="center" vertical="center" wrapText="1"/>
    </xf>
    <xf numFmtId="0" fontId="6" fillId="25" borderId="9" xfId="0" applyFont="1" applyFill="1" applyBorder="1" applyAlignment="1">
      <alignment horizontal="center" vertical="center" wrapText="1"/>
    </xf>
    <xf numFmtId="0" fontId="6" fillId="25" borderId="11" xfId="0" applyFont="1" applyFill="1" applyBorder="1" applyAlignment="1">
      <alignment horizontal="center" vertical="center" wrapText="1"/>
    </xf>
    <xf numFmtId="0" fontId="6" fillId="25" borderId="4" xfId="0" applyFont="1" applyFill="1" applyBorder="1" applyAlignment="1">
      <alignment horizontal="center" vertical="center" wrapText="1"/>
    </xf>
    <xf numFmtId="0" fontId="46" fillId="26" borderId="11" xfId="0" applyFont="1" applyFill="1" applyBorder="1"/>
    <xf numFmtId="0" fontId="46" fillId="26" borderId="4" xfId="0" applyFont="1" applyFill="1" applyBorder="1"/>
    <xf numFmtId="0" fontId="7" fillId="25" borderId="11" xfId="0" applyFont="1" applyFill="1" applyBorder="1" applyAlignment="1">
      <alignment horizontal="center" vertical="center" wrapText="1"/>
    </xf>
    <xf numFmtId="0" fontId="7" fillId="25" borderId="4" xfId="0" applyFont="1" applyFill="1" applyBorder="1" applyAlignment="1">
      <alignment horizontal="center" vertical="center" wrapText="1"/>
    </xf>
    <xf numFmtId="0" fontId="13" fillId="8" borderId="12" xfId="0" applyFont="1" applyFill="1" applyBorder="1" applyAlignment="1">
      <alignment horizontal="center"/>
    </xf>
    <xf numFmtId="0" fontId="0" fillId="8" borderId="12" xfId="0" applyFill="1" applyBorder="1" applyAlignment="1">
      <alignment horizontal="center"/>
    </xf>
    <xf numFmtId="0" fontId="13" fillId="9" borderId="12" xfId="0" applyFont="1" applyFill="1" applyBorder="1" applyAlignment="1">
      <alignment horizontal="center"/>
    </xf>
    <xf numFmtId="0" fontId="0" fillId="9" borderId="12" xfId="0" applyFill="1" applyBorder="1" applyAlignment="1">
      <alignment horizontal="center"/>
    </xf>
    <xf numFmtId="0" fontId="13" fillId="10" borderId="12" xfId="0" applyFont="1" applyFill="1" applyBorder="1" applyAlignment="1">
      <alignment horizontal="center"/>
    </xf>
    <xf numFmtId="0" fontId="0" fillId="10" borderId="12" xfId="0" applyFill="1" applyBorder="1" applyAlignment="1">
      <alignment horizontal="center"/>
    </xf>
    <xf numFmtId="0" fontId="13" fillId="11" borderId="12" xfId="0" applyFont="1" applyFill="1" applyBorder="1" applyAlignment="1">
      <alignment horizontal="center"/>
    </xf>
    <xf numFmtId="0" fontId="33" fillId="7" borderId="0" xfId="0" applyFont="1" applyFill="1" applyAlignment="1">
      <alignment horizontal="center" wrapText="1"/>
    </xf>
  </cellXfs>
  <cellStyles count="8">
    <cellStyle name="Hyperlink" xfId="2" xr:uid="{00000000-000B-0000-0000-000008000000}"/>
    <cellStyle name="Hyperlink 2" xfId="5" xr:uid="{8508E73A-7445-A549-9FCA-9719655389B1}"/>
    <cellStyle name="Normaali" xfId="0" builtinId="0"/>
    <cellStyle name="Normal 2" xfId="3" xr:uid="{F7070611-B6CA-4F6F-B9BA-535C58C86959}"/>
    <cellStyle name="Normal 3" xfId="4" xr:uid="{48CF30D5-DD46-9A4F-A077-F71BE919CD46}"/>
    <cellStyle name="Normal 4" xfId="6" xr:uid="{BDCE1E6A-B66E-194F-BE59-6A77E7402FB9}"/>
    <cellStyle name="Normal 5" xfId="7" xr:uid="{5FB2DE99-9311-8048-B2AE-D24A9CFE6E4B}"/>
    <cellStyle name="Prosenttia" xfId="1" builtinId="5"/>
  </cellStyles>
  <dxfs count="2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strike val="0"/>
        <outline val="0"/>
        <shadow val="0"/>
        <u val="none"/>
        <vertAlign val="baseline"/>
        <sz val="11"/>
      </font>
      <alignment horizontal="general" vertical="bottom" textRotation="0" wrapText="1" indent="0" justifyLastLine="0" shrinkToFit="0" readingOrder="0"/>
    </dxf>
    <dxf>
      <font>
        <strike val="0"/>
        <outline val="0"/>
        <shadow val="0"/>
        <u val="none"/>
        <vertAlign val="baseline"/>
        <sz val="11"/>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Arial"/>
        <family val="2"/>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family val="2"/>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1"/>
      </font>
      <fill>
        <patternFill>
          <fgColor indexed="64"/>
          <bgColor rgb="FFECEAE3"/>
        </patternFill>
      </fill>
      <alignment horizontal="general" vertical="bottom" textRotation="0" wrapText="1" indent="0" justifyLastLine="0" shrinkToFit="0" readingOrder="0"/>
    </dxf>
    <dxf>
      <fill>
        <patternFill>
          <fgColor indexed="64"/>
          <bgColor rgb="FFECEAE3"/>
        </patternFill>
      </fill>
    </dxf>
    <dxf>
      <font>
        <strike val="0"/>
        <outline val="0"/>
        <shadow val="0"/>
        <u val="none"/>
        <vertAlign val="baseline"/>
        <sz val="11"/>
      </font>
    </dxf>
    <dxf>
      <font>
        <strike val="0"/>
        <outline val="0"/>
        <shadow val="0"/>
        <u val="none"/>
        <vertAlign val="baseline"/>
        <sz val="11"/>
      </font>
    </dxf>
    <dxf>
      <font>
        <b val="0"/>
        <i val="0"/>
        <strike val="0"/>
        <condense val="0"/>
        <extend val="0"/>
        <outline val="0"/>
        <shadow val="0"/>
        <u val="none"/>
        <vertAlign val="baseline"/>
        <sz val="11"/>
        <color theme="1"/>
        <name val="Arial"/>
        <family val="2"/>
        <scheme val="none"/>
      </font>
      <fill>
        <patternFill patternType="solid">
          <fgColor rgb="FFFEE1CC"/>
          <bgColor rgb="FFFEE1CC"/>
        </patternFill>
      </fill>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font>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D5CEC6"/>
      <color rgb="FF0F3565"/>
      <color rgb="FFECEAE3"/>
      <color rgb="FF0C9BA4"/>
      <color rgb="FFCAA073"/>
      <color rgb="FF5FABCA"/>
      <color rgb="FF16326D"/>
      <color rgb="FFE2F0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microsoft.com/office/2017/06/relationships/rdRichValue" Target="richData/rdrichvalue.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25" Type="http://schemas.openxmlformats.org/officeDocument/2006/relationships/sheetMetadata" Target="metadata.xml"/><Relationship Id="rId2" Type="http://schemas.openxmlformats.org/officeDocument/2006/relationships/worksheet" Target="worksheets/sheet2.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microsoft.com/office/2017/06/relationships/rdRichValueTypes" Target="richData/rdRichValueTypes.xml"/><Relationship Id="rId10" Type="http://schemas.openxmlformats.org/officeDocument/2006/relationships/worksheet" Target="worksheets/sheet10.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microsoft.com/office/2017/06/relationships/rdRichValueStructure" Target="richData/rdrichvaluestructure.xml"/><Relationship Id="rId30"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GB"/>
              <a:t>Ympäristö</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FI"/>
        </a:p>
      </c:txPr>
    </c:title>
    <c:autoTitleDeleted val="0"/>
    <c:plotArea>
      <c:layout>
        <c:manualLayout>
          <c:layoutTarget val="inner"/>
          <c:xMode val="edge"/>
          <c:yMode val="edge"/>
          <c:x val="6.3065963430808628E-2"/>
          <c:y val="0.1171476096103694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4">
                    <a:alpha val="60000"/>
                  </a:schemeClr>
                </a:solidFill>
              </a:ln>
              <a:effectLst/>
            </c:spPr>
          </c:marker>
          <c:dLbls>
            <c:dLbl>
              <c:idx val="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1-32AF-CD49-8619-18EC5B34E362}"/>
                </c:ext>
              </c:extLst>
            </c:dLbl>
            <c:dLbl>
              <c:idx val="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2-32AF-CD49-8619-18EC5B34E362}"/>
                </c:ext>
              </c:extLst>
            </c:dLbl>
            <c:dLbl>
              <c:idx val="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3-32AF-CD49-8619-18EC5B34E362}"/>
                </c:ext>
              </c:extLst>
            </c:dLbl>
            <c:dLbl>
              <c:idx val="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4-32AF-CD49-8619-18EC5B34E362}"/>
                </c:ext>
              </c:extLst>
            </c:dLbl>
            <c:dLbl>
              <c:idx val="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5-32AF-CD49-8619-18EC5B34E362}"/>
                </c:ext>
              </c:extLst>
            </c:dLbl>
            <c:dLbl>
              <c:idx val="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6-32AF-CD49-8619-18EC5B34E362}"/>
                </c:ext>
              </c:extLst>
            </c:dLbl>
            <c:dLbl>
              <c:idx val="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32AF-CD49-8619-18EC5B34E362}"/>
                </c:ext>
              </c:extLst>
            </c:dLbl>
            <c:dLbl>
              <c:idx val="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0-32AF-CD49-8619-18EC5B34E362}"/>
                </c:ext>
              </c:extLst>
            </c:dLbl>
            <c:dLbl>
              <c:idx val="8"/>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32AF-CD49-8619-18EC5B34E362}"/>
                </c:ext>
              </c:extLst>
            </c:dLbl>
            <c:dLbl>
              <c:idx val="9"/>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32AF-CD49-8619-18EC5B34E362}"/>
                </c:ext>
              </c:extLst>
            </c:dLbl>
            <c:dLbl>
              <c:idx val="1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A-32AF-CD49-8619-18EC5B34E362}"/>
                </c:ext>
              </c:extLst>
            </c:dLbl>
            <c:dLbl>
              <c:idx val="1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B-32AF-CD49-8619-18EC5B34E362}"/>
                </c:ext>
              </c:extLst>
            </c:dLbl>
            <c:dLbl>
              <c:idx val="1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C-32AF-CD49-8619-18EC5B34E362}"/>
                </c:ext>
              </c:extLst>
            </c:dLbl>
            <c:dLbl>
              <c:idx val="1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D-32AF-CD49-8619-18EC5B34E362}"/>
                </c:ext>
              </c:extLst>
            </c:dLbl>
            <c:dLbl>
              <c:idx val="1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E-32AF-CD49-8619-18EC5B34E362}"/>
                </c:ext>
              </c:extLst>
            </c:dLbl>
            <c:dLbl>
              <c:idx val="1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32AF-CD49-8619-18EC5B34E362}"/>
                </c:ext>
              </c:extLst>
            </c:dLbl>
            <c:dLbl>
              <c:idx val="1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32AF-CD49-8619-18EC5B34E362}"/>
                </c:ext>
              </c:extLst>
            </c:dLbl>
            <c:dLbl>
              <c:idx val="1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32AF-CD49-8619-18EC5B34E362}"/>
                </c:ext>
              </c:extLst>
            </c:dLbl>
            <c:dLbl>
              <c:idx val="18"/>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2-32AF-CD49-8619-18EC5B34E362}"/>
                </c:ext>
              </c:extLst>
            </c:dLbl>
            <c:dLbl>
              <c:idx val="19"/>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3-32AF-CD49-8619-18EC5B34E362}"/>
                </c:ext>
              </c:extLst>
            </c:dLbl>
            <c:dLbl>
              <c:idx val="2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4-32AF-CD49-8619-18EC5B34E362}"/>
                </c:ext>
              </c:extLst>
            </c:dLbl>
            <c:dLbl>
              <c:idx val="2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5-32AF-CD49-8619-18EC5B34E362}"/>
                </c:ext>
              </c:extLst>
            </c:dLbl>
            <c:dLbl>
              <c:idx val="2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6-32AF-CD49-8619-18EC5B34E362}"/>
                </c:ext>
              </c:extLst>
            </c:dLbl>
            <c:dLbl>
              <c:idx val="2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7-32AF-CD49-8619-18EC5B34E362}"/>
                </c:ext>
              </c:extLst>
            </c:dLbl>
            <c:dLbl>
              <c:idx val="2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8-32AF-CD49-8619-18EC5B34E362}"/>
                </c:ext>
              </c:extLst>
            </c:dLbl>
            <c:dLbl>
              <c:idx val="2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9-32AF-CD49-8619-18EC5B34E362}"/>
                </c:ext>
              </c:extLst>
            </c:dLbl>
            <c:dLbl>
              <c:idx val="2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A-32AF-CD49-8619-18EC5B34E362}"/>
                </c:ext>
              </c:extLst>
            </c:dLbl>
            <c:dLbl>
              <c:idx val="2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C-32AF-CD49-8619-18EC5B34E362}"/>
                </c:ext>
              </c:extLst>
            </c:dLbl>
            <c:dLbl>
              <c:idx val="28"/>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D-32AF-CD49-8619-18EC5B34E362}"/>
                </c:ext>
              </c:extLst>
            </c:dLbl>
            <c:dLbl>
              <c:idx val="29"/>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E-32AF-CD49-8619-18EC5B34E362}"/>
                </c:ext>
              </c:extLst>
            </c:dLbl>
            <c:dLbl>
              <c:idx val="3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F-32AF-CD49-8619-18EC5B34E362}"/>
                </c:ext>
              </c:extLst>
            </c:dLbl>
            <c:dLbl>
              <c:idx val="3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0-32AF-CD49-8619-18EC5B34E362}"/>
                </c:ext>
              </c:extLst>
            </c:dLbl>
            <c:dLbl>
              <c:idx val="3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1-32AF-CD49-8619-18EC5B34E362}"/>
                </c:ext>
              </c:extLst>
            </c:dLbl>
            <c:dLbl>
              <c:idx val="3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2-32AF-CD49-8619-18EC5B34E362}"/>
                </c:ext>
              </c:extLst>
            </c:dLbl>
            <c:dLbl>
              <c:idx val="3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3-32AF-CD49-8619-18EC5B34E36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FI"/>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Tehtävä!$I$4:$I$38</c:f>
              <c:numCache>
                <c:formatCode>General</c:formatCode>
                <c:ptCount val="35"/>
              </c:numCache>
            </c:numRef>
          </c:xVal>
          <c:yVal>
            <c:numRef>
              <c:f>Tehtävä!$F$4:$F$38</c:f>
              <c:numCache>
                <c:formatCode>General</c:formatCode>
                <c:ptCount val="35"/>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Tehtävä!$B$4:$B$38</c15:f>
                <c15:dlblRangeCache>
                  <c:ptCount val="35"/>
                  <c:pt idx="0">
                    <c:v>Ilmastonmuutos</c:v>
                  </c:pt>
                  <c:pt idx="1">
                    <c:v>Ilmastonmuutokseen sopeutuminen</c:v>
                  </c:pt>
                  <c:pt idx="2">
                    <c:v>Ilmastonmuutoksen hillintä</c:v>
                  </c:pt>
                  <c:pt idx="3">
                    <c:v>Energia</c:v>
                  </c:pt>
                  <c:pt idx="4">
                    <c:v>Pilaantuminen</c:v>
                  </c:pt>
                  <c:pt idx="5">
                    <c:v>Ilman pilaantuminen </c:v>
                  </c:pt>
                  <c:pt idx="6">
                    <c:v>Veden pilaantuminen </c:v>
                  </c:pt>
                  <c:pt idx="7">
                    <c:v>Maaperän pilaantuminen </c:v>
                  </c:pt>
                  <c:pt idx="8">
                    <c:v>Elävien organismien ja elintarvikkeiden pilaantuminen </c:v>
                  </c:pt>
                  <c:pt idx="9">
                    <c:v>Ongelma-aineet </c:v>
                  </c:pt>
                  <c:pt idx="10">
                    <c:v>Erityistä huolta aiheuttavat aineet </c:v>
                  </c:pt>
                  <c:pt idx="11">
                    <c:v>Mikromuovit </c:v>
                  </c:pt>
                  <c:pt idx="12">
                    <c:v>Vesivarat ja merten luonnonvarat</c:v>
                  </c:pt>
                  <c:pt idx="13">
                    <c:v>Vesi</c:v>
                  </c:pt>
                  <c:pt idx="14">
                    <c:v>Vedenkulutus</c:v>
                  </c:pt>
                  <c:pt idx="15">
                    <c:v>Vedenotto</c:v>
                  </c:pt>
                  <c:pt idx="16">
                    <c:v>Jätevesipäästöt</c:v>
                  </c:pt>
                  <c:pt idx="17">
                    <c:v>Merten luonnonvarat</c:v>
                  </c:pt>
                  <c:pt idx="18">
                    <c:v>Jätevesipäästöt valtameriin</c:v>
                  </c:pt>
                  <c:pt idx="19">
                    <c:v>Merten luonnonvarojen hyödyntäminen ja käyttö</c:v>
                  </c:pt>
                  <c:pt idx="20">
                    <c:v>Biologinen monimuotoisuus ja ekosysteemit</c:v>
                  </c:pt>
                  <c:pt idx="21">
                    <c:v>Biologisen monimuotoisuuden vähenemisen suorat vaikutustekijät</c:v>
                  </c:pt>
                  <c:pt idx="22">
                    <c:v>Biologisen monimuotoisuuden väheneminen ilmastonmuutoksen seurauksena</c:v>
                  </c:pt>
                  <c:pt idx="23">
                    <c:v>Maankäytön muutokset, makean veden ja merten käytön muutokset</c:v>
                  </c:pt>
                  <c:pt idx="24">
                    <c:v> Suora hyödyntäminen</c:v>
                  </c:pt>
                  <c:pt idx="25">
                    <c:v>Haitalliset vieraslajit </c:v>
                  </c:pt>
                  <c:pt idx="26">
                    <c:v>Biologisen monimuotoisuuden väheneminen pilaantumisen seurauksena</c:v>
                  </c:pt>
                  <c:pt idx="27">
                    <c:v>Muut</c:v>
                  </c:pt>
                  <c:pt idx="28">
                    <c:v>Vaikutukset lajien tilaan (esimerkkejä: lajin populaation koko, lajin maailmanlaajuisen sukupuuton riski)</c:v>
                  </c:pt>
                  <c:pt idx="29">
                    <c:v>Vaikutukset ekosysteemien laajuuteen ja tilaan (esimerkkejä: maaympäristön tilan heikkeneminen, aavikoituminen, maaperän sulkeminen rakentamiselta)</c:v>
                  </c:pt>
                  <c:pt idx="30">
                    <c:v>Vaikutukset ekosysteemipalveluihin ja riippuvuudet niistä</c:v>
                  </c:pt>
                  <c:pt idx="31">
                    <c:v>Kiertotalous</c:v>
                  </c:pt>
                  <c:pt idx="32">
                    <c:v>Resurssien sisäänvirtaukset, mukaan lukien resurssien käyttö</c:v>
                  </c:pt>
                  <c:pt idx="33">
                    <c:v>Tuotteisiin ja palveluihin liittyvät resurssien ulosvirtaukset</c:v>
                  </c:pt>
                  <c:pt idx="34">
                    <c:v>Jäte</c:v>
                  </c:pt>
                </c15:dlblRangeCache>
              </c15:datalabelsRange>
            </c:ext>
            <c:ext xmlns:c16="http://schemas.microsoft.com/office/drawing/2014/chart" uri="{C3380CC4-5D6E-409C-BE32-E72D297353CC}">
              <c16:uniqueId val="{0000001B-32AF-CD49-8619-18EC5B34E362}"/>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892489474293E-2"/>
          <c:y val="9.9903798116266734E-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6">
                    <a:alpha val="60000"/>
                  </a:schemeClr>
                </a:solidFill>
              </a:ln>
              <a:effectLst/>
            </c:spPr>
          </c:marker>
          <c:dPt>
            <c:idx val="7"/>
            <c:marker>
              <c:symbol val="circle"/>
              <c:size val="6"/>
              <c:spPr>
                <a:solidFill>
                  <a:schemeClr val="lt1"/>
                </a:solidFill>
                <a:ln w="38100">
                  <a:solidFill>
                    <a:schemeClr val="accent6">
                      <a:alpha val="60000"/>
                    </a:schemeClr>
                  </a:solidFill>
                </a:ln>
                <a:effectLst/>
              </c:spPr>
            </c:marker>
            <c:bubble3D val="0"/>
            <c:extLst>
              <c:ext xmlns:c16="http://schemas.microsoft.com/office/drawing/2014/chart" uri="{C3380CC4-5D6E-409C-BE32-E72D297353CC}">
                <c16:uniqueId val="{00000000-2FA3-DD44-9839-049BF61F3F89}"/>
              </c:ext>
            </c:extLst>
          </c:dPt>
          <c:dLbls>
            <c:dLbl>
              <c:idx val="0"/>
              <c:tx>
                <c:rich>
                  <a:bodyPr/>
                  <a:lstStyle/>
                  <a:p>
                    <a:fld id="{9FFE34FA-8550-443A-AC80-F9B8FE4A5FA3}"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2FA3-DD44-9839-049BF61F3F89}"/>
                </c:ext>
              </c:extLst>
            </c:dLbl>
            <c:dLbl>
              <c:idx val="1"/>
              <c:layout>
                <c:manualLayout>
                  <c:x val="5.9636967667328428E-2"/>
                  <c:y val="-7.6004757831323558E-2"/>
                </c:manualLayout>
              </c:layout>
              <c:tx>
                <c:rich>
                  <a:bodyPr/>
                  <a:lstStyle/>
                  <a:p>
                    <a:fld id="{F02A6E8C-9425-4DD9-8396-65101352CADA}"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2FA3-DD44-9839-049BF61F3F89}"/>
                </c:ext>
              </c:extLst>
            </c:dLbl>
            <c:dLbl>
              <c:idx val="2"/>
              <c:layout>
                <c:manualLayout>
                  <c:x val="7.1909821792635081E-2"/>
                  <c:y val="2.1033465197932796E-2"/>
                </c:manualLayout>
              </c:layout>
              <c:tx>
                <c:rich>
                  <a:bodyPr/>
                  <a:lstStyle/>
                  <a:p>
                    <a:fld id="{852699DD-CC7F-46ED-B96C-A32FE148A30B}"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2FA3-DD44-9839-049BF61F3F89}"/>
                </c:ext>
              </c:extLst>
            </c:dLbl>
            <c:dLbl>
              <c:idx val="3"/>
              <c:tx>
                <c:rich>
                  <a:bodyPr/>
                  <a:lstStyle/>
                  <a:p>
                    <a:fld id="{AF7F60F1-BEF8-4E68-9D38-4A7F252B672D}" type="CELLRANGE">
                      <a:rPr lang="sv-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2FA3-DD44-9839-049BF61F3F89}"/>
                </c:ext>
              </c:extLst>
            </c:dLbl>
            <c:dLbl>
              <c:idx val="4"/>
              <c:layout>
                <c:manualLayout>
                  <c:x val="-5.5763748236977037E-2"/>
                  <c:y val="-0.14978309459457498"/>
                </c:manualLayout>
              </c:layout>
              <c:tx>
                <c:rich>
                  <a:bodyPr/>
                  <a:lstStyle/>
                  <a:p>
                    <a:fld id="{5E9D5B9E-9992-4CED-8DCA-4EE4F7D45D9F}"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2FA3-DD44-9839-049BF61F3F89}"/>
                </c:ext>
              </c:extLst>
            </c:dLbl>
            <c:dLbl>
              <c:idx val="5"/>
              <c:tx>
                <c:rich>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fld id="{E62B22A6-5788-0349-B88E-A91A4C6EA6BC}" type="CELLRANGE">
                      <a:rPr lang="en-US">
                        <a:solidFill>
                          <a:schemeClr val="accent6"/>
                        </a:solidFill>
                      </a:rPr>
                      <a:pPr algn="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2FA3-DD44-9839-049BF61F3F89}"/>
                </c:ext>
              </c:extLst>
            </c:dLbl>
            <c:dLbl>
              <c:idx val="6"/>
              <c:tx>
                <c:rich>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fld id="{B4389B6C-3B59-EB48-A2E7-0E6645A2B65A}" type="CELLRANGE">
                      <a:rPr lang="en-US">
                        <a:solidFill>
                          <a:schemeClr val="accent6"/>
                        </a:solidFill>
                      </a:rPr>
                      <a:pP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layout>
                    <c:manualLayout>
                      <c:w val="0.2777463930429338"/>
                      <c:h val="7.7760882391159941E-2"/>
                    </c:manualLayout>
                  </c15:layout>
                  <c15:dlblFieldTable/>
                  <c15:showDataLabelsRange val="1"/>
                </c:ext>
                <c:ext xmlns:c16="http://schemas.microsoft.com/office/drawing/2014/chart" uri="{C3380CC4-5D6E-409C-BE32-E72D297353CC}">
                  <c16:uniqueId val="{00000007-2FA3-DD44-9839-049BF61F3F89}"/>
                </c:ext>
              </c:extLst>
            </c:dLbl>
            <c:dLbl>
              <c:idx val="7"/>
              <c:delete val="1"/>
              <c:extLst>
                <c:ext xmlns:c15="http://schemas.microsoft.com/office/drawing/2012/chart" uri="{CE6537A1-D6FC-4f65-9D91-7224C49458BB}"/>
                <c:ext xmlns:c16="http://schemas.microsoft.com/office/drawing/2014/chart" uri="{C3380CC4-5D6E-409C-BE32-E72D297353CC}">
                  <c16:uniqueId val="{00000000-2FA3-DD44-9839-049BF61F3F89}"/>
                </c:ext>
              </c:extLst>
            </c:dLbl>
            <c:dLbl>
              <c:idx val="8"/>
              <c:tx>
                <c:rich>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fld id="{0D29416D-2BA3-3743-A40D-19DBBCD78703}" type="CELLRANGE">
                      <a:rPr lang="en-US">
                        <a:solidFill>
                          <a:schemeClr val="accent6"/>
                        </a:solidFill>
                      </a:rPr>
                      <a:pP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layout>
                    <c:manualLayout>
                      <c:w val="0.14884633981502804"/>
                      <c:h val="0.1187617887694643"/>
                    </c:manualLayout>
                  </c15:layout>
                  <c15:dlblFieldTable/>
                  <c15:showDataLabelsRange val="1"/>
                </c:ext>
                <c:ext xmlns:c16="http://schemas.microsoft.com/office/drawing/2014/chart" uri="{C3380CC4-5D6E-409C-BE32-E72D297353CC}">
                  <c16:uniqueId val="{00000008-2FA3-DD44-9839-049BF61F3F89}"/>
                </c:ext>
              </c:extLst>
            </c:dLbl>
            <c:dLbl>
              <c:idx val="9"/>
              <c:tx>
                <c:rich>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fld id="{531A0F9A-A81B-CD41-85C0-EF1ED2C68373}" type="CELLRANGE">
                      <a:rPr lang="en-US">
                        <a:solidFill>
                          <a:schemeClr val="accent6"/>
                        </a:solidFill>
                      </a:rPr>
                      <a:pPr algn="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2FA3-DD44-9839-049BF61F3F89}"/>
                </c:ext>
              </c:extLst>
            </c:dLbl>
            <c:dLbl>
              <c:idx val="10"/>
              <c:tx>
                <c:rich>
                  <a:bodyPr rot="0" spcFirstLastPara="1" vertOverflow="ellipsis" vert="horz" wrap="square" lIns="38100" tIns="19050" rIns="38100" bIns="19050" anchor="ctr" anchorCtr="0">
                    <a:noAutofit/>
                  </a:bodyPr>
                  <a:lstStyle/>
                  <a:p>
                    <a:pPr algn="l">
                      <a:defRPr sz="900" b="0" i="0" u="none" strike="noStrike" kern="1200" baseline="0">
                        <a:solidFill>
                          <a:schemeClr val="accent6"/>
                        </a:solidFill>
                        <a:latin typeface="+mn-lt"/>
                        <a:ea typeface="+mn-ea"/>
                        <a:cs typeface="+mn-cs"/>
                      </a:defRPr>
                    </a:pPr>
                    <a:fld id="{3E20C87C-B9AF-694B-9EC4-5465D58614AA}" type="CELLRANGE">
                      <a:rPr lang="en-US">
                        <a:solidFill>
                          <a:schemeClr val="accent6"/>
                        </a:solidFill>
                      </a:rPr>
                      <a:pPr algn="l">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layout>
                    <c:manualLayout>
                      <c:w val="0.18089899577855195"/>
                      <c:h val="8.4067373674360568E-2"/>
                    </c:manualLayout>
                  </c15:layout>
                  <c15:dlblFieldTable/>
                  <c15:showDataLabelsRange val="1"/>
                </c:ext>
                <c:ext xmlns:c16="http://schemas.microsoft.com/office/drawing/2014/chart" uri="{C3380CC4-5D6E-409C-BE32-E72D297353CC}">
                  <c16:uniqueId val="{0000000A-2FA3-DD44-9839-049BF61F3F89}"/>
                </c:ext>
              </c:extLst>
            </c:dLbl>
            <c:dLbl>
              <c:idx val="43"/>
              <c:tx>
                <c:rich>
                  <a:bodyPr/>
                  <a:lstStyle/>
                  <a:p>
                    <a:fld id="{63ADF2BC-5796-FB4A-A43F-61974EA87EFC}"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B-2FA3-DD44-9839-049BF61F3F89}"/>
                </c:ext>
              </c:extLst>
            </c:dLbl>
            <c:dLbl>
              <c:idx val="44"/>
              <c:tx>
                <c:rich>
                  <a:bodyPr/>
                  <a:lstStyle/>
                  <a:p>
                    <a:fld id="{5CB8B9C5-E6A3-374B-B0AA-3F1A2AC7B8E5}"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C-2FA3-DD44-9839-049BF61F3F89}"/>
                </c:ext>
              </c:extLst>
            </c:dLbl>
            <c:dLbl>
              <c:idx val="45"/>
              <c:tx>
                <c:rich>
                  <a:bodyPr/>
                  <a:lstStyle/>
                  <a:p>
                    <a:fld id="{BEE89111-CE29-CB4F-9D06-3FE6D65905AF}"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D-2FA3-DD44-9839-049BF61F3F89}"/>
                </c:ext>
              </c:extLst>
            </c:dLbl>
            <c:dLbl>
              <c:idx val="46"/>
              <c:tx>
                <c:rich>
                  <a:bodyPr/>
                  <a:lstStyle/>
                  <a:p>
                    <a:fld id="{7A5E12D9-8459-EE47-A101-C85076F801FE}"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2FA3-DD44-9839-049BF61F3F89}"/>
                </c:ext>
              </c:extLst>
            </c:dLbl>
            <c:dLbl>
              <c:idx val="47"/>
              <c:tx>
                <c:rich>
                  <a:bodyPr/>
                  <a:lstStyle/>
                  <a:p>
                    <a:fld id="{6496DDD0-D62A-A94E-B4AB-628DCCA9A52C}"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F-2FA3-DD44-9839-049BF61F3F89}"/>
                </c:ext>
              </c:extLst>
            </c:dLbl>
            <c:dLbl>
              <c:idx val="48"/>
              <c:tx>
                <c:rich>
                  <a:bodyPr/>
                  <a:lstStyle/>
                  <a:p>
                    <a:fld id="{5C3F41D8-CBDD-A34F-8EBE-3FBA7D58A1B3}"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2FA3-DD44-9839-049BF61F3F89}"/>
                </c:ext>
              </c:extLst>
            </c:dLbl>
            <c:dLbl>
              <c:idx val="49"/>
              <c:tx>
                <c:rich>
                  <a:bodyPr/>
                  <a:lstStyle/>
                  <a:p>
                    <a:fld id="{73B9043A-AFB8-3749-9462-E1A5C8313920}"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1-2FA3-DD44-9839-049BF61F3F89}"/>
                </c:ext>
              </c:extLst>
            </c:dLbl>
            <c:dLbl>
              <c:idx val="50"/>
              <c:tx>
                <c:rich>
                  <a:bodyPr/>
                  <a:lstStyle/>
                  <a:p>
                    <a:fld id="{15266F48-0B67-E942-A429-290A50479DE2}"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2FA3-DD44-9839-049BF61F3F89}"/>
                </c:ext>
              </c:extLst>
            </c:dLbl>
            <c:dLbl>
              <c:idx val="51"/>
              <c:tx>
                <c:rich>
                  <a:bodyPr/>
                  <a:lstStyle/>
                  <a:p>
                    <a:fld id="{90E58723-9053-294A-A96D-B2BB8C1F1FE1}"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2FA3-DD44-9839-049BF61F3F8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FI"/>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Yhteenveto!$S$39:$S$45</c:f>
              <c:numCache>
                <c:formatCode>0.0</c:formatCode>
                <c:ptCount val="7"/>
                <c:pt idx="0">
                  <c:v>0</c:v>
                </c:pt>
                <c:pt idx="1">
                  <c:v>0</c:v>
                </c:pt>
                <c:pt idx="2">
                  <c:v>0</c:v>
                </c:pt>
                <c:pt idx="3">
                  <c:v>0</c:v>
                </c:pt>
                <c:pt idx="4">
                  <c:v>0</c:v>
                </c:pt>
                <c:pt idx="5">
                  <c:v>0</c:v>
                </c:pt>
                <c:pt idx="6">
                  <c:v>0</c:v>
                </c:pt>
              </c:numCache>
            </c:numRef>
          </c:xVal>
          <c:yVal>
            <c:numRef>
              <c:f>Yhteenveto!$R$39:$R$45</c:f>
              <c:numCache>
                <c:formatCode>0.0</c:formatCode>
                <c:ptCount val="7"/>
                <c:pt idx="0">
                  <c:v>0</c:v>
                </c:pt>
                <c:pt idx="1">
                  <c:v>0</c:v>
                </c:pt>
                <c:pt idx="2">
                  <c:v>0</c:v>
                </c:pt>
                <c:pt idx="3">
                  <c:v>0</c:v>
                </c:pt>
                <c:pt idx="4">
                  <c:v>0</c:v>
                </c:pt>
                <c:pt idx="5">
                  <c:v>0</c:v>
                </c:pt>
                <c:pt idx="6">
                  <c:v>0</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Yhteenveto!$Q$39:$Q$45</c15:f>
                <c15:dlblRangeCache>
                  <c:ptCount val="7"/>
                </c15:dlblRangeCache>
              </c15:datalabelsRange>
            </c:ext>
            <c:ext xmlns:c16="http://schemas.microsoft.com/office/drawing/2014/chart" uri="{C3380CC4-5D6E-409C-BE32-E72D297353CC}">
              <c16:uniqueId val="{00000034-2FA3-DD44-9839-049BF61F3F89}"/>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963430808628E-2"/>
          <c:y val="0.1171476096103694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4">
                    <a:alpha val="60000"/>
                  </a:schemeClr>
                </a:solidFill>
              </a:ln>
              <a:effectLst/>
            </c:spPr>
          </c:marker>
          <c:dLbls>
            <c:dLbl>
              <c:idx val="0"/>
              <c:tx>
                <c:rich>
                  <a:bodyPr/>
                  <a:lstStyle/>
                  <a:p>
                    <a:fld id="{AB3AEFD3-A069-4431-9E70-E7C49D970B32}"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49B0-944D-B107-320CEFB96BE0}"/>
                </c:ext>
              </c:extLst>
            </c:dLbl>
            <c:dLbl>
              <c:idx val="1"/>
              <c:tx>
                <c:rich>
                  <a:bodyPr/>
                  <a:lstStyle/>
                  <a:p>
                    <a:fld id="{E7E3BF53-6400-40CE-A4CD-E549AD91B653}"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49B0-944D-B107-320CEFB96BE0}"/>
                </c:ext>
              </c:extLst>
            </c:dLbl>
            <c:dLbl>
              <c:idx val="2"/>
              <c:tx>
                <c:rich>
                  <a:bodyPr/>
                  <a:lstStyle/>
                  <a:p>
                    <a:fld id="{93597861-8B11-4D71-A5F0-0208351926AA}" type="CELLRANGE">
                      <a:rPr lang="fi-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49B0-944D-B107-320CEFB96BE0}"/>
                </c:ext>
              </c:extLst>
            </c:dLbl>
            <c:dLbl>
              <c:idx val="3"/>
              <c:tx>
                <c:rich>
                  <a:bodyPr/>
                  <a:lstStyle/>
                  <a:p>
                    <a:fld id="{CD667791-F0FB-4678-8634-2FDC0A6DCBCC}"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49B0-944D-B107-320CEFB96BE0}"/>
                </c:ext>
              </c:extLst>
            </c:dLbl>
            <c:dLbl>
              <c:idx val="4"/>
              <c:layout>
                <c:manualLayout>
                  <c:x val="-5.870737418763422E-2"/>
                  <c:y val="-8.3866107387181435E-2"/>
                </c:manualLayout>
              </c:layout>
              <c:tx>
                <c:rich>
                  <a:bodyPr/>
                  <a:lstStyle/>
                  <a:p>
                    <a:fld id="{C333AD89-8D22-400C-A236-12CF29676F90}"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49B0-944D-B107-320CEFB96BE0}"/>
                </c:ext>
              </c:extLst>
            </c:dLbl>
            <c:dLbl>
              <c:idx val="5"/>
              <c:layout>
                <c:manualLayout>
                  <c:x val="-5.7709667441176067E-2"/>
                  <c:y val="-9.4176030160177227E-2"/>
                </c:manualLayout>
              </c:layout>
              <c:tx>
                <c:rich>
                  <a:bodyPr/>
                  <a:lstStyle/>
                  <a:p>
                    <a:fld id="{61598C57-2182-40AA-82AA-865297E20148}"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49B0-944D-B107-320CEFB96BE0}"/>
                </c:ext>
              </c:extLst>
            </c:dLbl>
            <c:dLbl>
              <c:idx val="6"/>
              <c:layout>
                <c:manualLayout>
                  <c:x val="1.490557384736786E-2"/>
                  <c:y val="-4.0564431740599094E-2"/>
                </c:manualLayout>
              </c:layout>
              <c:tx>
                <c:rich>
                  <a:bodyPr/>
                  <a:lstStyle/>
                  <a:p>
                    <a:fld id="{14B9DD63-53EF-415B-A03D-9415487D257C}"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49B0-944D-B107-320CEFB96BE0}"/>
                </c:ext>
              </c:extLst>
            </c:dLbl>
            <c:dLbl>
              <c:idx val="7"/>
              <c:layout>
                <c:manualLayout>
                  <c:x val="1.2877067015681311E-2"/>
                  <c:y val="-6.5308246395788999E-2"/>
                </c:manualLayout>
              </c:layout>
              <c:tx>
                <c:rich>
                  <a:bodyPr/>
                  <a:lstStyle/>
                  <a:p>
                    <a:fld id="{1468FD23-447A-49DF-861D-BF16EA09CD77}"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49B0-944D-B107-320CEFB96BE0}"/>
                </c:ext>
              </c:extLst>
            </c:dLbl>
            <c:dLbl>
              <c:idx val="8"/>
              <c:tx>
                <c:rich>
                  <a:bodyPr/>
                  <a:lstStyle/>
                  <a:p>
                    <a:fld id="{0A9DE759-52CB-4A73-9234-24864A34E0AC}"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49B0-944D-B107-320CEFB96BE0}"/>
                </c:ext>
              </c:extLst>
            </c:dLbl>
            <c:dLbl>
              <c:idx val="9"/>
              <c:tx>
                <c:rich>
                  <a:bodyPr/>
                  <a:lstStyle/>
                  <a:p>
                    <a:fld id="{2C026380-2809-4D83-8F68-8325364DDB4D}"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49B0-944D-B107-320CEFB96BE0}"/>
                </c:ext>
              </c:extLst>
            </c:dLbl>
            <c:dLbl>
              <c:idx val="10"/>
              <c:layout>
                <c:manualLayout>
                  <c:x val="-5.6579169758075162E-3"/>
                  <c:y val="-5.4998323622793208E-2"/>
                </c:manualLayout>
              </c:layout>
              <c:tx>
                <c:rich>
                  <a:bodyPr/>
                  <a:lstStyle/>
                  <a:p>
                    <a:fld id="{1B9A3A0C-4753-46C6-8C4F-064D99EC4784}"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49B0-944D-B107-320CEFB96BE0}"/>
                </c:ext>
              </c:extLst>
            </c:dLbl>
            <c:dLbl>
              <c:idx val="11"/>
              <c:layout>
                <c:manualLayout>
                  <c:x val="-7.9592402813372251E-2"/>
                  <c:y val="-0.12994107107920533"/>
                </c:manualLayout>
              </c:layout>
              <c:tx>
                <c:rich>
                  <a:bodyPr/>
                  <a:lstStyle/>
                  <a:p>
                    <a:fld id="{EE13F39D-8DE2-4419-A6CF-F214B53E63EE}"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49B0-944D-B107-320CEFB96BE0}"/>
                </c:ext>
              </c:extLst>
            </c:dLbl>
            <c:dLbl>
              <c:idx val="12"/>
              <c:layout>
                <c:manualLayout>
                  <c:x val="0.11298650470348207"/>
                  <c:y val="-0.28629616430282595"/>
                </c:manualLayout>
              </c:layout>
              <c:tx>
                <c:rich>
                  <a:bodyPr/>
                  <a:lstStyle/>
                  <a:p>
                    <a:fld id="{4EAB8FE4-1B1C-48F9-AB41-BFB2C603EA5D}"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49B0-944D-B107-320CEFB96BE0}"/>
                </c:ext>
              </c:extLst>
            </c:dLbl>
            <c:dLbl>
              <c:idx val="13"/>
              <c:layout>
                <c:manualLayout>
                  <c:x val="0.10238650994413072"/>
                  <c:y val="1.0985182124379883E-2"/>
                </c:manualLayout>
              </c:layout>
              <c:tx>
                <c:rich>
                  <a:bodyPr/>
                  <a:lstStyle/>
                  <a:p>
                    <a:fld id="{94FA26C9-9AE7-48DD-B49F-02F7ADB1D3CD}"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49B0-944D-B107-320CEFB96BE0}"/>
                </c:ext>
              </c:extLst>
            </c:dLbl>
            <c:dLbl>
              <c:idx val="14"/>
              <c:layout>
                <c:manualLayout>
                  <c:x val="0.14124028196359795"/>
                  <c:y val="-0.2498919081718721"/>
                </c:manualLayout>
              </c:layout>
              <c:tx>
                <c:rich>
                  <a:bodyPr/>
                  <a:lstStyle/>
                  <a:p>
                    <a:fld id="{5A062E76-676B-4963-A034-528E2086577C}"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49B0-944D-B107-320CEFB96BE0}"/>
                </c:ext>
              </c:extLst>
            </c:dLbl>
            <c:dLbl>
              <c:idx val="15"/>
              <c:layout>
                <c:manualLayout>
                  <c:x val="0.10138556694056883"/>
                  <c:y val="-0.13925604571436001"/>
                </c:manualLayout>
              </c:layout>
              <c:tx>
                <c:rich>
                  <a:bodyPr/>
                  <a:lstStyle/>
                  <a:p>
                    <a:fld id="{050A57F3-969C-4F5E-BBA3-A1939FD1C8D0}"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49B0-944D-B107-320CEFB96BE0}"/>
                </c:ext>
              </c:extLst>
            </c:dLbl>
            <c:dLbl>
              <c:idx val="16"/>
              <c:layout>
                <c:manualLayout>
                  <c:x val="5.4643679219272809E-2"/>
                  <c:y val="-4.9167940523922676E-2"/>
                </c:manualLayout>
              </c:layout>
              <c:tx>
                <c:rich>
                  <a:bodyPr/>
                  <a:lstStyle/>
                  <a:p>
                    <a:fld id="{83A46B0D-1711-49B0-9D46-8DCD978EC77E}"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49B0-944D-B107-320CEFB96BE0}"/>
                </c:ext>
              </c:extLst>
            </c:dLbl>
            <c:dLbl>
              <c:idx val="17"/>
              <c:tx>
                <c:rich>
                  <a:bodyPr/>
                  <a:lstStyle/>
                  <a:p>
                    <a:fld id="{E1343B55-B25F-402D-9A17-D593E53866DE}"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49B0-944D-B107-320CEFB96BE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B050"/>
                    </a:solidFill>
                    <a:latin typeface="+mn-lt"/>
                    <a:ea typeface="+mn-ea"/>
                    <a:cs typeface="+mn-cs"/>
                  </a:defRPr>
                </a:pPr>
                <a:endParaRPr lang="en-FI"/>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'WS-Environmental'!$R$8:$R$25</c:f>
              <c:numCache>
                <c:formatCode>0.0</c:formatCode>
                <c:ptCount val="18"/>
                <c:pt idx="0">
                  <c:v>3</c:v>
                </c:pt>
                <c:pt idx="1">
                  <c:v>5</c:v>
                </c:pt>
                <c:pt idx="2">
                  <c:v>5</c:v>
                </c:pt>
                <c:pt idx="3">
                  <c:v>0.2</c:v>
                </c:pt>
                <c:pt idx="4">
                  <c:v>0.2</c:v>
                </c:pt>
                <c:pt idx="5">
                  <c:v>0.2</c:v>
                </c:pt>
                <c:pt idx="6">
                  <c:v>0.4</c:v>
                </c:pt>
                <c:pt idx="7">
                  <c:v>0.4</c:v>
                </c:pt>
                <c:pt idx="8">
                  <c:v>0.2</c:v>
                </c:pt>
                <c:pt idx="9">
                  <c:v>0.1</c:v>
                </c:pt>
                <c:pt idx="10">
                  <c:v>0.30000000000000004</c:v>
                </c:pt>
                <c:pt idx="11">
                  <c:v>0.60000000000000009</c:v>
                </c:pt>
                <c:pt idx="12">
                  <c:v>0.2</c:v>
                </c:pt>
                <c:pt idx="13">
                  <c:v>1</c:v>
                </c:pt>
                <c:pt idx="14">
                  <c:v>0.1</c:v>
                </c:pt>
                <c:pt idx="15">
                  <c:v>0.2</c:v>
                </c:pt>
                <c:pt idx="16">
                  <c:v>1</c:v>
                </c:pt>
                <c:pt idx="17">
                  <c:v>3</c:v>
                </c:pt>
              </c:numCache>
            </c:numRef>
          </c:xVal>
          <c:yVal>
            <c:numRef>
              <c:f>'WS-Environmental'!$Q$8:$Q$25</c:f>
              <c:numCache>
                <c:formatCode>0.0</c:formatCode>
                <c:ptCount val="18"/>
                <c:pt idx="0">
                  <c:v>2</c:v>
                </c:pt>
                <c:pt idx="1">
                  <c:v>4.333333333333333</c:v>
                </c:pt>
                <c:pt idx="2">
                  <c:v>3.5</c:v>
                </c:pt>
                <c:pt idx="3">
                  <c:v>2.3333333333333335</c:v>
                </c:pt>
                <c:pt idx="4">
                  <c:v>2.3333333333333335</c:v>
                </c:pt>
                <c:pt idx="5">
                  <c:v>0.2</c:v>
                </c:pt>
                <c:pt idx="6">
                  <c:v>0.2</c:v>
                </c:pt>
                <c:pt idx="7">
                  <c:v>0.2</c:v>
                </c:pt>
                <c:pt idx="8">
                  <c:v>2</c:v>
                </c:pt>
                <c:pt idx="9">
                  <c:v>3.3333333333333335</c:v>
                </c:pt>
                <c:pt idx="10">
                  <c:v>2.3333333333333335</c:v>
                </c:pt>
                <c:pt idx="11">
                  <c:v>3</c:v>
                </c:pt>
                <c:pt idx="12">
                  <c:v>1.5</c:v>
                </c:pt>
                <c:pt idx="13">
                  <c:v>1</c:v>
                </c:pt>
                <c:pt idx="14">
                  <c:v>1</c:v>
                </c:pt>
                <c:pt idx="15">
                  <c:v>1</c:v>
                </c:pt>
                <c:pt idx="16">
                  <c:v>1</c:v>
                </c:pt>
                <c:pt idx="17">
                  <c:v>3.6666666666666665</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Yhteenveto!$I$3:$I$54</c15:f>
                <c15:dlblRangeCache>
                  <c:ptCount val="52"/>
                  <c:pt idx="0">
                    <c:v>#VIITTAUS!</c:v>
                  </c:pt>
                </c15:dlblRangeCache>
              </c15:datalabelsRange>
            </c:ext>
            <c:ext xmlns:c16="http://schemas.microsoft.com/office/drawing/2014/chart" uri="{C3380CC4-5D6E-409C-BE32-E72D297353CC}">
              <c16:uniqueId val="{00000034-49B0-944D-B107-320CEFB96BE0}"/>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892489474293E-2"/>
          <c:y val="9.9903798116266734E-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6">
                    <a:alpha val="60000"/>
                  </a:schemeClr>
                </a:solidFill>
              </a:ln>
              <a:effectLst/>
            </c:spPr>
          </c:marker>
          <c:dLbls>
            <c:dLbl>
              <c:idx val="0"/>
              <c:layout>
                <c:manualLayout>
                  <c:x val="-5.3057800415773591E-3"/>
                  <c:y val="-6.1360238299741639E-2"/>
                </c:manualLayout>
              </c:layout>
              <c:tx>
                <c:rich>
                  <a:bodyPr/>
                  <a:lstStyle/>
                  <a:p>
                    <a:fld id="{75A2F329-5776-433C-A7F9-5722157EF073}"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F25C-AD44-84D4-89C845481AFD}"/>
                </c:ext>
              </c:extLst>
            </c:dLbl>
            <c:dLbl>
              <c:idx val="1"/>
              <c:tx>
                <c:rich>
                  <a:bodyPr/>
                  <a:lstStyle/>
                  <a:p>
                    <a:fld id="{7F66C254-8CCF-4813-971A-9D877EE21544}" type="CELLRANGE">
                      <a:rPr lang="sv-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F25C-AD44-84D4-89C845481AFD}"/>
                </c:ext>
              </c:extLst>
            </c:dLbl>
            <c:dLbl>
              <c:idx val="2"/>
              <c:layout>
                <c:manualLayout>
                  <c:x val="4.4714461300392375E-2"/>
                  <c:y val="-5.3640338159993257E-2"/>
                </c:manualLayout>
              </c:layout>
              <c:tx>
                <c:rich>
                  <a:bodyPr/>
                  <a:lstStyle/>
                  <a:p>
                    <a:fld id="{FECCA6D0-5D2E-43DB-AF48-032F8A56EE6D}"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F25C-AD44-84D4-89C845481AFD}"/>
                </c:ext>
              </c:extLst>
            </c:dLbl>
            <c:dLbl>
              <c:idx val="3"/>
              <c:layout>
                <c:manualLayout>
                  <c:x val="-0.20033633214350172"/>
                  <c:y val="-0.17547333017648178"/>
                </c:manualLayout>
              </c:layout>
              <c:tx>
                <c:rich>
                  <a:bodyPr/>
                  <a:lstStyle/>
                  <a:p>
                    <a:fld id="{83C5EFB5-387B-4DF1-A2CD-02CFED4739AC}"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F25C-AD44-84D4-89C845481AFD}"/>
                </c:ext>
              </c:extLst>
            </c:dLbl>
            <c:dLbl>
              <c:idx val="4"/>
              <c:layout>
                <c:manualLayout>
                  <c:x val="-1.1987825114805383E-2"/>
                  <c:y val="-0.14974032971065368"/>
                </c:manualLayout>
              </c:layout>
              <c:tx>
                <c:rich>
                  <a:bodyPr/>
                  <a:lstStyle/>
                  <a:p>
                    <a:fld id="{2D696807-A912-4D12-ABA2-74E4E2F79C22}"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F25C-AD44-84D4-89C845481AFD}"/>
                </c:ext>
              </c:extLst>
            </c:dLbl>
            <c:dLbl>
              <c:idx val="5"/>
              <c:layout>
                <c:manualLayout>
                  <c:x val="-0.19767017767260914"/>
                  <c:y val="-9.4813138905318159E-2"/>
                </c:manualLayout>
              </c:layout>
              <c:tx>
                <c:rich>
                  <a:bodyPr/>
                  <a:lstStyle/>
                  <a:p>
                    <a:fld id="{FEE04CF6-6463-436F-B526-9C93C15A6AE3}"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F25C-AD44-84D4-89C845481AFD}"/>
                </c:ext>
              </c:extLst>
            </c:dLbl>
            <c:dLbl>
              <c:idx val="6"/>
              <c:layout>
                <c:manualLayout>
                  <c:x val="-1.5917340124731883E-2"/>
                  <c:y val="5.4438263796484788E-2"/>
                </c:manualLayout>
              </c:layout>
              <c:tx>
                <c:rich>
                  <a:bodyPr/>
                  <a:lstStyle/>
                  <a:p>
                    <a:fld id="{97121439-7C29-486B-BB96-99B747CA822F}"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F25C-AD44-84D4-89C845481AFD}"/>
                </c:ext>
              </c:extLst>
            </c:dLbl>
            <c:dLbl>
              <c:idx val="7"/>
              <c:layout>
                <c:manualLayout>
                  <c:x val="-9.1564499067519706E-2"/>
                  <c:y val="-0.12613668437786013"/>
                </c:manualLayout>
              </c:layout>
              <c:tx>
                <c:rich>
                  <a:bodyPr/>
                  <a:lstStyle/>
                  <a:p>
                    <a:fld id="{A8DCCBC3-D37B-49B0-9E00-3848390B693B}"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F25C-AD44-84D4-89C845481AFD}"/>
                </c:ext>
              </c:extLst>
            </c:dLbl>
            <c:dLbl>
              <c:idx val="8"/>
              <c:layout>
                <c:manualLayout>
                  <c:x val="-8.5917185546888153E-2"/>
                  <c:y val="6.7304764029398834E-2"/>
                </c:manualLayout>
              </c:layout>
              <c:tx>
                <c:rich>
                  <a:bodyPr/>
                  <a:lstStyle/>
                  <a:p>
                    <a:fld id="{3513FD40-5CF8-4824-B7FC-A73078CD3C44}"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F25C-AD44-84D4-89C845481AFD}"/>
                </c:ext>
              </c:extLst>
            </c:dLbl>
            <c:dLbl>
              <c:idx val="9"/>
              <c:tx>
                <c:rich>
                  <a:bodyPr/>
                  <a:lstStyle/>
                  <a:p>
                    <a:fld id="{8E71B622-686C-48E9-AF8F-007CE18362BE}"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F25C-AD44-84D4-89C845481AFD}"/>
                </c:ext>
              </c:extLst>
            </c:dLbl>
            <c:dLbl>
              <c:idx val="10"/>
              <c:tx>
                <c:rich>
                  <a:bodyPr/>
                  <a:lstStyle/>
                  <a:p>
                    <a:fld id="{A6D341C7-1343-4057-9393-EB60996306C9}"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F25C-AD44-84D4-89C845481AFD}"/>
                </c:ext>
              </c:extLst>
            </c:dLbl>
            <c:dLbl>
              <c:idx val="11"/>
              <c:tx>
                <c:rich>
                  <a:bodyPr/>
                  <a:lstStyle/>
                  <a:p>
                    <a:fld id="{2E164651-E2F7-488D-AB08-4069C5E2F9B0}"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F25C-AD44-84D4-89C845481AF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C9BA4"/>
                    </a:solidFill>
                    <a:latin typeface="+mn-lt"/>
                    <a:ea typeface="+mn-ea"/>
                    <a:cs typeface="+mn-cs"/>
                  </a:defRPr>
                </a:pPr>
                <a:endParaRPr lang="en-FI"/>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'WS-Social'!$R$8:$R$19</c:f>
              <c:numCache>
                <c:formatCode>0.0</c:formatCode>
                <c:ptCount val="12"/>
                <c:pt idx="0">
                  <c:v>5</c:v>
                </c:pt>
                <c:pt idx="1">
                  <c:v>4</c:v>
                </c:pt>
                <c:pt idx="2">
                  <c:v>2.25</c:v>
                </c:pt>
                <c:pt idx="3">
                  <c:v>2.25</c:v>
                </c:pt>
                <c:pt idx="4">
                  <c:v>2.25</c:v>
                </c:pt>
                <c:pt idx="5">
                  <c:v>3.75</c:v>
                </c:pt>
                <c:pt idx="6">
                  <c:v>5</c:v>
                </c:pt>
                <c:pt idx="7">
                  <c:v>4</c:v>
                </c:pt>
                <c:pt idx="8">
                  <c:v>4</c:v>
                </c:pt>
                <c:pt idx="9">
                  <c:v>1</c:v>
                </c:pt>
                <c:pt idx="10">
                  <c:v>1</c:v>
                </c:pt>
                <c:pt idx="11">
                  <c:v>3</c:v>
                </c:pt>
              </c:numCache>
            </c:numRef>
          </c:xVal>
          <c:yVal>
            <c:numRef>
              <c:f>'WS-Social'!$Q$8:$Q$19</c:f>
              <c:numCache>
                <c:formatCode>0.0</c:formatCode>
                <c:ptCount val="12"/>
                <c:pt idx="0">
                  <c:v>4</c:v>
                </c:pt>
                <c:pt idx="1">
                  <c:v>3</c:v>
                </c:pt>
                <c:pt idx="2">
                  <c:v>3.5</c:v>
                </c:pt>
                <c:pt idx="3">
                  <c:v>3.5</c:v>
                </c:pt>
                <c:pt idx="4">
                  <c:v>3.5</c:v>
                </c:pt>
                <c:pt idx="5">
                  <c:v>4.5</c:v>
                </c:pt>
                <c:pt idx="6">
                  <c:v>4</c:v>
                </c:pt>
                <c:pt idx="7">
                  <c:v>4.5</c:v>
                </c:pt>
                <c:pt idx="8">
                  <c:v>4.5</c:v>
                </c:pt>
                <c:pt idx="9">
                  <c:v>0.4</c:v>
                </c:pt>
                <c:pt idx="10">
                  <c:v>3.5</c:v>
                </c:pt>
                <c:pt idx="11">
                  <c:v>3</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Yhteenveto!$Q$3:$Q$54</c15:f>
                <c15:dlblRangeCache>
                  <c:ptCount val="52"/>
                  <c:pt idx="0">
                    <c:v>#VIITTAUS!</c:v>
                  </c:pt>
                </c15:dlblRangeCache>
              </c15:datalabelsRange>
            </c:ext>
            <c:ext xmlns:c16="http://schemas.microsoft.com/office/drawing/2014/chart" uri="{C3380CC4-5D6E-409C-BE32-E72D297353CC}">
              <c16:uniqueId val="{0000000C-F25C-AD44-84D4-89C845481AFD}"/>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892489474293E-2"/>
          <c:y val="9.9903798116266734E-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6">
                    <a:alpha val="60000"/>
                  </a:schemeClr>
                </a:solidFill>
              </a:ln>
              <a:effectLst/>
            </c:spPr>
          </c:marker>
          <c:dLbls>
            <c:dLbl>
              <c:idx val="0"/>
              <c:layout>
                <c:manualLayout>
                  <c:x val="-0.24091040311884701"/>
                  <c:y val="-0.19964558264498239"/>
                </c:manualLayout>
              </c:layout>
              <c:tx>
                <c:rich>
                  <a:bodyPr/>
                  <a:lstStyle/>
                  <a:p>
                    <a:fld id="{EB34868A-6AC1-4B50-B0A1-E3CEF2DBC4B3}"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0CE5-6841-8AA1-940E23265D2C}"/>
                </c:ext>
              </c:extLst>
            </c:dLbl>
            <c:dLbl>
              <c:idx val="1"/>
              <c:layout>
                <c:manualLayout>
                  <c:x val="0.15007533309042925"/>
                  <c:y val="6.6548527548327546E-2"/>
                </c:manualLayout>
              </c:layout>
              <c:tx>
                <c:rich>
                  <a:bodyPr/>
                  <a:lstStyle/>
                  <a:p>
                    <a:fld id="{84A64799-B4C6-4E33-8B89-C498DE23D13B}"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0CE5-6841-8AA1-940E23265D2C}"/>
                </c:ext>
              </c:extLst>
            </c:dLbl>
            <c:dLbl>
              <c:idx val="2"/>
              <c:layout>
                <c:manualLayout>
                  <c:x val="0.13954373076829388"/>
                  <c:y val="0.12704718895589789"/>
                </c:manualLayout>
              </c:layout>
              <c:tx>
                <c:rich>
                  <a:bodyPr/>
                  <a:lstStyle/>
                  <a:p>
                    <a:fld id="{BBD14145-8A61-4090-BB6C-810E1D31B0D8}"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0CE5-6841-8AA1-940E23265D2C}"/>
                </c:ext>
              </c:extLst>
            </c:dLbl>
            <c:dLbl>
              <c:idx val="3"/>
              <c:layout>
                <c:manualLayout>
                  <c:x val="0.13691083018776001"/>
                  <c:y val="-0.11293083462746484"/>
                </c:manualLayout>
              </c:layout>
              <c:tx>
                <c:rich>
                  <a:bodyPr/>
                  <a:lstStyle/>
                  <a:p>
                    <a:fld id="{61A9197F-108D-42A3-A839-E263F636E267}"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0CE5-6841-8AA1-940E23265D2C}"/>
                </c:ext>
              </c:extLst>
            </c:dLbl>
            <c:dLbl>
              <c:idx val="4"/>
              <c:layout>
                <c:manualLayout>
                  <c:x val="6.5822514513346156E-2"/>
                  <c:y val="-0.2238450472080106"/>
                </c:manualLayout>
              </c:layout>
              <c:tx>
                <c:rich>
                  <a:bodyPr/>
                  <a:lstStyle/>
                  <a:p>
                    <a:fld id="{1DAD98C2-6999-4F84-99AA-F94E055C6FE5}"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0CE5-6841-8AA1-940E23265D2C}"/>
                </c:ext>
              </c:extLst>
            </c:dLbl>
            <c:dLbl>
              <c:idx val="5"/>
              <c:layout>
                <c:manualLayout>
                  <c:x val="-0.25407490602151622"/>
                  <c:y val="-0.13309705509665495"/>
                </c:manualLayout>
              </c:layout>
              <c:tx>
                <c:rich>
                  <a:bodyPr/>
                  <a:lstStyle/>
                  <a:p>
                    <a:fld id="{770C53C2-A649-4386-85EF-73E7AD834080}"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0CE5-6841-8AA1-940E23265D2C}"/>
                </c:ext>
              </c:extLst>
            </c:dLbl>
            <c:dLbl>
              <c:idx val="6"/>
              <c:tx>
                <c:rich>
                  <a:bodyPr/>
                  <a:lstStyle/>
                  <a:p>
                    <a:fld id="{317CCA25-5F9E-4FE3-B8D0-D48C26AF043D}" type="CELLRANGE">
                      <a:rPr lang="sv-FI"/>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0CE5-6841-8AA1-940E23265D2C}"/>
                </c:ext>
              </c:extLst>
            </c:dLbl>
            <c:dLbl>
              <c:idx val="7"/>
              <c:layout>
                <c:manualLayout>
                  <c:x val="-0.2501255551507155"/>
                  <c:y val="-3.0249330703785215E-2"/>
                </c:manualLayout>
              </c:layout>
              <c:tx>
                <c:rich>
                  <a:bodyPr/>
                  <a:lstStyle/>
                  <a:p>
                    <a:fld id="{F1C61DCC-FE02-4EE9-BA0C-349E6E3D6BA3}"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0CE5-6841-8AA1-940E23265D2C}"/>
                </c:ext>
              </c:extLst>
            </c:dLbl>
            <c:dLbl>
              <c:idx val="8"/>
              <c:layout>
                <c:manualLayout>
                  <c:x val="0.16192338570283157"/>
                  <c:y val="0.1976289605980634"/>
                </c:manualLayout>
              </c:layout>
              <c:tx>
                <c:rich>
                  <a:bodyPr/>
                  <a:lstStyle/>
                  <a:p>
                    <a:fld id="{022B1A14-8FC0-4EA0-B21A-FEF69155280D}"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0CE5-6841-8AA1-940E23265D2C}"/>
                </c:ext>
              </c:extLst>
            </c:dLbl>
            <c:dLbl>
              <c:idx val="9"/>
              <c:layout>
                <c:manualLayout>
                  <c:x val="-0.25539135631178317"/>
                  <c:y val="8.0664881876760575E-2"/>
                </c:manualLayout>
              </c:layout>
              <c:tx>
                <c:rich>
                  <a:bodyPr/>
                  <a:lstStyle/>
                  <a:p>
                    <a:fld id="{559D92C5-E129-4E28-AC87-A7EF1AA64548}"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0CE5-6841-8AA1-940E23265D2C}"/>
                </c:ext>
              </c:extLst>
            </c:dLbl>
            <c:dLbl>
              <c:idx val="10"/>
              <c:layout>
                <c:manualLayout>
                  <c:x val="0.17377143831523387"/>
                  <c:y val="-7.3941954203265861E-17"/>
                </c:manualLayout>
              </c:layout>
              <c:tx>
                <c:rich>
                  <a:bodyPr/>
                  <a:lstStyle/>
                  <a:p>
                    <a:fld id="{59E48A2C-30A4-4F72-8747-D25DC2015075}"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0CE5-6841-8AA1-940E23265D2C}"/>
                </c:ext>
              </c:extLst>
            </c:dLbl>
            <c:dLbl>
              <c:idx val="11"/>
              <c:layout>
                <c:manualLayout>
                  <c:x val="-0.2316952510869785"/>
                  <c:y val="1.8149598422271131E-2"/>
                </c:manualLayout>
              </c:layout>
              <c:tx>
                <c:rich>
                  <a:bodyPr/>
                  <a:lstStyle/>
                  <a:p>
                    <a:fld id="{6F760606-B527-47BA-816C-63275912B382}"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0CE5-6841-8AA1-940E23265D2C}"/>
                </c:ext>
              </c:extLst>
            </c:dLbl>
            <c:dLbl>
              <c:idx val="12"/>
              <c:layout>
                <c:manualLayout>
                  <c:x val="-9.2151520318684621E-2"/>
                  <c:y val="0.14116354328433109"/>
                </c:manualLayout>
              </c:layout>
              <c:tx>
                <c:rich>
                  <a:bodyPr/>
                  <a:lstStyle/>
                  <a:p>
                    <a:fld id="{E7CA32C4-FBC5-48C2-92A5-FB3FF3F842AA}"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0CE5-6841-8AA1-940E23265D2C}"/>
                </c:ext>
              </c:extLst>
            </c:dLbl>
            <c:dLbl>
              <c:idx val="13"/>
              <c:layout>
                <c:manualLayout>
                  <c:x val="4.344285957880837E-2"/>
                  <c:y val="0.13511367714357381"/>
                </c:manualLayout>
              </c:layout>
              <c:tx>
                <c:rich>
                  <a:bodyPr/>
                  <a:lstStyle/>
                  <a:p>
                    <a:fld id="{474B428B-6EA3-4BC0-B3C4-8842C72D0409}"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0CE5-6841-8AA1-940E23265D2C}"/>
                </c:ext>
              </c:extLst>
            </c:dLbl>
            <c:dLbl>
              <c:idx val="14"/>
              <c:layout>
                <c:manualLayout>
                  <c:x val="3.9493508708007698E-2"/>
                  <c:y val="8.6714748017517621E-2"/>
                </c:manualLayout>
              </c:layout>
              <c:tx>
                <c:rich>
                  <a:bodyPr/>
                  <a:lstStyle/>
                  <a:p>
                    <a:fld id="{323C99D3-194F-44D2-9E43-4E5E02B707F0}"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0CE5-6841-8AA1-940E23265D2C}"/>
                </c:ext>
              </c:extLst>
            </c:dLbl>
            <c:dLbl>
              <c:idx val="15"/>
              <c:layout>
                <c:manualLayout>
                  <c:x val="-3.9493508708007746E-2"/>
                  <c:y val="0.17544611808195426"/>
                </c:manualLayout>
              </c:layout>
              <c:tx>
                <c:rich>
                  <a:bodyPr/>
                  <a:lstStyle/>
                  <a:p>
                    <a:fld id="{31E7F4C6-3A07-4A7F-B6D8-9FE19D2F53A4}"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0CE5-6841-8AA1-940E23265D2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C9BA4"/>
                    </a:solidFill>
                    <a:latin typeface="+mn-lt"/>
                    <a:ea typeface="+mn-ea"/>
                    <a:cs typeface="+mn-cs"/>
                  </a:defRPr>
                </a:pPr>
                <a:endParaRPr lang="en-FI"/>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'WS-Social'!$R$34:$R$49</c:f>
              <c:numCache>
                <c:formatCode>0.0</c:formatCode>
                <c:ptCount val="16"/>
                <c:pt idx="0">
                  <c:v>1.5</c:v>
                </c:pt>
                <c:pt idx="1">
                  <c:v>2.25</c:v>
                </c:pt>
                <c:pt idx="2">
                  <c:v>2.25</c:v>
                </c:pt>
                <c:pt idx="3">
                  <c:v>2.25</c:v>
                </c:pt>
                <c:pt idx="4">
                  <c:v>2.25</c:v>
                </c:pt>
                <c:pt idx="5">
                  <c:v>1.5</c:v>
                </c:pt>
                <c:pt idx="6">
                  <c:v>1.5</c:v>
                </c:pt>
                <c:pt idx="7">
                  <c:v>1.5</c:v>
                </c:pt>
                <c:pt idx="8">
                  <c:v>2.25</c:v>
                </c:pt>
                <c:pt idx="9">
                  <c:v>1.5</c:v>
                </c:pt>
                <c:pt idx="10">
                  <c:v>2.25</c:v>
                </c:pt>
                <c:pt idx="11">
                  <c:v>1.5</c:v>
                </c:pt>
                <c:pt idx="12">
                  <c:v>1.5</c:v>
                </c:pt>
                <c:pt idx="13">
                  <c:v>2</c:v>
                </c:pt>
                <c:pt idx="14">
                  <c:v>2</c:v>
                </c:pt>
                <c:pt idx="15">
                  <c:v>2</c:v>
                </c:pt>
              </c:numCache>
            </c:numRef>
          </c:xVal>
          <c:yVal>
            <c:numRef>
              <c:f>'WS-Social'!$Q$34:$Q$49</c:f>
              <c:numCache>
                <c:formatCode>0.0</c:formatCode>
                <c:ptCount val="16"/>
                <c:pt idx="0">
                  <c:v>2.5</c:v>
                </c:pt>
                <c:pt idx="1">
                  <c:v>2.5</c:v>
                </c:pt>
                <c:pt idx="2">
                  <c:v>2.5</c:v>
                </c:pt>
                <c:pt idx="3">
                  <c:v>2.5</c:v>
                </c:pt>
                <c:pt idx="4">
                  <c:v>2.5</c:v>
                </c:pt>
                <c:pt idx="5">
                  <c:v>2.5</c:v>
                </c:pt>
                <c:pt idx="6">
                  <c:v>3</c:v>
                </c:pt>
                <c:pt idx="7">
                  <c:v>2.5</c:v>
                </c:pt>
                <c:pt idx="8">
                  <c:v>2.5</c:v>
                </c:pt>
                <c:pt idx="9">
                  <c:v>2.5</c:v>
                </c:pt>
                <c:pt idx="10">
                  <c:v>2.5</c:v>
                </c:pt>
                <c:pt idx="11">
                  <c:v>2.5</c:v>
                </c:pt>
                <c:pt idx="12">
                  <c:v>2.5</c:v>
                </c:pt>
                <c:pt idx="13">
                  <c:v>2.5</c:v>
                </c:pt>
                <c:pt idx="14">
                  <c:v>2.5</c:v>
                </c:pt>
                <c:pt idx="15">
                  <c:v>2.5</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Yhteenveto!$Q$15:$Q$30</c15:f>
                <c15:dlblRangeCache>
                  <c:ptCount val="16"/>
                </c15:dlblRangeCache>
              </c15:datalabelsRange>
            </c:ext>
            <c:ext xmlns:c16="http://schemas.microsoft.com/office/drawing/2014/chart" uri="{C3380CC4-5D6E-409C-BE32-E72D297353CC}">
              <c16:uniqueId val="{00000019-0CE5-6841-8AA1-940E23265D2C}"/>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892489474293E-2"/>
          <c:y val="9.9903798116266734E-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6">
                    <a:alpha val="60000"/>
                  </a:schemeClr>
                </a:solidFill>
              </a:ln>
              <a:effectLst/>
            </c:spPr>
          </c:marker>
          <c:dLbls>
            <c:dLbl>
              <c:idx val="0"/>
              <c:tx>
                <c:rich>
                  <a:bodyPr/>
                  <a:lstStyle/>
                  <a:p>
                    <a:fld id="{7130EA57-6789-43DA-B1A6-2F7D9E972B66}"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79EB-764A-B237-A566B0F65B8F}"/>
                </c:ext>
              </c:extLst>
            </c:dLbl>
            <c:dLbl>
              <c:idx val="1"/>
              <c:layout>
                <c:manualLayout>
                  <c:x val="5.5710684617887266E-2"/>
                  <c:y val="0"/>
                </c:manualLayout>
              </c:layout>
              <c:tx>
                <c:rich>
                  <a:bodyPr/>
                  <a:lstStyle/>
                  <a:p>
                    <a:fld id="{F7DA499B-D3F2-4EB3-B4D1-1F07A2B9FA07}"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79EB-764A-B237-A566B0F65B8F}"/>
                </c:ext>
              </c:extLst>
            </c:dLbl>
            <c:dLbl>
              <c:idx val="2"/>
              <c:layout>
                <c:manualLayout>
                  <c:x val="8.4892471798685337E-2"/>
                  <c:y val="-5.7968693171126115E-2"/>
                </c:manualLayout>
              </c:layout>
              <c:tx>
                <c:rich>
                  <a:bodyPr/>
                  <a:lstStyle/>
                  <a:p>
                    <a:fld id="{33476B6D-1F5F-4F13-BD8E-95CF4C0F5D8F}"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79EB-764A-B237-A566B0F65B8F}"/>
                </c:ext>
              </c:extLst>
            </c:dLbl>
            <c:dLbl>
              <c:idx val="3"/>
              <c:layout>
                <c:manualLayout>
                  <c:x val="7.5607357695704119E-2"/>
                  <c:y val="7.114339616456386E-2"/>
                </c:manualLayout>
              </c:layout>
              <c:tx>
                <c:rich>
                  <a:bodyPr/>
                  <a:lstStyle/>
                  <a:p>
                    <a:fld id="{7F50D315-D809-4170-8877-35B2B759EF05}"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79EB-764A-B237-A566B0F65B8F}"/>
                </c:ext>
              </c:extLst>
            </c:dLbl>
            <c:dLbl>
              <c:idx val="4"/>
              <c:tx>
                <c:rich>
                  <a:bodyPr/>
                  <a:lstStyle/>
                  <a:p>
                    <a:fld id="{F10C5ABC-7C9B-46E7-8AB4-40E4786DCCA9}" type="CELLRANGE">
                      <a:rPr lang="sv-FI"/>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79EB-764A-B237-A566B0F65B8F}"/>
                </c:ext>
              </c:extLst>
            </c:dLbl>
            <c:dLbl>
              <c:idx val="5"/>
              <c:layout>
                <c:manualLayout>
                  <c:x val="-3.9793346155633765E-3"/>
                  <c:y val="0.12647714873700253"/>
                </c:manualLayout>
              </c:layout>
              <c:tx>
                <c:rich>
                  <a:bodyPr/>
                  <a:lstStyle/>
                  <a:p>
                    <a:fld id="{34C981C3-FACB-4C75-B883-2E0956140DC2}"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79EB-764A-B237-A566B0F65B8F}"/>
                </c:ext>
              </c:extLst>
            </c:dLbl>
            <c:dLbl>
              <c:idx val="6"/>
              <c:layout>
                <c:manualLayout>
                  <c:x val="9.152469615795765E-2"/>
                  <c:y val="-8.6953039756689166E-2"/>
                </c:manualLayout>
              </c:layout>
              <c:tx>
                <c:rich>
                  <a:bodyPr/>
                  <a:lstStyle/>
                  <a:p>
                    <a:fld id="{9ABE6765-4759-4E0A-8B40-171A0786D7B4}"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79EB-764A-B237-A566B0F65B8F}"/>
                </c:ext>
              </c:extLst>
            </c:dLbl>
            <c:dLbl>
              <c:idx val="7"/>
              <c:layout>
                <c:manualLayout>
                  <c:x val="-3.9793346155633765E-3"/>
                  <c:y val="-0.13701691113175263"/>
                </c:manualLayout>
              </c:layout>
              <c:tx>
                <c:rich>
                  <a:bodyPr/>
                  <a:lstStyle/>
                  <a:p>
                    <a:fld id="{BA5ADD8E-A849-405A-A191-3E092A6FDCC6}"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79EB-764A-B237-A566B0F65B8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C9BA4"/>
                    </a:solidFill>
                    <a:latin typeface="+mn-lt"/>
                    <a:ea typeface="+mn-ea"/>
                    <a:cs typeface="+mn-cs"/>
                  </a:defRPr>
                </a:pPr>
                <a:endParaRPr lang="en-FI"/>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'WS-Social'!$R$68:$R$75</c:f>
              <c:numCache>
                <c:formatCode>0.0</c:formatCode>
                <c:ptCount val="8"/>
                <c:pt idx="0">
                  <c:v>1.5</c:v>
                </c:pt>
                <c:pt idx="1">
                  <c:v>0.25</c:v>
                </c:pt>
                <c:pt idx="2">
                  <c:v>0.25</c:v>
                </c:pt>
                <c:pt idx="3">
                  <c:v>0.25</c:v>
                </c:pt>
                <c:pt idx="4">
                  <c:v>0.25</c:v>
                </c:pt>
                <c:pt idx="5">
                  <c:v>0.25</c:v>
                </c:pt>
                <c:pt idx="6">
                  <c:v>0.25</c:v>
                </c:pt>
                <c:pt idx="7">
                  <c:v>0.25</c:v>
                </c:pt>
              </c:numCache>
            </c:numRef>
          </c:xVal>
          <c:yVal>
            <c:numRef>
              <c:f>'WS-Social'!$Q$68:$Q$75</c:f>
              <c:numCache>
                <c:formatCode>0.0</c:formatCode>
                <c:ptCount val="8"/>
                <c:pt idx="0">
                  <c:v>1.5</c:v>
                </c:pt>
                <c:pt idx="1">
                  <c:v>1.5</c:v>
                </c:pt>
                <c:pt idx="2">
                  <c:v>1.5</c:v>
                </c:pt>
                <c:pt idx="3">
                  <c:v>1.5</c:v>
                </c:pt>
                <c:pt idx="4">
                  <c:v>3.0083333333333329</c:v>
                </c:pt>
                <c:pt idx="5">
                  <c:v>1.5</c:v>
                </c:pt>
                <c:pt idx="6">
                  <c:v>1.5</c:v>
                </c:pt>
                <c:pt idx="7">
                  <c:v>1.5</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Yhteenveto!$Q$31:$Q$38</c15:f>
                <c15:dlblRangeCache>
                  <c:ptCount val="8"/>
                </c15:dlblRangeCache>
              </c15:datalabelsRange>
            </c:ext>
            <c:ext xmlns:c16="http://schemas.microsoft.com/office/drawing/2014/chart" uri="{C3380CC4-5D6E-409C-BE32-E72D297353CC}">
              <c16:uniqueId val="{00000014-79EB-764A-B237-A566B0F65B8F}"/>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892489474293E-2"/>
          <c:y val="9.9903798116266734E-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6">
                    <a:alpha val="60000"/>
                  </a:schemeClr>
                </a:solidFill>
              </a:ln>
              <a:effectLst/>
            </c:spPr>
          </c:marker>
          <c:dPt>
            <c:idx val="7"/>
            <c:marker>
              <c:symbol val="circle"/>
              <c:size val="6"/>
              <c:spPr>
                <a:solidFill>
                  <a:schemeClr val="lt1"/>
                </a:solidFill>
                <a:ln w="38100">
                  <a:solidFill>
                    <a:schemeClr val="accent6">
                      <a:alpha val="60000"/>
                    </a:schemeClr>
                  </a:solidFill>
                </a:ln>
                <a:effectLst/>
              </c:spPr>
            </c:marker>
            <c:bubble3D val="0"/>
            <c:extLst>
              <c:ext xmlns:c16="http://schemas.microsoft.com/office/drawing/2014/chart" uri="{C3380CC4-5D6E-409C-BE32-E72D297353CC}">
                <c16:uniqueId val="{00000000-9FBC-FF4D-A1E2-FBD2B5C93B4A}"/>
              </c:ext>
            </c:extLst>
          </c:dPt>
          <c:dLbls>
            <c:dLbl>
              <c:idx val="0"/>
              <c:tx>
                <c:rich>
                  <a:bodyPr/>
                  <a:lstStyle/>
                  <a:p>
                    <a:fld id="{4D103946-4836-49CE-BEB6-B1FAE2D868D6}"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9FBC-FF4D-A1E2-FBD2B5C93B4A}"/>
                </c:ext>
              </c:extLst>
            </c:dLbl>
            <c:dLbl>
              <c:idx val="1"/>
              <c:layout>
                <c:manualLayout>
                  <c:x val="5.305780041577262E-3"/>
                  <c:y val="-5.2698811973751012E-3"/>
                </c:manualLayout>
              </c:layout>
              <c:tx>
                <c:rich>
                  <a:bodyPr/>
                  <a:lstStyle/>
                  <a:p>
                    <a:fld id="{B11675A3-F747-4B9B-BE0F-12CEF115CFD9}"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9FBC-FF4D-A1E2-FBD2B5C93B4A}"/>
                </c:ext>
              </c:extLst>
            </c:dLbl>
            <c:dLbl>
              <c:idx val="2"/>
              <c:layout>
                <c:manualLayout>
                  <c:x val="9.2851150727601122E-3"/>
                  <c:y val="9.2222920954064175E-2"/>
                </c:manualLayout>
              </c:layout>
              <c:tx>
                <c:rich>
                  <a:bodyPr/>
                  <a:lstStyle/>
                  <a:p>
                    <a:fld id="{B88E368C-D389-4774-AE06-7CA23CF254DB}"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9FBC-FF4D-A1E2-FBD2B5C93B4A}"/>
                </c:ext>
              </c:extLst>
            </c:dLbl>
            <c:dLbl>
              <c:idx val="3"/>
              <c:layout>
                <c:manualLayout>
                  <c:x val="-3.9793350311829477E-2"/>
                  <c:y val="-0.10803256454618958"/>
                </c:manualLayout>
              </c:layout>
              <c:tx>
                <c:rich>
                  <a:bodyPr/>
                  <a:lstStyle/>
                  <a:p>
                    <a:fld id="{04CC8815-04D9-4135-8743-1FFB4C54A97A}"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9FBC-FF4D-A1E2-FBD2B5C93B4A}"/>
                </c:ext>
              </c:extLst>
            </c:dLbl>
            <c:dLbl>
              <c:idx val="4"/>
              <c:layout>
                <c:manualLayout>
                  <c:x val="3.9793350311829465E-3"/>
                  <c:y val="-2.3714465388187955E-2"/>
                </c:manualLayout>
              </c:layout>
              <c:tx>
                <c:rich>
                  <a:bodyPr/>
                  <a:lstStyle/>
                  <a:p>
                    <a:fld id="{1371F4EA-1180-4ABE-9359-310E38A9E54F}"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9FBC-FF4D-A1E2-FBD2B5C93B4A}"/>
                </c:ext>
              </c:extLst>
            </c:dLbl>
            <c:dLbl>
              <c:idx val="5"/>
              <c:tx>
                <c:rich>
                  <a:bodyPr/>
                  <a:lstStyle/>
                  <a:p>
                    <a:fld id="{7991C215-1EC8-484A-B852-20E049EEA297}" type="CELLRANGE">
                      <a:rPr lang="sv-FI"/>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9FBC-FF4D-A1E2-FBD2B5C93B4A}"/>
                </c:ext>
              </c:extLst>
            </c:dLbl>
            <c:dLbl>
              <c:idx val="6"/>
              <c:tx>
                <c:rich>
                  <a:bodyPr/>
                  <a:lstStyle/>
                  <a:p>
                    <a:fld id="{A42FEF51-F2F9-4DED-BDB2-CA06DF5DD075}"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9FBC-FF4D-A1E2-FBD2B5C93B4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C9BA4"/>
                    </a:solidFill>
                    <a:latin typeface="+mn-lt"/>
                    <a:ea typeface="+mn-ea"/>
                    <a:cs typeface="+mn-cs"/>
                  </a:defRPr>
                </a:pPr>
                <a:endParaRPr lang="en-FI"/>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'WS-Social'!$R$103:$R$109</c:f>
              <c:numCache>
                <c:formatCode>0.0</c:formatCode>
                <c:ptCount val="7"/>
                <c:pt idx="0">
                  <c:v>2.5</c:v>
                </c:pt>
                <c:pt idx="1">
                  <c:v>3</c:v>
                </c:pt>
                <c:pt idx="2">
                  <c:v>3</c:v>
                </c:pt>
                <c:pt idx="3">
                  <c:v>0.30000000000000004</c:v>
                </c:pt>
                <c:pt idx="4">
                  <c:v>0.5</c:v>
                </c:pt>
                <c:pt idx="5">
                  <c:v>2</c:v>
                </c:pt>
                <c:pt idx="6">
                  <c:v>3</c:v>
                </c:pt>
              </c:numCache>
            </c:numRef>
          </c:xVal>
          <c:yVal>
            <c:numRef>
              <c:f>'WS-Social'!$Q$103:$Q$110</c:f>
              <c:numCache>
                <c:formatCode>0.0</c:formatCode>
                <c:ptCount val="8"/>
                <c:pt idx="0">
                  <c:v>1.2</c:v>
                </c:pt>
                <c:pt idx="1">
                  <c:v>3.5</c:v>
                </c:pt>
                <c:pt idx="2">
                  <c:v>3.5</c:v>
                </c:pt>
                <c:pt idx="3">
                  <c:v>3.5</c:v>
                </c:pt>
                <c:pt idx="4">
                  <c:v>3.5</c:v>
                </c:pt>
                <c:pt idx="5">
                  <c:v>4.5</c:v>
                </c:pt>
                <c:pt idx="6">
                  <c:v>4</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Yhteenveto!$Q$39:$Q$45</c15:f>
                <c15:dlblRangeCache>
                  <c:ptCount val="7"/>
                </c15:dlblRangeCache>
              </c15:datalabelsRange>
            </c:ext>
            <c:ext xmlns:c16="http://schemas.microsoft.com/office/drawing/2014/chart" uri="{C3380CC4-5D6E-409C-BE32-E72D297353CC}">
              <c16:uniqueId val="{00000014-9FBC-FF4D-A1E2-FBD2B5C93B4A}"/>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912721511311E-2"/>
          <c:y val="0.11450068079260886"/>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5">
                    <a:alpha val="60000"/>
                  </a:schemeClr>
                </a:solidFill>
              </a:ln>
              <a:effectLst/>
            </c:spPr>
          </c:marker>
          <c:dPt>
            <c:idx val="7"/>
            <c:marker>
              <c:symbol val="circle"/>
              <c:size val="6"/>
              <c:spPr>
                <a:solidFill>
                  <a:schemeClr val="lt1"/>
                </a:solidFill>
                <a:ln w="38100">
                  <a:solidFill>
                    <a:schemeClr val="accent5">
                      <a:alpha val="60000"/>
                    </a:schemeClr>
                  </a:solidFill>
                </a:ln>
                <a:effectLst/>
              </c:spPr>
            </c:marker>
            <c:bubble3D val="0"/>
            <c:extLst>
              <c:ext xmlns:c16="http://schemas.microsoft.com/office/drawing/2014/chart" uri="{C3380CC4-5D6E-409C-BE32-E72D297353CC}">
                <c16:uniqueId val="{00000000-CA97-FA4D-9CCE-20B6D65FF01A}"/>
              </c:ext>
            </c:extLst>
          </c:dPt>
          <c:dLbls>
            <c:dLbl>
              <c:idx val="0"/>
              <c:tx>
                <c:rich>
                  <a:bodyPr/>
                  <a:lstStyle/>
                  <a:p>
                    <a:fld id="{FBBA7986-003B-4FE1-8D66-13729A0421F8}"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CA97-FA4D-9CCE-20B6D65FF01A}"/>
                </c:ext>
              </c:extLst>
            </c:dLbl>
            <c:dLbl>
              <c:idx val="1"/>
              <c:tx>
                <c:rich>
                  <a:bodyPr/>
                  <a:lstStyle/>
                  <a:p>
                    <a:fld id="{ADEA8E24-5EC8-4D7B-9523-5190BCE7755C}" type="CELLRANGE">
                      <a:rPr lang="en-GB"/>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CA97-FA4D-9CCE-20B6D65FF01A}"/>
                </c:ext>
              </c:extLst>
            </c:dLbl>
            <c:dLbl>
              <c:idx val="2"/>
              <c:tx>
                <c:rich>
                  <a:bodyPr/>
                  <a:lstStyle/>
                  <a:p>
                    <a:fld id="{EBEE760D-A8D8-4A90-87F9-D727AABE0653}" type="CELLRANGE">
                      <a:rPr lang="fi-FI"/>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CA97-FA4D-9CCE-20B6D65FF01A}"/>
                </c:ext>
              </c:extLst>
            </c:dLbl>
            <c:dLbl>
              <c:idx val="3"/>
              <c:tx>
                <c:rich>
                  <a:bodyPr/>
                  <a:lstStyle/>
                  <a:p>
                    <a:fld id="{B5DA1620-D368-44FF-BFFE-1089A1A6436C}" type="CELLRANGE">
                      <a:rPr lang="en-FI"/>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CA97-FA4D-9CCE-20B6D65FF01A}"/>
                </c:ext>
              </c:extLst>
            </c:dLbl>
            <c:dLbl>
              <c:idx val="4"/>
              <c:tx>
                <c:rich>
                  <a:bodyPr/>
                  <a:lstStyle/>
                  <a:p>
                    <a:fld id="{92849B4C-2FFB-407C-9B9D-C0C91EEFE3D9}" type="CELLRANGE">
                      <a:rPr lang="en-FI"/>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CA97-FA4D-9CCE-20B6D65FF01A}"/>
                </c:ext>
              </c:extLst>
            </c:dLbl>
            <c:dLbl>
              <c:idx val="5"/>
              <c:tx>
                <c:rich>
                  <a:bodyPr/>
                  <a:lstStyle/>
                  <a:p>
                    <a:fld id="{B28E753A-EFE2-4F01-B4AC-885A585F7B7A}" type="CELLRANGE">
                      <a:rPr lang="en-FI"/>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CA97-FA4D-9CCE-20B6D65FF01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5"/>
                    </a:solidFill>
                    <a:latin typeface="+mn-lt"/>
                    <a:ea typeface="+mn-ea"/>
                    <a:cs typeface="+mn-cs"/>
                  </a:defRPr>
                </a:pPr>
                <a:endParaRPr lang="en-FI"/>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'WS-Governance'!$R$8:$R$13</c:f>
              <c:numCache>
                <c:formatCode>0.0</c:formatCode>
                <c:ptCount val="6"/>
                <c:pt idx="0">
                  <c:v>4</c:v>
                </c:pt>
                <c:pt idx="1">
                  <c:v>2</c:v>
                </c:pt>
                <c:pt idx="2">
                  <c:v>1.5</c:v>
                </c:pt>
                <c:pt idx="3">
                  <c:v>3</c:v>
                </c:pt>
                <c:pt idx="4">
                  <c:v>0.5</c:v>
                </c:pt>
                <c:pt idx="5">
                  <c:v>0.75</c:v>
                </c:pt>
              </c:numCache>
            </c:numRef>
          </c:xVal>
          <c:yVal>
            <c:numRef>
              <c:f>'WS-Governance'!$Q$8:$Q$13</c:f>
              <c:numCache>
                <c:formatCode>0.0</c:formatCode>
                <c:ptCount val="6"/>
                <c:pt idx="0">
                  <c:v>4.5</c:v>
                </c:pt>
                <c:pt idx="1">
                  <c:v>3</c:v>
                </c:pt>
                <c:pt idx="2">
                  <c:v>2.5</c:v>
                </c:pt>
                <c:pt idx="3">
                  <c:v>2</c:v>
                </c:pt>
                <c:pt idx="4">
                  <c:v>4</c:v>
                </c:pt>
                <c:pt idx="5">
                  <c:v>0.83333333333333337</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Yhteenveto!$Y$3:$Y$8</c15:f>
                <c15:dlblRangeCache>
                  <c:ptCount val="6"/>
                  <c:pt idx="0">
                    <c:v>#VIITTAUS!</c:v>
                  </c:pt>
                </c15:dlblRangeCache>
              </c15:datalabelsRange>
            </c:ext>
            <c:ext xmlns:c16="http://schemas.microsoft.com/office/drawing/2014/chart" uri="{C3380CC4-5D6E-409C-BE32-E72D297353CC}">
              <c16:uniqueId val="{0000000B-CA97-FA4D-9CCE-20B6D65FF01A}"/>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GB"/>
              <a:t>Yhteiskunta</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FI"/>
        </a:p>
      </c:txPr>
    </c:title>
    <c:autoTitleDeleted val="0"/>
    <c:plotArea>
      <c:layout>
        <c:manualLayout>
          <c:layoutTarget val="inner"/>
          <c:xMode val="edge"/>
          <c:yMode val="edge"/>
          <c:x val="6.3065892489474293E-2"/>
          <c:y val="9.9903798116266734E-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6">
                    <a:alpha val="60000"/>
                  </a:schemeClr>
                </a:solidFill>
              </a:ln>
              <a:effectLst/>
            </c:spPr>
          </c:marker>
          <c:dLbls>
            <c:dLbl>
              <c:idx val="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1-2FB3-E645-B219-07EEB7A057A8}"/>
                </c:ext>
              </c:extLst>
            </c:dLbl>
            <c:dLbl>
              <c:idx val="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2-2FB3-E645-B219-07EEB7A057A8}"/>
                </c:ext>
              </c:extLst>
            </c:dLbl>
            <c:dLbl>
              <c:idx val="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3-2FB3-E645-B219-07EEB7A057A8}"/>
                </c:ext>
              </c:extLst>
            </c:dLbl>
            <c:dLbl>
              <c:idx val="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4-2FB3-E645-B219-07EEB7A057A8}"/>
                </c:ext>
              </c:extLst>
            </c:dLbl>
            <c:dLbl>
              <c:idx val="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5-2FB3-E645-B219-07EEB7A057A8}"/>
                </c:ext>
              </c:extLst>
            </c:dLbl>
            <c:dLbl>
              <c:idx val="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6-2FB3-E645-B219-07EEB7A057A8}"/>
                </c:ext>
              </c:extLst>
            </c:dLbl>
            <c:dLbl>
              <c:idx val="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2FB3-E645-B219-07EEB7A057A8}"/>
                </c:ext>
              </c:extLst>
            </c:dLbl>
            <c:dLbl>
              <c:idx val="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0-2FB3-E645-B219-07EEB7A057A8}"/>
                </c:ext>
              </c:extLst>
            </c:dLbl>
            <c:dLbl>
              <c:idx val="8"/>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2FB3-E645-B219-07EEB7A057A8}"/>
                </c:ext>
              </c:extLst>
            </c:dLbl>
            <c:dLbl>
              <c:idx val="9"/>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2FB3-E645-B219-07EEB7A057A8}"/>
                </c:ext>
              </c:extLst>
            </c:dLbl>
            <c:dLbl>
              <c:idx val="1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A-2FB3-E645-B219-07EEB7A057A8}"/>
                </c:ext>
              </c:extLst>
            </c:dLbl>
            <c:dLbl>
              <c:idx val="1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B-2FB3-E645-B219-07EEB7A057A8}"/>
                </c:ext>
              </c:extLst>
            </c:dLbl>
            <c:dLbl>
              <c:idx val="1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C-2FB3-E645-B219-07EEB7A057A8}"/>
                </c:ext>
              </c:extLst>
            </c:dLbl>
            <c:dLbl>
              <c:idx val="1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D-2FB3-E645-B219-07EEB7A057A8}"/>
                </c:ext>
              </c:extLst>
            </c:dLbl>
            <c:dLbl>
              <c:idx val="1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E-2FB3-E645-B219-07EEB7A057A8}"/>
                </c:ext>
              </c:extLst>
            </c:dLbl>
            <c:dLbl>
              <c:idx val="1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2FB3-E645-B219-07EEB7A057A8}"/>
                </c:ext>
              </c:extLst>
            </c:dLbl>
            <c:dLbl>
              <c:idx val="1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2FB3-E645-B219-07EEB7A057A8}"/>
                </c:ext>
              </c:extLst>
            </c:dLbl>
            <c:dLbl>
              <c:idx val="1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2-2FB3-E645-B219-07EEB7A057A8}"/>
                </c:ext>
              </c:extLst>
            </c:dLbl>
            <c:dLbl>
              <c:idx val="18"/>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3-2FB3-E645-B219-07EEB7A057A8}"/>
                </c:ext>
              </c:extLst>
            </c:dLbl>
            <c:dLbl>
              <c:idx val="19"/>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4-2FB3-E645-B219-07EEB7A057A8}"/>
                </c:ext>
              </c:extLst>
            </c:dLbl>
            <c:dLbl>
              <c:idx val="2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5-2FB3-E645-B219-07EEB7A057A8}"/>
                </c:ext>
              </c:extLst>
            </c:dLbl>
            <c:dLbl>
              <c:idx val="2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6-2FB3-E645-B219-07EEB7A057A8}"/>
                </c:ext>
              </c:extLst>
            </c:dLbl>
            <c:dLbl>
              <c:idx val="2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7-2FB3-E645-B219-07EEB7A057A8}"/>
                </c:ext>
              </c:extLst>
            </c:dLbl>
            <c:dLbl>
              <c:idx val="2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8-2FB3-E645-B219-07EEB7A057A8}"/>
                </c:ext>
              </c:extLst>
            </c:dLbl>
            <c:dLbl>
              <c:idx val="2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9-2FB3-E645-B219-07EEB7A057A8}"/>
                </c:ext>
              </c:extLst>
            </c:dLbl>
            <c:dLbl>
              <c:idx val="2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A-2FB3-E645-B219-07EEB7A057A8}"/>
                </c:ext>
              </c:extLst>
            </c:dLbl>
            <c:dLbl>
              <c:idx val="2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B-2FB3-E645-B219-07EEB7A057A8}"/>
                </c:ext>
              </c:extLst>
            </c:dLbl>
            <c:dLbl>
              <c:idx val="2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C-2FB3-E645-B219-07EEB7A057A8}"/>
                </c:ext>
              </c:extLst>
            </c:dLbl>
            <c:dLbl>
              <c:idx val="28"/>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D-2FB3-E645-B219-07EEB7A057A8}"/>
                </c:ext>
              </c:extLst>
            </c:dLbl>
            <c:dLbl>
              <c:idx val="29"/>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E-2FB3-E645-B219-07EEB7A057A8}"/>
                </c:ext>
              </c:extLst>
            </c:dLbl>
            <c:dLbl>
              <c:idx val="3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F-2FB3-E645-B219-07EEB7A057A8}"/>
                </c:ext>
              </c:extLst>
            </c:dLbl>
            <c:dLbl>
              <c:idx val="3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0-2FB3-E645-B219-07EEB7A057A8}"/>
                </c:ext>
              </c:extLst>
            </c:dLbl>
            <c:dLbl>
              <c:idx val="3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1-2FB3-E645-B219-07EEB7A057A8}"/>
                </c:ext>
              </c:extLst>
            </c:dLbl>
            <c:dLbl>
              <c:idx val="3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2-2FB3-E645-B219-07EEB7A057A8}"/>
                </c:ext>
              </c:extLst>
            </c:dLbl>
            <c:dLbl>
              <c:idx val="3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3-2FB3-E645-B219-07EEB7A057A8}"/>
                </c:ext>
              </c:extLst>
            </c:dLbl>
            <c:dLbl>
              <c:idx val="3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4-2FB3-E645-B219-07EEB7A057A8}"/>
                </c:ext>
              </c:extLst>
            </c:dLbl>
            <c:dLbl>
              <c:idx val="3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5-2FB3-E645-B219-07EEB7A057A8}"/>
                </c:ext>
              </c:extLst>
            </c:dLbl>
            <c:dLbl>
              <c:idx val="3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6-2FB3-E645-B219-07EEB7A057A8}"/>
                </c:ext>
              </c:extLst>
            </c:dLbl>
            <c:dLbl>
              <c:idx val="38"/>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7-2FB3-E645-B219-07EEB7A057A8}"/>
                </c:ext>
              </c:extLst>
            </c:dLbl>
            <c:dLbl>
              <c:idx val="39"/>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8-2FB3-E645-B219-07EEB7A057A8}"/>
                </c:ext>
              </c:extLst>
            </c:dLbl>
            <c:dLbl>
              <c:idx val="4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9-2FB3-E645-B219-07EEB7A057A8}"/>
                </c:ext>
              </c:extLst>
            </c:dLbl>
            <c:dLbl>
              <c:idx val="4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A-2FB3-E645-B219-07EEB7A057A8}"/>
                </c:ext>
              </c:extLst>
            </c:dLbl>
            <c:dLbl>
              <c:idx val="4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B-2FB3-E645-B219-07EEB7A057A8}"/>
                </c:ext>
              </c:extLst>
            </c:dLbl>
            <c:dLbl>
              <c:idx val="4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C-2FB3-E645-B219-07EEB7A057A8}"/>
                </c:ext>
              </c:extLst>
            </c:dLbl>
            <c:dLbl>
              <c:idx val="4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D-2FB3-E645-B219-07EEB7A057A8}"/>
                </c:ext>
              </c:extLst>
            </c:dLbl>
            <c:dLbl>
              <c:idx val="4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E-2FB3-E645-B219-07EEB7A057A8}"/>
                </c:ext>
              </c:extLst>
            </c:dLbl>
            <c:dLbl>
              <c:idx val="4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F-2FB3-E645-B219-07EEB7A057A8}"/>
                </c:ext>
              </c:extLst>
            </c:dLbl>
            <c:dLbl>
              <c:idx val="4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0-2FB3-E645-B219-07EEB7A057A8}"/>
                </c:ext>
              </c:extLst>
            </c:dLbl>
            <c:dLbl>
              <c:idx val="48"/>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1-2FB3-E645-B219-07EEB7A057A8}"/>
                </c:ext>
              </c:extLst>
            </c:dLbl>
            <c:dLbl>
              <c:idx val="49"/>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2-2FB3-E645-B219-07EEB7A057A8}"/>
                </c:ext>
              </c:extLst>
            </c:dLbl>
            <c:dLbl>
              <c:idx val="5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3-2FB3-E645-B219-07EEB7A057A8}"/>
                </c:ext>
              </c:extLst>
            </c:dLbl>
            <c:dLbl>
              <c:idx val="5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4-2FB3-E645-B219-07EEB7A057A8}"/>
                </c:ext>
              </c:extLst>
            </c:dLbl>
            <c:dLbl>
              <c:idx val="5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5-2FB3-E645-B219-07EEB7A057A8}"/>
                </c:ext>
              </c:extLst>
            </c:dLbl>
            <c:dLbl>
              <c:idx val="5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6-2FB3-E645-B219-07EEB7A057A8}"/>
                </c:ext>
              </c:extLst>
            </c:dLbl>
            <c:dLbl>
              <c:idx val="5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7-2FB3-E645-B219-07EEB7A057A8}"/>
                </c:ext>
              </c:extLst>
            </c:dLbl>
            <c:dLbl>
              <c:idx val="5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8-2FB3-E645-B219-07EEB7A057A8}"/>
                </c:ext>
              </c:extLst>
            </c:dLbl>
            <c:dLbl>
              <c:idx val="5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9-2FB3-E645-B219-07EEB7A057A8}"/>
                </c:ext>
              </c:extLst>
            </c:dLbl>
            <c:dLbl>
              <c:idx val="5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A-2FB3-E645-B219-07EEB7A057A8}"/>
                </c:ext>
              </c:extLst>
            </c:dLbl>
            <c:dLbl>
              <c:idx val="58"/>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B-2FB3-E645-B219-07EEB7A057A8}"/>
                </c:ext>
              </c:extLst>
            </c:dLbl>
            <c:dLbl>
              <c:idx val="59"/>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C-2FB3-E645-B219-07EEB7A057A8}"/>
                </c:ext>
              </c:extLst>
            </c:dLbl>
            <c:dLbl>
              <c:idx val="6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D-2FB3-E645-B219-07EEB7A057A8}"/>
                </c:ext>
              </c:extLst>
            </c:dLbl>
            <c:dLbl>
              <c:idx val="6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E-2FB3-E645-B219-07EEB7A057A8}"/>
                </c:ext>
              </c:extLst>
            </c:dLbl>
            <c:dLbl>
              <c:idx val="6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F-2FB3-E645-B219-07EEB7A057A8}"/>
                </c:ext>
              </c:extLst>
            </c:dLbl>
            <c:dLbl>
              <c:idx val="6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0-2FB3-E645-B219-07EEB7A057A8}"/>
                </c:ext>
              </c:extLst>
            </c:dLbl>
            <c:dLbl>
              <c:idx val="6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1-2FB3-E645-B219-07EEB7A057A8}"/>
                </c:ext>
              </c:extLst>
            </c:dLbl>
            <c:dLbl>
              <c:idx val="6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2-2FB3-E645-B219-07EEB7A057A8}"/>
                </c:ext>
              </c:extLst>
            </c:dLbl>
            <c:dLbl>
              <c:idx val="6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3-2FB3-E645-B219-07EEB7A057A8}"/>
                </c:ext>
              </c:extLst>
            </c:dLbl>
            <c:dLbl>
              <c:idx val="6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4-2FB3-E645-B219-07EEB7A057A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FI"/>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Tehtävä!$I$39:$I$106</c:f>
              <c:numCache>
                <c:formatCode>General</c:formatCode>
                <c:ptCount val="68"/>
              </c:numCache>
            </c:numRef>
          </c:xVal>
          <c:yVal>
            <c:numRef>
              <c:f>Tehtävä!$F$39:$F$106</c:f>
              <c:numCache>
                <c:formatCode>General</c:formatCode>
                <c:ptCount val="68"/>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Tehtävä!$B$39:$B$106</c15:f>
                <c15:dlblRangeCache>
                  <c:ptCount val="68"/>
                  <c:pt idx="0">
                    <c:v>Oma työvoima</c:v>
                  </c:pt>
                  <c:pt idx="1">
                    <c:v>Oman työvoiman työolot</c:v>
                  </c:pt>
                  <c:pt idx="2">
                    <c:v>Oman työvoiman työsuhteiden vakaus</c:v>
                  </c:pt>
                  <c:pt idx="3">
                    <c:v>Oman työvoiman työaika</c:v>
                  </c:pt>
                  <c:pt idx="4">
                    <c:v>Oman työvoiman työmarkkinaosapuolten vuoropuhelu</c:v>
                  </c:pt>
                  <c:pt idx="5">
                    <c:v>Oman työvoiman yhdistymisvapaus, yritysneuvostojen olemassaolo sekä työntekijöiden tiedonsaanti-, kuulemis- ja osallistumisoikeudet</c:v>
                  </c:pt>
                  <c:pt idx="6">
                    <c:v>Oman työvoiman työehtosopimusneuvottelut, mukaan lukien työehtosopimusten piiriin kuuluvien työntekijöiden osuus</c:v>
                  </c:pt>
                  <c:pt idx="7">
                    <c:v>Oman työvoiman työ- ja yksityiselämän tasapaino</c:v>
                  </c:pt>
                  <c:pt idx="8">
                    <c:v>Oman työvoiman terveys ja turvallisuus</c:v>
                  </c:pt>
                  <c:pt idx="9">
                    <c:v>Oman työvoiman yhdenvertainen kohtelu ja yhtäläiset mahdollisuudet kaikille</c:v>
                  </c:pt>
                  <c:pt idx="10">
                    <c:v>Sukupuolten tasa-arvo ja sama palkka samanarvoisesta työstä oman työvoiman keskuudessa</c:v>
                  </c:pt>
                  <c:pt idx="11">
                    <c:v>Oman työvoiman koulutus ja taitojen kehittäminen</c:v>
                  </c:pt>
                  <c:pt idx="12">
                    <c:v>Vammaisten ja toimintarajoitteisten henkilöiden työllistäminen ja inkluusio omassa työvoimassa</c:v>
                  </c:pt>
                  <c:pt idx="13">
                    <c:v>Toimenpiteet työpaikalla esiintyvän väkivallan ja häirinnän torjumiseksi omassa työvoimassa</c:v>
                  </c:pt>
                  <c:pt idx="14">
                    <c:v>Moninaisuus ja monimuotoisuus omassa työvoimassa</c:v>
                  </c:pt>
                  <c:pt idx="15">
                    <c:v>Muut työhön liittyvät oikeudet</c:v>
                  </c:pt>
                  <c:pt idx="16">
                    <c:v>Lapsityövoima omassa työvoimassa</c:v>
                  </c:pt>
                  <c:pt idx="17">
                    <c:v>Pakkotyö omassa työvoimassa</c:v>
                  </c:pt>
                  <c:pt idx="18">
                    <c:v>Asianmukaiset asuinolot omassa työvoimassa</c:v>
                  </c:pt>
                  <c:pt idx="19">
                    <c:v>Yksityisyys omassa työvoimassa</c:v>
                  </c:pt>
                  <c:pt idx="20">
                    <c:v>Arvoketjun työntekijät</c:v>
                  </c:pt>
                  <c:pt idx="21">
                    <c:v>Arvoketjun työntekijöiden työolot</c:v>
                  </c:pt>
                  <c:pt idx="22">
                    <c:v>Arvoketjun työntekijöiden työsuhteiden vakaus</c:v>
                  </c:pt>
                  <c:pt idx="23">
                    <c:v>Arvoketjun työntekijöiden työaika</c:v>
                  </c:pt>
                  <c:pt idx="24">
                    <c:v>Arvoketjun työntekijöiden työmarkkinaosapuolten vuoropuhelu</c:v>
                  </c:pt>
                  <c:pt idx="25">
                    <c:v>Arvoketjun työntekijöiden yhdistymisvapaus, yritysneuvostojen olemassaolo sekä työntekijöiden tiedonsaanti-, kuulemis- ja osallistumisoikeudet</c:v>
                  </c:pt>
                  <c:pt idx="26">
                    <c:v>Arvoketjun työntekijöiden työehtosopimusneuvottelut, mukaan lukien työehtosopimusten piiriin kuuluvien työntekijöiden osuus</c:v>
                  </c:pt>
                  <c:pt idx="27">
                    <c:v>Arvoketjun työntekijöiden työ- ja yksityiselämän tasapaino</c:v>
                  </c:pt>
                  <c:pt idx="28">
                    <c:v>Arvoketjun työntekijöiden terveys ja turvallisuus</c:v>
                  </c:pt>
                  <c:pt idx="29">
                    <c:v>Arvoketjun työntekijöiden yhdenvertainen kohtelu ja yhtäläiset mahdollisuudet kaikille</c:v>
                  </c:pt>
                  <c:pt idx="30">
                    <c:v>Arvoketjun työntekijöiden sukupuolten tasa-arvo ja sama palkka samanarvoisesta työstä</c:v>
                  </c:pt>
                  <c:pt idx="31">
                    <c:v>Arvoketjun työntekijöiden koulutus ja taitojen kehittäminen</c:v>
                  </c:pt>
                  <c:pt idx="32">
                    <c:v>Vammaisten ja toimintarajoitteisten henkilöiden työllistäminen ja inkluusio arvoketjussa</c:v>
                  </c:pt>
                  <c:pt idx="33">
                    <c:v>Toimenpiteet työpaikalla esiintyvän väkivallan ja häirinnän torjumiseksi arvoketjussa</c:v>
                  </c:pt>
                  <c:pt idx="34">
                    <c:v>Moninaisuus arvoketjussa</c:v>
                  </c:pt>
                  <c:pt idx="35">
                    <c:v>Muut työhön liittyvät oikeudet</c:v>
                  </c:pt>
                  <c:pt idx="36">
                    <c:v>Lapsityövoima arvoketjussa</c:v>
                  </c:pt>
                  <c:pt idx="37">
                    <c:v>Pakkotyö arvoketjussa</c:v>
                  </c:pt>
                  <c:pt idx="38">
                    <c:v>Asianmukaiset asuinolot arvoketjussa</c:v>
                  </c:pt>
                  <c:pt idx="39">
                    <c:v>Yksityisyys arvoketjussa</c:v>
                  </c:pt>
                  <c:pt idx="40">
                    <c:v>Vaikutusten kohteena olevat yhteisöt</c:v>
                  </c:pt>
                  <c:pt idx="41">
                    <c:v>Yhteisöjen taloudelliset, sosiaaliset ja sivistykselliset oikeudet</c:v>
                  </c:pt>
                  <c:pt idx="42">
                    <c:v>Yhteisöjen asianmukaiset asuinolot</c:v>
                  </c:pt>
                  <c:pt idx="43">
                    <c:v>Yhteisöjen riittävä ruoka</c:v>
                  </c:pt>
                  <c:pt idx="44">
                    <c:v>Puhdas vesi ja sanitaatio yhteisöille</c:v>
                  </c:pt>
                  <c:pt idx="45">
                    <c:v>Yhteisöjen maahan liittyvät vaikutukset</c:v>
                  </c:pt>
                  <c:pt idx="46">
                    <c:v>Yhteisöjen turvallisuuteen liittyvät vaikutukset</c:v>
                  </c:pt>
                  <c:pt idx="47">
                    <c:v>Yhteisöjen kansalaisoikeudet ja poliittiset oikeudet</c:v>
                  </c:pt>
                  <c:pt idx="48">
                    <c:v>Yhteisöjen sananvapaus</c:v>
                  </c:pt>
                  <c:pt idx="49">
                    <c:v>Yhteisöjen kokoontumisvapaus</c:v>
                  </c:pt>
                  <c:pt idx="50">
                    <c:v>Vaikutukset ihmisoikeuksien puolustajiin</c:v>
                  </c:pt>
                  <c:pt idx="51">
                    <c:v>Alkuperäiskansojen oikeudet</c:v>
                  </c:pt>
                  <c:pt idx="52">
                    <c:v>Alkuperäiskansojen vapaa ja tietoon perustuva ennakkosuostumus</c:v>
                  </c:pt>
                  <c:pt idx="53">
                    <c:v>Alkuperäiskansojen itsemääräämisoikeus</c:v>
                  </c:pt>
                  <c:pt idx="54">
                    <c:v>Alkuperäiskansojen sivistykselliset oikeudet</c:v>
                  </c:pt>
                  <c:pt idx="55">
                    <c:v>Kuluttajat ja loppukäyttäjät</c:v>
                  </c:pt>
                  <c:pt idx="56">
                    <c:v>Tietoihin liittyvät kuluttajiin ja/tai loppukäyttäjiin kohdistuvat vaikutukset</c:v>
                  </c:pt>
                  <c:pt idx="57">
                    <c:v>Kuluttajien ja/tai loppukäyttäjien yksityisyys</c:v>
                  </c:pt>
                  <c:pt idx="58">
                    <c:v>Kuluttajien ja/tai loppukäyttäjien sananvapaus</c:v>
                  </c:pt>
                  <c:pt idx="59">
                    <c:v>Kuluttajien ja/tai loppukäyttäjien mahdollisuus saada laadukkaita tietoja</c:v>
                  </c:pt>
                  <c:pt idx="60">
                    <c:v>Kuluttajien ja/tai loppukäyttäjien henkilökohtainen turvallisuus</c:v>
                  </c:pt>
                  <c:pt idx="61">
                    <c:v>Kuluttajien ja/tai loppukäyttäjien terveys ja turvallisuus</c:v>
                  </c:pt>
                  <c:pt idx="62">
                    <c:v>Kuluttajien ja/tai loppukäyttäjien henkilönsuoja</c:v>
                  </c:pt>
                  <c:pt idx="63">
                    <c:v>Kuluttajien ja/tai loppukäyttäjien lasten suojeleminen</c:v>
                  </c:pt>
                  <c:pt idx="64">
                    <c:v>Kuluttajien ja/tai loppukäyttäjien sosiaalinen inkluusio</c:v>
                  </c:pt>
                  <c:pt idx="65">
                    <c:v>Kuluttajien ja/tai loppukäyttäjien syrjimättömyys</c:v>
                  </c:pt>
                  <c:pt idx="66">
                    <c:v>Tuotteiden ja palvelujen saanti</c:v>
                  </c:pt>
                  <c:pt idx="67">
                    <c:v>Vastuullinen markkinointi</c:v>
                  </c:pt>
                </c15:dlblRangeCache>
              </c15:datalabelsRange>
            </c:ext>
            <c:ext xmlns:c16="http://schemas.microsoft.com/office/drawing/2014/chart" uri="{C3380CC4-5D6E-409C-BE32-E72D297353CC}">
              <c16:uniqueId val="{00000010-2FB3-E645-B219-07EEB7A057A8}"/>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GB"/>
              <a:t>Hallintotapa</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FI"/>
        </a:p>
      </c:txPr>
    </c:title>
    <c:autoTitleDeleted val="0"/>
    <c:plotArea>
      <c:layout>
        <c:manualLayout>
          <c:layoutTarget val="inner"/>
          <c:xMode val="edge"/>
          <c:yMode val="edge"/>
          <c:x val="6.3065912721511311E-2"/>
          <c:y val="0.11450068079260886"/>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5">
                    <a:alpha val="60000"/>
                  </a:schemeClr>
                </a:solidFill>
              </a:ln>
              <a:effectLst/>
            </c:spPr>
          </c:marker>
          <c:dPt>
            <c:idx val="7"/>
            <c:marker>
              <c:symbol val="circle"/>
              <c:size val="6"/>
              <c:spPr>
                <a:solidFill>
                  <a:schemeClr val="lt1"/>
                </a:solidFill>
                <a:ln w="38100">
                  <a:solidFill>
                    <a:schemeClr val="accent5">
                      <a:alpha val="60000"/>
                    </a:schemeClr>
                  </a:solidFill>
                </a:ln>
                <a:effectLst/>
              </c:spPr>
            </c:marker>
            <c:bubble3D val="0"/>
            <c:extLst>
              <c:ext xmlns:c16="http://schemas.microsoft.com/office/drawing/2014/chart" uri="{C3380CC4-5D6E-409C-BE32-E72D297353CC}">
                <c16:uniqueId val="{00000000-9D36-4541-BB7F-5B4EB6B3583C}"/>
              </c:ext>
            </c:extLst>
          </c:dPt>
          <c:dLbls>
            <c:dLbl>
              <c:idx val="0"/>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1-9D36-4541-BB7F-5B4EB6B3583C}"/>
                </c:ext>
              </c:extLst>
            </c:dLbl>
            <c:dLbl>
              <c:idx val="1"/>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2-9D36-4541-BB7F-5B4EB6B3583C}"/>
                </c:ext>
              </c:extLst>
            </c:dLbl>
            <c:dLbl>
              <c:idx val="2"/>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3-9D36-4541-BB7F-5B4EB6B3583C}"/>
                </c:ext>
              </c:extLst>
            </c:dLbl>
            <c:dLbl>
              <c:idx val="3"/>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4-9D36-4541-BB7F-5B4EB6B3583C}"/>
                </c:ext>
              </c:extLst>
            </c:dLbl>
            <c:dLbl>
              <c:idx val="4"/>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5-9D36-4541-BB7F-5B4EB6B3583C}"/>
                </c:ext>
              </c:extLst>
            </c:dLbl>
            <c:dLbl>
              <c:idx val="5"/>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6-9D36-4541-BB7F-5B4EB6B3583C}"/>
                </c:ext>
              </c:extLst>
            </c:dLbl>
            <c:dLbl>
              <c:idx val="6"/>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9D36-4541-BB7F-5B4EB6B3583C}"/>
                </c:ext>
              </c:extLst>
            </c:dLbl>
            <c:dLbl>
              <c:idx val="7"/>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0-9D36-4541-BB7F-5B4EB6B3583C}"/>
                </c:ext>
              </c:extLst>
            </c:dLbl>
            <c:dLbl>
              <c:idx val="8"/>
              <c:tx>
                <c:rich>
                  <a:bodyPr/>
                  <a:lstStyle/>
                  <a:p>
                    <a:endParaRPr lang="en-FI"/>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9D36-4541-BB7F-5B4EB6B3583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FI"/>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Tehtävä!$I$107:$I$115</c:f>
              <c:numCache>
                <c:formatCode>General</c:formatCode>
                <c:ptCount val="9"/>
              </c:numCache>
            </c:numRef>
          </c:xVal>
          <c:yVal>
            <c:numRef>
              <c:f>Tehtävä!$F$107:$F$115</c:f>
              <c:numCache>
                <c:formatCode>General</c:formatCode>
                <c:ptCount val="9"/>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Tehtävä!$B$107:$B$115</c15:f>
                <c15:dlblRangeCache>
                  <c:ptCount val="9"/>
                  <c:pt idx="0">
                    <c:v>Liiketoiminnan harjoittaminen</c:v>
                  </c:pt>
                  <c:pt idx="1">
                    <c:v>Yrityskulttuuri (Eettinen liiketoiminta)</c:v>
                  </c:pt>
                  <c:pt idx="2">
                    <c:v>Väärinkäytösten paljastajien suojelu (Whistleblowing)</c:v>
                  </c:pt>
                  <c:pt idx="3">
                    <c:v>Eläinten hyvinvointi</c:v>
                  </c:pt>
                  <c:pt idx="4">
                    <c:v>Poliittinen vuorovaikutus</c:v>
                  </c:pt>
                  <c:pt idx="5">
                    <c:v>Suhteet tavaran- ja palveluntoimittajiin, mukaan lukien maksukäytännöt</c:v>
                  </c:pt>
                  <c:pt idx="6">
                    <c:v>Korruptio ja lahjonta</c:v>
                  </c:pt>
                  <c:pt idx="7">
                    <c:v>Korruption ja lahjonnan ehkäiseminen ja havaitseminen, mukaan lukien koulutus</c:v>
                  </c:pt>
                  <c:pt idx="8">
                    <c:v>Korruptio ja lahjontatapaukset</c:v>
                  </c:pt>
                </c15:dlblRangeCache>
              </c15:datalabelsRange>
            </c:ext>
            <c:ext xmlns:c16="http://schemas.microsoft.com/office/drawing/2014/chart" uri="{C3380CC4-5D6E-409C-BE32-E72D297353CC}">
              <c16:uniqueId val="{0000000B-9D36-4541-BB7F-5B4EB6B3583C}"/>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963430808628E-2"/>
          <c:y val="0.11714760961036942"/>
          <c:w val="0.92158852803546554"/>
          <c:h val="0.79268236957528804"/>
        </c:manualLayout>
      </c:layout>
      <c:scatterChart>
        <c:scatterStyle val="lineMarker"/>
        <c:varyColors val="0"/>
        <c:ser>
          <c:idx val="0"/>
          <c:order val="0"/>
          <c:spPr>
            <a:ln w="25400" cap="rnd">
              <a:noFill/>
              <a:round/>
            </a:ln>
            <a:effectLst/>
          </c:spPr>
          <c:marker>
            <c:symbol val="circle"/>
            <c:size val="6"/>
            <c:spPr>
              <a:solidFill>
                <a:srgbClr val="16326D"/>
              </a:solidFill>
              <a:ln w="38100">
                <a:noFill/>
              </a:ln>
              <a:effectLst/>
            </c:spPr>
          </c:marker>
          <c:dPt>
            <c:idx val="7"/>
            <c:marker>
              <c:symbol val="circle"/>
              <c:size val="6"/>
              <c:spPr>
                <a:solidFill>
                  <a:srgbClr val="16326D"/>
                </a:solidFill>
                <a:ln w="38100">
                  <a:noFill/>
                </a:ln>
                <a:effectLst/>
              </c:spPr>
            </c:marker>
            <c:bubble3D val="0"/>
            <c:extLst>
              <c:ext xmlns:c16="http://schemas.microsoft.com/office/drawing/2014/chart" uri="{C3380CC4-5D6E-409C-BE32-E72D297353CC}">
                <c16:uniqueId val="{00000000-638A-FC42-A650-6E5FA8EBDA27}"/>
              </c:ext>
            </c:extLst>
          </c:dPt>
          <c:dLbls>
            <c:dLbl>
              <c:idx val="0"/>
              <c:layout>
                <c:manualLayout>
                  <c:x val="-1.9887326031570216E-2"/>
                  <c:y val="4.5656890827541652E-2"/>
                </c:manualLayout>
              </c:layout>
              <c:tx>
                <c:rich>
                  <a:bodyPr/>
                  <a:lstStyle/>
                  <a:p>
                    <a:fld id="{18856D53-1D49-46E2-B80F-86970930490D}"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638A-FC42-A650-6E5FA8EBDA27}"/>
                </c:ext>
              </c:extLst>
            </c:dLbl>
            <c:dLbl>
              <c:idx val="1"/>
              <c:tx>
                <c:rich>
                  <a:bodyPr/>
                  <a:lstStyle/>
                  <a:p>
                    <a:fld id="{8D91EBBF-0DC2-4ADC-A94B-590736D5E380}"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638A-FC42-A650-6E5FA8EBDA27}"/>
                </c:ext>
              </c:extLst>
            </c:dLbl>
            <c:dLbl>
              <c:idx val="2"/>
              <c:layout>
                <c:manualLayout>
                  <c:x val="-4.1140248450641591E-2"/>
                  <c:y val="-3.8661225824415085E-2"/>
                </c:manualLayout>
              </c:layout>
              <c:tx>
                <c:rich>
                  <a:bodyPr/>
                  <a:lstStyle/>
                  <a:p>
                    <a:fld id="{FFAB9AF0-636D-4706-95E1-B0CA3F9C381B}"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638A-FC42-A650-6E5FA8EBDA27}"/>
                </c:ext>
              </c:extLst>
            </c:dLbl>
            <c:dLbl>
              <c:idx val="3"/>
              <c:layout>
                <c:manualLayout>
                  <c:x val="4.265805334918776E-3"/>
                  <c:y val="5.3107342522846088E-2"/>
                </c:manualLayout>
              </c:layout>
              <c:tx>
                <c:rich>
                  <a:bodyPr/>
                  <a:lstStyle/>
                  <a:p>
                    <a:fld id="{4DD3538D-C856-4A26-8B99-9876B3D7CAAF}"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638A-FC42-A650-6E5FA8EBDA27}"/>
                </c:ext>
              </c:extLst>
            </c:dLbl>
            <c:dLbl>
              <c:idx val="4"/>
              <c:tx>
                <c:rich>
                  <a:bodyPr/>
                  <a:lstStyle/>
                  <a:p>
                    <a:fld id="{D237F223-D34E-4ED6-B083-640CDB526E97}"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638A-FC42-A650-6E5FA8EBDA27}"/>
                </c:ext>
              </c:extLst>
            </c:dLbl>
            <c:dLbl>
              <c:idx val="5"/>
              <c:layout>
                <c:manualLayout>
                  <c:x val="-2.3864791237884261E-2"/>
                  <c:y val="1.5809646872241845E-2"/>
                </c:manualLayout>
              </c:layout>
              <c:tx>
                <c:rich>
                  <a:bodyPr/>
                  <a:lstStyle/>
                  <a:p>
                    <a:fld id="{C53C30E2-42BB-468C-84A1-22F10DEF7533}"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638A-FC42-A650-6E5FA8EBDA27}"/>
                </c:ext>
              </c:extLst>
            </c:dLbl>
            <c:dLbl>
              <c:idx val="6"/>
              <c:layout>
                <c:manualLayout>
                  <c:x val="-7.3244917378860866E-2"/>
                  <c:y val="0.12712097201526523"/>
                </c:manualLayout>
              </c:layout>
              <c:tx>
                <c:rich>
                  <a:bodyPr rot="0" spcFirstLastPara="1" vertOverflow="ellipsis" vert="horz" wrap="square" lIns="38100" tIns="19050" rIns="38100" bIns="19050" anchor="ctr" anchorCtr="1">
                    <a:noAutofit/>
                  </a:bodyPr>
                  <a:lstStyle/>
                  <a:p>
                    <a:pPr>
                      <a:defRPr sz="900" b="0" i="0" u="none" strike="noStrike" kern="1200" baseline="0">
                        <a:solidFill>
                          <a:srgbClr val="16326D"/>
                        </a:solidFill>
                        <a:latin typeface="+mn-lt"/>
                        <a:ea typeface="+mn-ea"/>
                        <a:cs typeface="+mn-cs"/>
                      </a:defRPr>
                    </a:pPr>
                    <a:fld id="{5797C0D6-B19A-45EE-81AB-3A5957384638}" type="CELLRANGE">
                      <a:rPr lang="en-US"/>
                      <a:pPr>
                        <a:defRPr>
                          <a:solidFill>
                            <a:srgbClr val="16326D"/>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rgbClr val="16326D"/>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2764205736214716"/>
                      <c:h val="0.15680908212343891"/>
                    </c:manualLayout>
                  </c15:layout>
                  <c15:dlblFieldTable/>
                  <c15:showDataLabelsRange val="1"/>
                </c:ext>
                <c:ext xmlns:c16="http://schemas.microsoft.com/office/drawing/2014/chart" uri="{C3380CC4-5D6E-409C-BE32-E72D297353CC}">
                  <c16:uniqueId val="{00000007-638A-FC42-A650-6E5FA8EBDA27}"/>
                </c:ext>
              </c:extLst>
            </c:dLbl>
            <c:dLbl>
              <c:idx val="7"/>
              <c:layout>
                <c:manualLayout>
                  <c:x val="-5.8336156359272646E-2"/>
                  <c:y val="-5.5333764052846547E-2"/>
                </c:manualLayout>
              </c:layout>
              <c:tx>
                <c:rich>
                  <a:bodyPr/>
                  <a:lstStyle/>
                  <a:p>
                    <a:fld id="{5EB57688-3442-4CAA-A71D-D5E98DAB9357}"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638A-FC42-A650-6E5FA8EBDA27}"/>
                </c:ext>
              </c:extLst>
            </c:dLbl>
            <c:dLbl>
              <c:idx val="8"/>
              <c:layout>
                <c:manualLayout>
                  <c:x val="-0.22888135617992136"/>
                  <c:y val="1.1839392245637927E-2"/>
                </c:manualLayout>
              </c:layout>
              <c:tx>
                <c:rich>
                  <a:bodyPr rot="0" spcFirstLastPara="1" vertOverflow="ellipsis" vert="horz" wrap="square" lIns="38100" tIns="19050" rIns="38100" bIns="19050" anchor="ctr" anchorCtr="1">
                    <a:noAutofit/>
                  </a:bodyPr>
                  <a:lstStyle/>
                  <a:p>
                    <a:pPr>
                      <a:defRPr sz="900" b="0" i="0" u="none" strike="noStrike" kern="1200" baseline="0">
                        <a:solidFill>
                          <a:srgbClr val="16326D"/>
                        </a:solidFill>
                        <a:latin typeface="+mn-lt"/>
                        <a:ea typeface="+mn-ea"/>
                        <a:cs typeface="+mn-cs"/>
                      </a:defRPr>
                    </a:pPr>
                    <a:fld id="{9C73FB37-50B7-4AB8-9DA2-0103F2087E97}" type="CELLRANGE">
                      <a:rPr lang="en-US"/>
                      <a:pPr>
                        <a:defRPr>
                          <a:solidFill>
                            <a:srgbClr val="16326D"/>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rgbClr val="16326D"/>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19790175660940401"/>
                      <c:h val="0.17936542318192172"/>
                    </c:manualLayout>
                  </c15:layout>
                  <c15:dlblFieldTable/>
                  <c15:showDataLabelsRange val="1"/>
                </c:ext>
                <c:ext xmlns:c16="http://schemas.microsoft.com/office/drawing/2014/chart" uri="{C3380CC4-5D6E-409C-BE32-E72D297353CC}">
                  <c16:uniqueId val="{00000008-638A-FC42-A650-6E5FA8EBDA27}"/>
                </c:ext>
              </c:extLst>
            </c:dLbl>
            <c:dLbl>
              <c:idx val="9"/>
              <c:layout>
                <c:manualLayout>
                  <c:x val="-9.0155878009785084E-2"/>
                  <c:y val="4.4793999471351917E-2"/>
                </c:manualLayout>
              </c:layout>
              <c:tx>
                <c:rich>
                  <a:bodyPr/>
                  <a:lstStyle/>
                  <a:p>
                    <a:fld id="{BA31B282-4B2C-4CA3-8078-6140FD1380F5}" type="CELLRANGE">
                      <a:rPr lang="en-US"/>
                      <a:pPr/>
                      <a:t>[SOLUALUE]</a:t>
                    </a:fld>
                    <a:endParaRPr lang="en-FI"/>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638A-FC42-A650-6E5FA8EBDA27}"/>
                </c:ext>
              </c:extLst>
            </c:dLbl>
            <c:dLbl>
              <c:idx val="10"/>
              <c:tx>
                <c:rich>
                  <a:bodyPr rot="0" spcFirstLastPara="1" vertOverflow="ellipsis" vert="horz" wrap="square" lIns="38100" tIns="19050" rIns="38100" bIns="19050" anchor="ctr" anchorCtr="0">
                    <a:noAutofit/>
                  </a:bodyPr>
                  <a:lstStyle/>
                  <a:p>
                    <a:pPr algn="l">
                      <a:defRPr sz="900" b="0" i="0" u="none" strike="noStrike" kern="1200" baseline="0">
                        <a:solidFill>
                          <a:srgbClr val="16326D"/>
                        </a:solidFill>
                        <a:latin typeface="+mn-lt"/>
                        <a:ea typeface="+mn-ea"/>
                        <a:cs typeface="+mn-cs"/>
                      </a:defRPr>
                    </a:pPr>
                    <a:fld id="{F58E6310-043C-7445-969F-F40D03664515}" type="CELLRANGE">
                      <a:rPr lang="en-US">
                        <a:solidFill>
                          <a:srgbClr val="16326D"/>
                        </a:solidFill>
                      </a:rPr>
                      <a:pPr algn="l">
                        <a:defRPr>
                          <a:solidFill>
                            <a:srgbClr val="16326D"/>
                          </a:solidFill>
                        </a:defRPr>
                      </a:pPr>
                      <a:t>[SOLUALUE]</a:t>
                    </a:fld>
                    <a:endParaRPr lang="en-FI"/>
                  </a:p>
                </c:rich>
              </c:tx>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rgbClr val="16326D"/>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layout>
                    <c:manualLayout>
                      <c:w val="0.10198826100775377"/>
                      <c:h val="8.4067285674418818E-2"/>
                    </c:manualLayout>
                  </c15:layout>
                  <c15:dlblFieldTable/>
                  <c15:showDataLabelsRange val="1"/>
                </c:ext>
                <c:ext xmlns:c16="http://schemas.microsoft.com/office/drawing/2014/chart" uri="{C3380CC4-5D6E-409C-BE32-E72D297353CC}">
                  <c16:uniqueId val="{0000000A-638A-FC42-A650-6E5FA8EBDA27}"/>
                </c:ext>
              </c:extLst>
            </c:dLbl>
            <c:dLbl>
              <c:idx val="15"/>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rgbClr val="16326D"/>
                      </a:solidFill>
                      <a:latin typeface="+mn-lt"/>
                      <a:ea typeface="+mn-ea"/>
                      <a:cs typeface="+mn-cs"/>
                    </a:defRPr>
                  </a:pPr>
                  <a:endParaRPr lang="en-FI"/>
                </a:p>
              </c:txPr>
              <c:dLblPos val="t"/>
              <c:showLegendKey val="0"/>
              <c:showVal val="0"/>
              <c:showCatName val="0"/>
              <c:showSerName val="0"/>
              <c:showPercent val="0"/>
              <c:showBubbleSize val="0"/>
              <c:extLst>
                <c:ext xmlns:c15="http://schemas.microsoft.com/office/drawing/2012/chart" uri="{CE6537A1-D6FC-4f65-9D91-7224C49458BB}">
                  <c15:layout>
                    <c:manualLayout>
                      <c:w val="0.19200731628152773"/>
                      <c:h val="0.1156420164694049"/>
                    </c:manualLayout>
                  </c15:layout>
                  <c15:showDataLabelsRange val="1"/>
                </c:ext>
                <c:ext xmlns:c16="http://schemas.microsoft.com/office/drawing/2014/chart" uri="{C3380CC4-5D6E-409C-BE32-E72D297353CC}">
                  <c16:uniqueId val="{00000010-638A-FC42-A650-6E5FA8EBDA2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16326D"/>
                    </a:solidFill>
                    <a:latin typeface="+mn-lt"/>
                    <a:ea typeface="+mn-ea"/>
                    <a:cs typeface="+mn-cs"/>
                  </a:defRPr>
                </a:pPr>
                <a:endParaRPr lang="en-FI"/>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Yhteenveto!$D$3:$D$12</c:f>
              <c:numCache>
                <c:formatCode>0.0</c:formatCode>
                <c:ptCount val="10"/>
                <c:pt idx="0">
                  <c:v>0</c:v>
                </c:pt>
                <c:pt idx="1">
                  <c:v>0</c:v>
                </c:pt>
                <c:pt idx="2">
                  <c:v>0</c:v>
                </c:pt>
                <c:pt idx="3">
                  <c:v>0</c:v>
                </c:pt>
                <c:pt idx="4">
                  <c:v>0</c:v>
                </c:pt>
                <c:pt idx="5">
                  <c:v>0</c:v>
                </c:pt>
                <c:pt idx="6">
                  <c:v>0</c:v>
                </c:pt>
                <c:pt idx="7">
                  <c:v>0</c:v>
                </c:pt>
                <c:pt idx="8">
                  <c:v>0</c:v>
                </c:pt>
                <c:pt idx="9">
                  <c:v>0</c:v>
                </c:pt>
              </c:numCache>
            </c:numRef>
          </c:xVal>
          <c:yVal>
            <c:numRef>
              <c:f>Yhteenveto!$C$3:$C$12</c:f>
              <c:numCache>
                <c:formatCode>0.0</c:formatCode>
                <c:ptCount val="10"/>
                <c:pt idx="0">
                  <c:v>0</c:v>
                </c:pt>
                <c:pt idx="1">
                  <c:v>0</c:v>
                </c:pt>
                <c:pt idx="2">
                  <c:v>0</c:v>
                </c:pt>
                <c:pt idx="3">
                  <c:v>0</c:v>
                </c:pt>
                <c:pt idx="4">
                  <c:v>0</c:v>
                </c:pt>
                <c:pt idx="5">
                  <c:v>0</c:v>
                </c:pt>
                <c:pt idx="6">
                  <c:v>0</c:v>
                </c:pt>
                <c:pt idx="7">
                  <c:v>0</c:v>
                </c:pt>
                <c:pt idx="8">
                  <c:v>0</c:v>
                </c:pt>
                <c:pt idx="9">
                  <c:v>0</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Yhteenveto!$B$3:$B$12</c15:f>
                <c15:dlblRangeCache>
                  <c:ptCount val="10"/>
                  <c:pt idx="0">
                    <c:v>Ilmastonmuutos</c:v>
                  </c:pt>
                  <c:pt idx="1">
                    <c:v>Pilaantuminen</c:v>
                  </c:pt>
                  <c:pt idx="2">
                    <c:v>Vesivarat ja merten luonnonvarat</c:v>
                  </c:pt>
                  <c:pt idx="3">
                    <c:v>Biologinen monimuotoisuus ja ekosysteemit</c:v>
                  </c:pt>
                  <c:pt idx="4">
                    <c:v>Kiertotalous</c:v>
                  </c:pt>
                  <c:pt idx="5">
                    <c:v>Oma työvoima </c:v>
                  </c:pt>
                  <c:pt idx="6">
                    <c:v>Arvoketjun työntekijöiden työolot (työturvallisuus, työaika, työ- ja yksityiselämän tasapaino, terveys ja turvallisuus, tasa-arvo ja syrjimättömyys, koulutus, toimintarajoitteisten inkluusio, väkivallan ja häirinnän torjunta, monimuotoisuus)</c:v>
                  </c:pt>
                  <c:pt idx="7">
                    <c:v>Yhteisöt ja alkuperäiskansat (maahan liittyvät vaikutukset, itsemääräämisoikeus jne.)</c:v>
                  </c:pt>
                  <c:pt idx="8">
                    <c:v>Kuluttajat ja tai loppukäyttäjät (mahdollisuus saada laadukkaita tietoja, terveys ja turvallisuus, syrjimättömyys, tuotteiden ja palveluiden saanti sekä vastuullinen markkinointi)</c:v>
                  </c:pt>
                  <c:pt idx="9">
                    <c:v>Liiketoiminnan harjoittaminen</c:v>
                  </c:pt>
                </c15:dlblRangeCache>
              </c15:datalabelsRange>
            </c:ext>
            <c:ext xmlns:c16="http://schemas.microsoft.com/office/drawing/2014/chart" uri="{C3380CC4-5D6E-409C-BE32-E72D297353CC}">
              <c16:uniqueId val="{0000000B-638A-FC42-A650-6E5FA8EBDA27}"/>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963430808628E-2"/>
          <c:y val="0.1171476096103694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4">
                    <a:alpha val="60000"/>
                  </a:schemeClr>
                </a:solidFill>
              </a:ln>
              <a:effectLst/>
            </c:spPr>
          </c:marker>
          <c:dPt>
            <c:idx val="7"/>
            <c:marker>
              <c:symbol val="circle"/>
              <c:size val="6"/>
              <c:spPr>
                <a:solidFill>
                  <a:schemeClr val="lt1"/>
                </a:solidFill>
                <a:ln w="38100">
                  <a:solidFill>
                    <a:schemeClr val="accent4">
                      <a:alpha val="60000"/>
                    </a:schemeClr>
                  </a:solidFill>
                </a:ln>
                <a:effectLst/>
              </c:spPr>
            </c:marker>
            <c:bubble3D val="0"/>
            <c:extLst>
              <c:ext xmlns:c16="http://schemas.microsoft.com/office/drawing/2014/chart" uri="{C3380CC4-5D6E-409C-BE32-E72D297353CC}">
                <c16:uniqueId val="{00000000-6369-4849-A3A8-7D4659DD914C}"/>
              </c:ext>
            </c:extLst>
          </c:dPt>
          <c:dLbls>
            <c:dLbl>
              <c:idx val="0"/>
              <c:tx>
                <c:rich>
                  <a:bodyPr/>
                  <a:lstStyle/>
                  <a:p>
                    <a:fld id="{8CC06AC1-DE8E-4E59-8874-A7DEF09D665D}"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6369-4849-A3A8-7D4659DD914C}"/>
                </c:ext>
              </c:extLst>
            </c:dLbl>
            <c:dLbl>
              <c:idx val="1"/>
              <c:tx>
                <c:rich>
                  <a:bodyPr/>
                  <a:lstStyle/>
                  <a:p>
                    <a:fld id="{BF72CFD3-0D98-4FC4-B4D3-9E14BDA3FB3A}"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6369-4849-A3A8-7D4659DD914C}"/>
                </c:ext>
              </c:extLst>
            </c:dLbl>
            <c:dLbl>
              <c:idx val="2"/>
              <c:tx>
                <c:rich>
                  <a:bodyPr/>
                  <a:lstStyle/>
                  <a:p>
                    <a:fld id="{FA2941F8-8A91-4F35-BF98-1DA91A4487C0}" type="CELLRANGE">
                      <a:rPr lang="fi-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6369-4849-A3A8-7D4659DD914C}"/>
                </c:ext>
              </c:extLst>
            </c:dLbl>
            <c:dLbl>
              <c:idx val="3"/>
              <c:tx>
                <c:rich>
                  <a:bodyPr/>
                  <a:lstStyle/>
                  <a:p>
                    <a:fld id="{76D8EC98-CF41-4280-81B5-84F47C4CCEA8}"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6369-4849-A3A8-7D4659DD914C}"/>
                </c:ext>
              </c:extLst>
            </c:dLbl>
            <c:dLbl>
              <c:idx val="4"/>
              <c:layout>
                <c:manualLayout>
                  <c:x val="-6.1359017104871537E-2"/>
                  <c:y val="-9.9264872168008875E-2"/>
                </c:manualLayout>
              </c:layout>
              <c:tx>
                <c:rich>
                  <a:bodyPr/>
                  <a:lstStyle/>
                  <a:p>
                    <a:fld id="{7334A27D-E2E5-40D2-951E-F9A5444B1D2D}"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6369-4849-A3A8-7D4659DD914C}"/>
                </c:ext>
              </c:extLst>
            </c:dLbl>
            <c:dLbl>
              <c:idx val="5"/>
              <c:tx>
                <c:rich>
                  <a:bodyPr rot="0" spcFirstLastPara="1" vertOverflow="ellipsis" vert="horz" wrap="square" lIns="38100" tIns="19050" rIns="38100" bIns="19050" anchor="ctr" anchorCtr="0">
                    <a:spAutoFit/>
                  </a:bodyPr>
                  <a:lstStyle/>
                  <a:p>
                    <a:pPr algn="r">
                      <a:defRPr sz="900" b="0" i="0" u="none" strike="noStrike" kern="1200" baseline="0">
                        <a:solidFill>
                          <a:schemeClr val="accent4"/>
                        </a:solidFill>
                        <a:latin typeface="+mn-lt"/>
                        <a:ea typeface="+mn-ea"/>
                        <a:cs typeface="+mn-cs"/>
                      </a:defRPr>
                    </a:pPr>
                    <a:fld id="{DE50A842-022F-4A01-BD6A-8FBB2E2E4F85}" type="CELLRANGE">
                      <a:rPr lang="en-FI"/>
                      <a:pPr algn="r">
                        <a:defRPr>
                          <a:solidFill>
                            <a:schemeClr val="accent4"/>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4"/>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6369-4849-A3A8-7D4659DD914C}"/>
                </c:ext>
              </c:extLst>
            </c:dLbl>
            <c:dLbl>
              <c:idx val="6"/>
              <c:tx>
                <c:rich>
                  <a:bodyPr rot="0" spcFirstLastPara="1" vertOverflow="ellipsis" vert="horz" wrap="square" lIns="38100" tIns="19050" rIns="38100" bIns="19050" anchor="ctr" anchorCtr="1">
                    <a:noAutofit/>
                  </a:bodyPr>
                  <a:lstStyle/>
                  <a:p>
                    <a:pPr>
                      <a:defRPr sz="900" b="0" i="0" u="none" strike="noStrike" kern="1200" baseline="0">
                        <a:solidFill>
                          <a:schemeClr val="accent4"/>
                        </a:solidFill>
                        <a:latin typeface="+mn-lt"/>
                        <a:ea typeface="+mn-ea"/>
                        <a:cs typeface="+mn-cs"/>
                      </a:defRPr>
                    </a:pPr>
                    <a:fld id="{47A597A3-9A31-4098-A7F6-798DB0F9E734}" type="CELLRANGE">
                      <a:rPr lang="en-US"/>
                      <a:pPr>
                        <a:defRPr>
                          <a:solidFill>
                            <a:schemeClr val="accent4"/>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4"/>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layout>
                    <c:manualLayout>
                      <c:w val="0.2777463930429338"/>
                      <c:h val="7.7760882391159941E-2"/>
                    </c:manualLayout>
                  </c15:layout>
                  <c15:dlblFieldTable/>
                  <c15:showDataLabelsRange val="1"/>
                </c:ext>
                <c:ext xmlns:c16="http://schemas.microsoft.com/office/drawing/2014/chart" uri="{C3380CC4-5D6E-409C-BE32-E72D297353CC}">
                  <c16:uniqueId val="{00000007-6369-4849-A3A8-7D4659DD914C}"/>
                </c:ext>
              </c:extLst>
            </c:dLbl>
            <c:dLbl>
              <c:idx val="7"/>
              <c:delete val="1"/>
              <c:extLst>
                <c:ext xmlns:c15="http://schemas.microsoft.com/office/drawing/2012/chart" uri="{CE6537A1-D6FC-4f65-9D91-7224C49458BB}"/>
                <c:ext xmlns:c16="http://schemas.microsoft.com/office/drawing/2014/chart" uri="{C3380CC4-5D6E-409C-BE32-E72D297353CC}">
                  <c16:uniqueId val="{00000000-6369-4849-A3A8-7D4659DD914C}"/>
                </c:ext>
              </c:extLst>
            </c:dLbl>
            <c:dLbl>
              <c:idx val="8"/>
              <c:layout>
                <c:manualLayout>
                  <c:x val="-9.45790918791139E-3"/>
                  <c:y val="-0.10153984300730184"/>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accent4"/>
                        </a:solidFill>
                        <a:latin typeface="+mn-lt"/>
                        <a:ea typeface="+mn-ea"/>
                        <a:cs typeface="+mn-cs"/>
                      </a:defRPr>
                    </a:pPr>
                    <a:fld id="{E5A87B35-8AA1-47FC-B92A-F145D4F7E1DD}" type="CELLRANGE">
                      <a:rPr lang="en-US"/>
                      <a:pPr>
                        <a:defRPr>
                          <a:solidFill>
                            <a:schemeClr val="accent4"/>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4"/>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14884633981502804"/>
                      <c:h val="0.1187617887694643"/>
                    </c:manualLayout>
                  </c15:layout>
                  <c15:dlblFieldTable/>
                  <c15:showDataLabelsRange val="1"/>
                </c:ext>
                <c:ext xmlns:c16="http://schemas.microsoft.com/office/drawing/2014/chart" uri="{C3380CC4-5D6E-409C-BE32-E72D297353CC}">
                  <c16:uniqueId val="{00000008-6369-4849-A3A8-7D4659DD914C}"/>
                </c:ext>
              </c:extLst>
            </c:dLbl>
            <c:dLbl>
              <c:idx val="9"/>
              <c:layout>
                <c:manualLayout>
                  <c:x val="-2.9854158595598042E-2"/>
                  <c:y val="-8.6090166441140606E-2"/>
                </c:manualLayout>
              </c:layout>
              <c:tx>
                <c:rich>
                  <a:bodyPr rot="0" spcFirstLastPara="1" vertOverflow="ellipsis" vert="horz" wrap="square" lIns="38100" tIns="19050" rIns="38100" bIns="19050" anchor="ctr" anchorCtr="0">
                    <a:spAutoFit/>
                  </a:bodyPr>
                  <a:lstStyle/>
                  <a:p>
                    <a:pPr algn="r">
                      <a:defRPr sz="900" b="0" i="0" u="none" strike="noStrike" kern="1200" baseline="0">
                        <a:solidFill>
                          <a:schemeClr val="accent4"/>
                        </a:solidFill>
                        <a:latin typeface="+mn-lt"/>
                        <a:ea typeface="+mn-ea"/>
                        <a:cs typeface="+mn-cs"/>
                      </a:defRPr>
                    </a:pPr>
                    <a:fld id="{5839166B-A81B-42C3-BA64-E5E3E937FFA0}" type="CELLRANGE">
                      <a:rPr lang="en-US"/>
                      <a:pPr algn="r">
                        <a:defRPr>
                          <a:solidFill>
                            <a:schemeClr val="accent4"/>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4"/>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6369-4849-A3A8-7D4659DD914C}"/>
                </c:ext>
              </c:extLst>
            </c:dLbl>
            <c:dLbl>
              <c:idx val="10"/>
              <c:layout>
                <c:manualLayout>
                  <c:x val="4.1813381338509648E-2"/>
                  <c:y val="-2.8858829812263554E-2"/>
                </c:manualLayout>
              </c:layout>
              <c:tx>
                <c:rich>
                  <a:bodyPr rot="0" spcFirstLastPara="1" vertOverflow="ellipsis" vert="horz" wrap="square" lIns="38100" tIns="19050" rIns="38100" bIns="19050" anchor="ctr" anchorCtr="0">
                    <a:noAutofit/>
                  </a:bodyPr>
                  <a:lstStyle/>
                  <a:p>
                    <a:pPr algn="l">
                      <a:defRPr sz="900" b="0" i="0" u="none" strike="noStrike" kern="1200" baseline="0">
                        <a:solidFill>
                          <a:schemeClr val="accent4"/>
                        </a:solidFill>
                        <a:latin typeface="+mn-lt"/>
                        <a:ea typeface="+mn-ea"/>
                        <a:cs typeface="+mn-cs"/>
                      </a:defRPr>
                    </a:pPr>
                    <a:fld id="{F58E6310-043C-7445-969F-F40D03664515}" type="CELLRANGE">
                      <a:rPr lang="en-US">
                        <a:solidFill>
                          <a:schemeClr val="accent4"/>
                        </a:solidFill>
                      </a:rPr>
                      <a:pPr algn="l">
                        <a:defRPr>
                          <a:solidFill>
                            <a:schemeClr val="accent4"/>
                          </a:solidFill>
                        </a:defRPr>
                      </a:pPr>
                      <a:t>[SOLUALUE]</a:t>
                    </a:fld>
                    <a:endParaRPr lang="en-FI"/>
                  </a:p>
                </c:rich>
              </c:tx>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chemeClr val="accent4"/>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10198826100775377"/>
                      <c:h val="8.4067285674418818E-2"/>
                    </c:manualLayout>
                  </c15:layout>
                  <c15:dlblFieldTable/>
                  <c15:showDataLabelsRange val="1"/>
                </c:ext>
                <c:ext xmlns:c16="http://schemas.microsoft.com/office/drawing/2014/chart" uri="{C3380CC4-5D6E-409C-BE32-E72D297353CC}">
                  <c16:uniqueId val="{0000000A-6369-4849-A3A8-7D4659DD914C}"/>
                </c:ext>
              </c:extLst>
            </c:dLbl>
            <c:dLbl>
              <c:idx val="11"/>
              <c:tx>
                <c:rich>
                  <a:bodyPr/>
                  <a:lstStyle/>
                  <a:p>
                    <a:fld id="{F82A4C86-369C-43C1-B1B1-AD6C9DEE8E18}"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6369-4849-A3A8-7D4659DD914C}"/>
                </c:ext>
              </c:extLst>
            </c:dLbl>
            <c:dLbl>
              <c:idx val="12"/>
              <c:tx>
                <c:rich>
                  <a:bodyPr/>
                  <a:lstStyle/>
                  <a:p>
                    <a:fld id="{77BD7FF1-887E-42C2-9E29-C1A5ABDC6CD2}"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6369-4849-A3A8-7D4659DD914C}"/>
                </c:ext>
              </c:extLst>
            </c:dLbl>
            <c:dLbl>
              <c:idx val="13"/>
              <c:layout>
                <c:manualLayout>
                  <c:x val="9.4431591050641583E-2"/>
                  <c:y val="-4.4069909345576062E-3"/>
                </c:manualLayout>
              </c:layout>
              <c:tx>
                <c:rich>
                  <a:bodyPr/>
                  <a:lstStyle/>
                  <a:p>
                    <a:fld id="{18B76CAF-EFAC-4491-8E5E-9AAE8584BB5F}"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6369-4849-A3A8-7D4659DD914C}"/>
                </c:ext>
              </c:extLst>
            </c:dLbl>
            <c:dLbl>
              <c:idx val="14"/>
              <c:layout>
                <c:manualLayout>
                  <c:x val="8.2904146439187698E-2"/>
                  <c:y val="-0.14278746066779793"/>
                </c:manualLayout>
              </c:layout>
              <c:tx>
                <c:rich>
                  <a:bodyPr/>
                  <a:lstStyle/>
                  <a:p>
                    <a:fld id="{F37EF883-3461-4DC1-B26C-EBFFDB968EDB}"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6369-4849-A3A8-7D4659DD914C}"/>
                </c:ext>
              </c:extLst>
            </c:dLbl>
            <c:dLbl>
              <c:idx val="15"/>
              <c:layout>
                <c:manualLayout>
                  <c:x val="2.1994492933788471E-2"/>
                  <c:y val="3.1767016429169161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accent4"/>
                        </a:solidFill>
                        <a:latin typeface="+mn-lt"/>
                        <a:ea typeface="+mn-ea"/>
                        <a:cs typeface="+mn-cs"/>
                      </a:defRPr>
                    </a:pPr>
                    <a:fld id="{153C9D6D-3C96-4C08-813A-5D50675D8B74}" type="CELLRANGE">
                      <a:rPr lang="en-US"/>
                      <a:pPr>
                        <a:defRPr>
                          <a:solidFill>
                            <a:schemeClr val="accent4"/>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4"/>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19200731628152773"/>
                      <c:h val="0.1156420164694049"/>
                    </c:manualLayout>
                  </c15:layout>
                  <c15:dlblFieldTable/>
                  <c15:showDataLabelsRange val="1"/>
                </c:ext>
                <c:ext xmlns:c16="http://schemas.microsoft.com/office/drawing/2014/chart" uri="{C3380CC4-5D6E-409C-BE32-E72D297353CC}">
                  <c16:uniqueId val="{0000000E-6369-4849-A3A8-7D4659DD914C}"/>
                </c:ext>
              </c:extLst>
            </c:dLbl>
            <c:dLbl>
              <c:idx val="16"/>
              <c:layout>
                <c:manualLayout>
                  <c:x val="1.2217393818915319E-2"/>
                  <c:y val="-7.3369832455088879E-2"/>
                </c:manualLayout>
              </c:layout>
              <c:tx>
                <c:rich>
                  <a:bodyPr/>
                  <a:lstStyle/>
                  <a:p>
                    <a:fld id="{B8DF925E-E1A5-434C-9B4A-9F1FB6778ADC}"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6369-4849-A3A8-7D4659DD914C}"/>
                </c:ext>
              </c:extLst>
            </c:dLbl>
            <c:dLbl>
              <c:idx val="17"/>
              <c:tx>
                <c:rich>
                  <a:bodyPr/>
                  <a:lstStyle/>
                  <a:p>
                    <a:fld id="{DBF0F0DE-6BA1-4556-BE15-8D001255C540}"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6369-4849-A3A8-7D4659DD914C}"/>
                </c:ext>
              </c:extLst>
            </c:dLbl>
            <c:dLbl>
              <c:idx val="18"/>
              <c:tx>
                <c:rich>
                  <a:bodyPr/>
                  <a:lstStyle/>
                  <a:p>
                    <a:fld id="{4AB6603B-B4EA-48A9-8C13-EDFD2B02803E}"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6369-4849-A3A8-7D4659DD914C}"/>
                </c:ext>
              </c:extLst>
            </c:dLbl>
            <c:dLbl>
              <c:idx val="19"/>
              <c:tx>
                <c:rich>
                  <a:bodyPr/>
                  <a:lstStyle/>
                  <a:p>
                    <a:fld id="{B5B3667C-665F-4F95-91CB-63CE677A61D6}"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6369-4849-A3A8-7D4659DD914C}"/>
                </c:ext>
              </c:extLst>
            </c:dLbl>
            <c:dLbl>
              <c:idx val="20"/>
              <c:tx>
                <c:rich>
                  <a:bodyPr/>
                  <a:lstStyle/>
                  <a:p>
                    <a:fld id="{49378F40-9E09-4F25-A913-5B37AE6AC9E2}"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6369-4849-A3A8-7D4659DD914C}"/>
                </c:ext>
              </c:extLst>
            </c:dLbl>
            <c:dLbl>
              <c:idx val="21"/>
              <c:tx>
                <c:rich>
                  <a:bodyPr/>
                  <a:lstStyle/>
                  <a:p>
                    <a:fld id="{73E766D9-7C1B-4B0B-AA28-4E96682FA279}"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6369-4849-A3A8-7D4659DD914C}"/>
                </c:ext>
              </c:extLst>
            </c:dLbl>
            <c:dLbl>
              <c:idx val="22"/>
              <c:tx>
                <c:rich>
                  <a:bodyPr/>
                  <a:lstStyle/>
                  <a:p>
                    <a:fld id="{09AFDD54-8B00-4A2C-86C5-8EB03107028B}"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6369-4849-A3A8-7D4659DD914C}"/>
                </c:ext>
              </c:extLst>
            </c:dLbl>
            <c:dLbl>
              <c:idx val="23"/>
              <c:tx>
                <c:rich>
                  <a:bodyPr/>
                  <a:lstStyle/>
                  <a:p>
                    <a:fld id="{931237B4-67A9-4B70-A6AC-4DCA0A4BC43D}"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6369-4849-A3A8-7D4659DD914C}"/>
                </c:ext>
              </c:extLst>
            </c:dLbl>
            <c:dLbl>
              <c:idx val="24"/>
              <c:tx>
                <c:rich>
                  <a:bodyPr/>
                  <a:lstStyle/>
                  <a:p>
                    <a:fld id="{A720E696-6637-4FC0-B85B-3AE372F5FC60}"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6369-4849-A3A8-7D4659DD914C}"/>
                </c:ext>
              </c:extLst>
            </c:dLbl>
            <c:dLbl>
              <c:idx val="25"/>
              <c:tx>
                <c:rich>
                  <a:bodyPr/>
                  <a:lstStyle/>
                  <a:p>
                    <a:fld id="{F2F6C423-D1F6-4FDC-A596-DA950D5C998D}"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6BB5-DB4B-9C89-D0A2F2B01915}"/>
                </c:ext>
              </c:extLst>
            </c:dLbl>
            <c:dLbl>
              <c:idx val="26"/>
              <c:tx>
                <c:rich>
                  <a:bodyPr/>
                  <a:lstStyle/>
                  <a:p>
                    <a:fld id="{D3F95FB8-17F5-42B6-BC6B-AF340D513110}"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6BB5-DB4B-9C89-D0A2F2B01915}"/>
                </c:ext>
              </c:extLst>
            </c:dLbl>
            <c:dLbl>
              <c:idx val="27"/>
              <c:tx>
                <c:rich>
                  <a:bodyPr/>
                  <a:lstStyle/>
                  <a:p>
                    <a:fld id="{E4EDF0EE-3936-44D9-9FD8-2D62A6461743}"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6BB5-DB4B-9C89-D0A2F2B01915}"/>
                </c:ext>
              </c:extLst>
            </c:dLbl>
            <c:dLbl>
              <c:idx val="28"/>
              <c:tx>
                <c:rich>
                  <a:bodyPr/>
                  <a:lstStyle/>
                  <a:p>
                    <a:fld id="{100D8D54-1A76-4CB8-82ED-CAC7EB216B8C}"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6BB5-DB4B-9C89-D0A2F2B01915}"/>
                </c:ext>
              </c:extLst>
            </c:dLbl>
            <c:dLbl>
              <c:idx val="29"/>
              <c:tx>
                <c:rich>
                  <a:bodyPr/>
                  <a:lstStyle/>
                  <a:p>
                    <a:fld id="{61C55437-53CC-4DE8-ABE5-F20C10A08BA6}"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6BB5-DB4B-9C89-D0A2F2B01915}"/>
                </c:ext>
              </c:extLst>
            </c:dLbl>
            <c:dLbl>
              <c:idx val="30"/>
              <c:tx>
                <c:rich>
                  <a:bodyPr/>
                  <a:lstStyle/>
                  <a:p>
                    <a:fld id="{9D6A09DE-B9C6-493F-9C81-159CF36F08F9}"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6BB5-DB4B-9C89-D0A2F2B01915}"/>
                </c:ext>
              </c:extLst>
            </c:dLbl>
            <c:dLbl>
              <c:idx val="31"/>
              <c:tx>
                <c:rich>
                  <a:bodyPr/>
                  <a:lstStyle/>
                  <a:p>
                    <a:fld id="{22596549-A53E-4794-A9DA-CB64A758D146}"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6BB5-DB4B-9C89-D0A2F2B01915}"/>
                </c:ext>
              </c:extLst>
            </c:dLbl>
            <c:dLbl>
              <c:idx val="32"/>
              <c:tx>
                <c:rich>
                  <a:bodyPr/>
                  <a:lstStyle/>
                  <a:p>
                    <a:fld id="{C385E63C-1F27-446A-B96D-6A4B37D39F47}"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6BB5-DB4B-9C89-D0A2F2B01915}"/>
                </c:ext>
              </c:extLst>
            </c:dLbl>
            <c:dLbl>
              <c:idx val="33"/>
              <c:tx>
                <c:rich>
                  <a:bodyPr/>
                  <a:lstStyle/>
                  <a:p>
                    <a:fld id="{9FB7AA4B-9570-403B-B9A0-87D37021519B}"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6BB5-DB4B-9C89-D0A2F2B01915}"/>
                </c:ext>
              </c:extLst>
            </c:dLbl>
            <c:dLbl>
              <c:idx val="34"/>
              <c:tx>
                <c:rich>
                  <a:bodyPr/>
                  <a:lstStyle/>
                  <a:p>
                    <a:fld id="{29B4EE1B-4A3C-4A58-B906-BB4BD80CE9CA}"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6BB5-DB4B-9C89-D0A2F2B01915}"/>
                </c:ext>
              </c:extLst>
            </c:dLbl>
            <c:dLbl>
              <c:idx val="35"/>
              <c:tx>
                <c:rich>
                  <a:bodyPr/>
                  <a:lstStyle/>
                  <a:p>
                    <a:fld id="{978E06E5-518E-4719-B7D1-FE927B0C5DF2}"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6BB5-DB4B-9C89-D0A2F2B01915}"/>
                </c:ext>
              </c:extLst>
            </c:dLbl>
            <c:dLbl>
              <c:idx val="36"/>
              <c:tx>
                <c:rich>
                  <a:bodyPr/>
                  <a:lstStyle/>
                  <a:p>
                    <a:fld id="{F89A153A-CC10-4B78-A143-BF77AE18110F}"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6BB5-DB4B-9C89-D0A2F2B01915}"/>
                </c:ext>
              </c:extLst>
            </c:dLbl>
            <c:dLbl>
              <c:idx val="37"/>
              <c:tx>
                <c:rich>
                  <a:bodyPr/>
                  <a:lstStyle/>
                  <a:p>
                    <a:fld id="{DC83B7B8-7E9F-4A1C-93DB-95C5DFB2F9AF}"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6BB5-DB4B-9C89-D0A2F2B01915}"/>
                </c:ext>
              </c:extLst>
            </c:dLbl>
            <c:dLbl>
              <c:idx val="38"/>
              <c:tx>
                <c:rich>
                  <a:bodyPr/>
                  <a:lstStyle/>
                  <a:p>
                    <a:fld id="{95BCC3D3-37C0-4371-BCDB-AC9559012424}"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6BB5-DB4B-9C89-D0A2F2B01915}"/>
                </c:ext>
              </c:extLst>
            </c:dLbl>
            <c:dLbl>
              <c:idx val="39"/>
              <c:tx>
                <c:rich>
                  <a:bodyPr/>
                  <a:lstStyle/>
                  <a:p>
                    <a:fld id="{6AB03034-C089-4F90-9F49-1CAEFEE6B311}"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6BB5-DB4B-9C89-D0A2F2B01915}"/>
                </c:ext>
              </c:extLst>
            </c:dLbl>
            <c:dLbl>
              <c:idx val="40"/>
              <c:tx>
                <c:rich>
                  <a:bodyPr/>
                  <a:lstStyle/>
                  <a:p>
                    <a:fld id="{A3C2B7C8-9A49-4D22-8819-B1A76282DA12}"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6BB5-DB4B-9C89-D0A2F2B01915}"/>
                </c:ext>
              </c:extLst>
            </c:dLbl>
            <c:dLbl>
              <c:idx val="41"/>
              <c:tx>
                <c:rich>
                  <a:bodyPr/>
                  <a:lstStyle/>
                  <a:p>
                    <a:fld id="{99F9751C-607E-4654-A746-E5163FF51AFE}"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6BB5-DB4B-9C89-D0A2F2B01915}"/>
                </c:ext>
              </c:extLst>
            </c:dLbl>
            <c:dLbl>
              <c:idx val="42"/>
              <c:tx>
                <c:rich>
                  <a:bodyPr/>
                  <a:lstStyle/>
                  <a:p>
                    <a:fld id="{97B61485-7F90-4E15-ABEE-010B4481020B}"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6BB5-DB4B-9C89-D0A2F2B01915}"/>
                </c:ext>
              </c:extLst>
            </c:dLbl>
            <c:dLbl>
              <c:idx val="43"/>
              <c:tx>
                <c:rich>
                  <a:bodyPr/>
                  <a:lstStyle/>
                  <a:p>
                    <a:fld id="{78ECD895-7602-4387-B32C-E287F14F96A2}"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6BB5-DB4B-9C89-D0A2F2B01915}"/>
                </c:ext>
              </c:extLst>
            </c:dLbl>
            <c:dLbl>
              <c:idx val="44"/>
              <c:tx>
                <c:rich>
                  <a:bodyPr/>
                  <a:lstStyle/>
                  <a:p>
                    <a:fld id="{A99DC02E-00B3-47DF-B076-AA5A924A9FAA}"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6BB5-DB4B-9C89-D0A2F2B01915}"/>
                </c:ext>
              </c:extLst>
            </c:dLbl>
            <c:dLbl>
              <c:idx val="45"/>
              <c:tx>
                <c:rich>
                  <a:bodyPr/>
                  <a:lstStyle/>
                  <a:p>
                    <a:fld id="{E41D75D8-C065-40AC-80DB-329240753907}"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6BB5-DB4B-9C89-D0A2F2B01915}"/>
                </c:ext>
              </c:extLst>
            </c:dLbl>
            <c:dLbl>
              <c:idx val="46"/>
              <c:tx>
                <c:rich>
                  <a:bodyPr/>
                  <a:lstStyle/>
                  <a:p>
                    <a:fld id="{77CB93ED-25B7-49E2-AF6B-DC7E6CD53650}"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6BB5-DB4B-9C89-D0A2F2B01915}"/>
                </c:ext>
              </c:extLst>
            </c:dLbl>
            <c:dLbl>
              <c:idx val="47"/>
              <c:tx>
                <c:rich>
                  <a:bodyPr/>
                  <a:lstStyle/>
                  <a:p>
                    <a:fld id="{7FC61FA5-7B73-4381-AF12-ABA9CD7862CF}"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6BB5-DB4B-9C89-D0A2F2B01915}"/>
                </c:ext>
              </c:extLst>
            </c:dLbl>
            <c:dLbl>
              <c:idx val="48"/>
              <c:tx>
                <c:rich>
                  <a:bodyPr/>
                  <a:lstStyle/>
                  <a:p>
                    <a:fld id="{86FE8A3A-15F7-419A-BFE3-9258CEB54B32}"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6BB5-DB4B-9C89-D0A2F2B01915}"/>
                </c:ext>
              </c:extLst>
            </c:dLbl>
            <c:dLbl>
              <c:idx val="49"/>
              <c:tx>
                <c:rich>
                  <a:bodyPr/>
                  <a:lstStyle/>
                  <a:p>
                    <a:fld id="{E49252F2-BA4E-4B28-A0DD-F2F30EFB48F3}"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6BB5-DB4B-9C89-D0A2F2B01915}"/>
                </c:ext>
              </c:extLst>
            </c:dLbl>
            <c:dLbl>
              <c:idx val="50"/>
              <c:tx>
                <c:rich>
                  <a:bodyPr/>
                  <a:lstStyle/>
                  <a:p>
                    <a:fld id="{23F5B04D-AC46-45EE-B874-D68B1BD12856}"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6BB5-DB4B-9C89-D0A2F2B01915}"/>
                </c:ext>
              </c:extLst>
            </c:dLbl>
            <c:dLbl>
              <c:idx val="51"/>
              <c:tx>
                <c:rich>
                  <a:bodyPr/>
                  <a:lstStyle/>
                  <a:p>
                    <a:fld id="{576BCF1E-E800-4520-B1F0-03BF45C1BCCB}"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6BB5-DB4B-9C89-D0A2F2B0191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4"/>
                    </a:solidFill>
                    <a:latin typeface="+mn-lt"/>
                    <a:ea typeface="+mn-ea"/>
                    <a:cs typeface="+mn-cs"/>
                  </a:defRPr>
                </a:pPr>
                <a:endParaRPr lang="en-FI"/>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Yhteenveto!$K$3:$K$54</c:f>
              <c:numCache>
                <c:formatCode>0.0</c:formatCode>
                <c:ptCount val="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numCache>
            </c:numRef>
          </c:xVal>
          <c:yVal>
            <c:numRef>
              <c:f>Yhteenveto!$J$3:$J$54</c:f>
              <c:numCache>
                <c:formatCode>0.0</c:formatCode>
                <c:ptCount val="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Yhteenveto!$I$3:$I$54</c15:f>
                <c15:dlblRangeCache>
                  <c:ptCount val="52"/>
                  <c:pt idx="0">
                    <c:v>#VIITTAUS!</c:v>
                  </c:pt>
                </c15:dlblRangeCache>
              </c15:datalabelsRange>
            </c:ext>
            <c:ext xmlns:c16="http://schemas.microsoft.com/office/drawing/2014/chart" uri="{C3380CC4-5D6E-409C-BE32-E72D297353CC}">
              <c16:uniqueId val="{00000018-6369-4849-A3A8-7D4659DD914C}"/>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892489474293E-2"/>
          <c:y val="9.9903798116266734E-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6">
                    <a:alpha val="60000"/>
                  </a:schemeClr>
                </a:solidFill>
              </a:ln>
              <a:effectLst/>
            </c:spPr>
          </c:marker>
          <c:dPt>
            <c:idx val="7"/>
            <c:marker>
              <c:symbol val="circle"/>
              <c:size val="6"/>
              <c:spPr>
                <a:solidFill>
                  <a:schemeClr val="lt1"/>
                </a:solidFill>
                <a:ln w="38100">
                  <a:solidFill>
                    <a:schemeClr val="accent6">
                      <a:alpha val="60000"/>
                    </a:schemeClr>
                  </a:solidFill>
                </a:ln>
                <a:effectLst/>
              </c:spPr>
            </c:marker>
            <c:bubble3D val="0"/>
            <c:extLst>
              <c:ext xmlns:c16="http://schemas.microsoft.com/office/drawing/2014/chart" uri="{C3380CC4-5D6E-409C-BE32-E72D297353CC}">
                <c16:uniqueId val="{00000000-19E7-E24B-ABCC-3ADE4ECE6D11}"/>
              </c:ext>
            </c:extLst>
          </c:dPt>
          <c:dLbls>
            <c:dLbl>
              <c:idx val="0"/>
              <c:tx>
                <c:rich>
                  <a:bodyPr/>
                  <a:lstStyle/>
                  <a:p>
                    <a:fld id="{D7AADAC5-BF0C-40F1-BEC4-5BB5D31F1BA3}"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19E7-E24B-ABCC-3ADE4ECE6D11}"/>
                </c:ext>
              </c:extLst>
            </c:dLbl>
            <c:dLbl>
              <c:idx val="1"/>
              <c:tx>
                <c:rich>
                  <a:bodyPr/>
                  <a:lstStyle/>
                  <a:p>
                    <a:fld id="{CCE9F74E-2750-4296-9668-E530967A5BAC}"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19E7-E24B-ABCC-3ADE4ECE6D11}"/>
                </c:ext>
              </c:extLst>
            </c:dLbl>
            <c:dLbl>
              <c:idx val="2"/>
              <c:tx>
                <c:rich>
                  <a:bodyPr/>
                  <a:lstStyle/>
                  <a:p>
                    <a:fld id="{DDBCCBDC-7AE5-491E-BFAB-4CB3CD34055F}" type="CELLRANGE">
                      <a:rPr lang="fi-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19E7-E24B-ABCC-3ADE4ECE6D11}"/>
                </c:ext>
              </c:extLst>
            </c:dLbl>
            <c:dLbl>
              <c:idx val="3"/>
              <c:layout>
                <c:manualLayout>
                  <c:x val="-0.35022461831805934"/>
                  <c:y val="-0.19812118361531694"/>
                </c:manualLayout>
              </c:layout>
              <c:tx>
                <c:rich>
                  <a:bodyPr/>
                  <a:lstStyle/>
                  <a:p>
                    <a:fld id="{EEDB8491-5354-4821-93F6-E8D3BB552C04}"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19E7-E24B-ABCC-3ADE4ECE6D11}"/>
                </c:ext>
              </c:extLst>
            </c:dLbl>
            <c:dLbl>
              <c:idx val="4"/>
              <c:layout>
                <c:manualLayout>
                  <c:x val="-0.10881831087359042"/>
                  <c:y val="-0.21393082720744225"/>
                </c:manualLayout>
              </c:layout>
              <c:tx>
                <c:rich>
                  <a:bodyPr/>
                  <a:lstStyle/>
                  <a:p>
                    <a:fld id="{D28B87D5-1E23-4B27-9352-D768783FB768}"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19E7-E24B-ABCC-3ADE4ECE6D11}"/>
                </c:ext>
              </c:extLst>
            </c:dLbl>
            <c:dLbl>
              <c:idx val="5"/>
              <c:layout>
                <c:manualLayout>
                  <c:x val="-0.17379416748551146"/>
                  <c:y val="-6.2830054837885813E-2"/>
                </c:manualLayout>
              </c:layout>
              <c:tx>
                <c:rich>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fld id="{E62B22A6-5788-0349-B88E-A91A4C6EA6BC}" type="CELLRANGE">
                      <a:rPr lang="en-US">
                        <a:solidFill>
                          <a:schemeClr val="accent6"/>
                        </a:solidFill>
                      </a:rPr>
                      <a:pPr algn="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19E7-E24B-ABCC-3ADE4ECE6D11}"/>
                </c:ext>
              </c:extLst>
            </c:dLbl>
            <c:dLbl>
              <c:idx val="6"/>
              <c:layout>
                <c:manualLayout>
                  <c:x val="-7.9587222846103974E-3"/>
                  <c:y val="5.3342608877509079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fld id="{B4389B6C-3B59-EB48-A2E7-0E6645A2B65A}" type="CELLRANGE">
                      <a:rPr lang="en-US">
                        <a:solidFill>
                          <a:schemeClr val="accent6"/>
                        </a:solidFill>
                      </a:rPr>
                      <a:pP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2777463930429338"/>
                      <c:h val="7.7760882391159941E-2"/>
                    </c:manualLayout>
                  </c15:layout>
                  <c15:dlblFieldTable/>
                  <c15:showDataLabelsRange val="1"/>
                </c:ext>
                <c:ext xmlns:c16="http://schemas.microsoft.com/office/drawing/2014/chart" uri="{C3380CC4-5D6E-409C-BE32-E72D297353CC}">
                  <c16:uniqueId val="{00000007-19E7-E24B-ABCC-3ADE4ECE6D11}"/>
                </c:ext>
              </c:extLst>
            </c:dLbl>
            <c:dLbl>
              <c:idx val="7"/>
              <c:delete val="1"/>
              <c:extLst>
                <c:ext xmlns:c15="http://schemas.microsoft.com/office/drawing/2012/chart" uri="{CE6537A1-D6FC-4f65-9D91-7224C49458BB}"/>
                <c:ext xmlns:c16="http://schemas.microsoft.com/office/drawing/2014/chart" uri="{C3380CC4-5D6E-409C-BE32-E72D297353CC}">
                  <c16:uniqueId val="{00000000-19E7-E24B-ABCC-3ADE4ECE6D11}"/>
                </c:ext>
              </c:extLst>
            </c:dLbl>
            <c:dLbl>
              <c:idx val="8"/>
              <c:tx>
                <c:rich>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fld id="{0D29416D-2BA3-3743-A40D-19DBBCD78703}" type="CELLRANGE">
                      <a:rPr lang="en-US">
                        <a:solidFill>
                          <a:schemeClr val="accent6"/>
                        </a:solidFill>
                      </a:rPr>
                      <a:pP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layout>
                    <c:manualLayout>
                      <c:w val="0.14884633981502804"/>
                      <c:h val="0.1187617887694643"/>
                    </c:manualLayout>
                  </c15:layout>
                  <c15:dlblFieldTable/>
                  <c15:showDataLabelsRange val="1"/>
                </c:ext>
                <c:ext xmlns:c16="http://schemas.microsoft.com/office/drawing/2014/chart" uri="{C3380CC4-5D6E-409C-BE32-E72D297353CC}">
                  <c16:uniqueId val="{00000008-19E7-E24B-ABCC-3ADE4ECE6D11}"/>
                </c:ext>
              </c:extLst>
            </c:dLbl>
            <c:dLbl>
              <c:idx val="9"/>
              <c:tx>
                <c:rich>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fld id="{531A0F9A-A81B-CD41-85C0-EF1ED2C68373}" type="CELLRANGE">
                      <a:rPr lang="en-US">
                        <a:solidFill>
                          <a:schemeClr val="accent6"/>
                        </a:solidFill>
                      </a:rPr>
                      <a:pPr algn="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19E7-E24B-ABCC-3ADE4ECE6D11}"/>
                </c:ext>
              </c:extLst>
            </c:dLbl>
            <c:dLbl>
              <c:idx val="10"/>
              <c:tx>
                <c:rich>
                  <a:bodyPr rot="0" spcFirstLastPara="1" vertOverflow="ellipsis" vert="horz" wrap="square" lIns="38100" tIns="19050" rIns="38100" bIns="19050" anchor="ctr" anchorCtr="0">
                    <a:noAutofit/>
                  </a:bodyPr>
                  <a:lstStyle/>
                  <a:p>
                    <a:pPr algn="l">
                      <a:defRPr sz="900" b="0" i="0" u="none" strike="noStrike" kern="1200" baseline="0">
                        <a:solidFill>
                          <a:schemeClr val="accent6"/>
                        </a:solidFill>
                        <a:latin typeface="+mn-lt"/>
                        <a:ea typeface="+mn-ea"/>
                        <a:cs typeface="+mn-cs"/>
                      </a:defRPr>
                    </a:pPr>
                    <a:fld id="{3E20C87C-B9AF-694B-9EC4-5465D58614AA}" type="CELLRANGE">
                      <a:rPr lang="en-US">
                        <a:solidFill>
                          <a:schemeClr val="accent6"/>
                        </a:solidFill>
                      </a:rPr>
                      <a:pPr algn="l">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layout>
                    <c:manualLayout>
                      <c:w val="0.18089899577855195"/>
                      <c:h val="8.4067373674360568E-2"/>
                    </c:manualLayout>
                  </c15:layout>
                  <c15:dlblFieldTable/>
                  <c15:showDataLabelsRange val="1"/>
                </c:ext>
                <c:ext xmlns:c16="http://schemas.microsoft.com/office/drawing/2014/chart" uri="{C3380CC4-5D6E-409C-BE32-E72D297353CC}">
                  <c16:uniqueId val="{0000000A-19E7-E24B-ABCC-3ADE4ECE6D11}"/>
                </c:ext>
              </c:extLst>
            </c:dLbl>
            <c:dLbl>
              <c:idx val="11"/>
              <c:tx>
                <c:rich>
                  <a:bodyPr/>
                  <a:lstStyle/>
                  <a:p>
                    <a:fld id="{C0BB4CFD-CB4B-4F19-A1CE-A1F8DB398596}"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19E7-E24B-ABCC-3ADE4ECE6D1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FI"/>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Yhteenveto!$S$3:$S$14</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Yhteenveto!$R$3:$R$14</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Yhteenveto!$Q$3:$Q$54</c15:f>
                <c15:dlblRangeCache>
                  <c:ptCount val="52"/>
                  <c:pt idx="0">
                    <c:v>#VIITTAUS!</c:v>
                  </c:pt>
                </c15:dlblRangeCache>
              </c15:datalabelsRange>
            </c:ext>
            <c:ext xmlns:c16="http://schemas.microsoft.com/office/drawing/2014/chart" uri="{C3380CC4-5D6E-409C-BE32-E72D297353CC}">
              <c16:uniqueId val="{0000001A-19E7-E24B-ABCC-3ADE4ECE6D11}"/>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912721511311E-2"/>
          <c:y val="0.11450068079260886"/>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5">
                    <a:alpha val="60000"/>
                  </a:schemeClr>
                </a:solidFill>
              </a:ln>
              <a:effectLst/>
            </c:spPr>
          </c:marker>
          <c:dPt>
            <c:idx val="7"/>
            <c:marker>
              <c:symbol val="circle"/>
              <c:size val="6"/>
              <c:spPr>
                <a:solidFill>
                  <a:schemeClr val="lt1"/>
                </a:solidFill>
                <a:ln w="38100">
                  <a:solidFill>
                    <a:schemeClr val="accent5">
                      <a:alpha val="60000"/>
                    </a:schemeClr>
                  </a:solidFill>
                </a:ln>
                <a:effectLst/>
              </c:spPr>
            </c:marker>
            <c:bubble3D val="0"/>
            <c:extLst>
              <c:ext xmlns:c16="http://schemas.microsoft.com/office/drawing/2014/chart" uri="{C3380CC4-5D6E-409C-BE32-E72D297353CC}">
                <c16:uniqueId val="{00000000-808A-6143-9C02-F08EF30D6B6E}"/>
              </c:ext>
            </c:extLst>
          </c:dPt>
          <c:dLbls>
            <c:dLbl>
              <c:idx val="0"/>
              <c:tx>
                <c:rich>
                  <a:bodyPr/>
                  <a:lstStyle/>
                  <a:p>
                    <a:fld id="{F0DB1F63-B789-4120-A0CB-9FDA6197785D}"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808A-6143-9C02-F08EF30D6B6E}"/>
                </c:ext>
              </c:extLst>
            </c:dLbl>
            <c:dLbl>
              <c:idx val="1"/>
              <c:tx>
                <c:rich>
                  <a:bodyPr/>
                  <a:lstStyle/>
                  <a:p>
                    <a:fld id="{D83CBC9E-3E4F-4AD6-A449-3802E491489C}"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808A-6143-9C02-F08EF30D6B6E}"/>
                </c:ext>
              </c:extLst>
            </c:dLbl>
            <c:dLbl>
              <c:idx val="2"/>
              <c:tx>
                <c:rich>
                  <a:bodyPr/>
                  <a:lstStyle/>
                  <a:p>
                    <a:fld id="{8CC42A43-0505-47CA-AC7C-F33DFC511B26}" type="CELLRANGE">
                      <a:rPr lang="fi-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808A-6143-9C02-F08EF30D6B6E}"/>
                </c:ext>
              </c:extLst>
            </c:dLbl>
            <c:dLbl>
              <c:idx val="3"/>
              <c:tx>
                <c:rich>
                  <a:bodyPr/>
                  <a:lstStyle/>
                  <a:p>
                    <a:fld id="{7F8ACD6D-FD8D-4498-ACFA-38C9E256DA42}"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808A-6143-9C02-F08EF30D6B6E}"/>
                </c:ext>
              </c:extLst>
            </c:dLbl>
            <c:dLbl>
              <c:idx val="4"/>
              <c:tx>
                <c:rich>
                  <a:bodyPr/>
                  <a:lstStyle/>
                  <a:p>
                    <a:fld id="{52E067C1-6C07-4EB3-AC2B-CA7069B73587}" type="CELLRANGE">
                      <a:rPr lang="en-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808A-6143-9C02-F08EF30D6B6E}"/>
                </c:ext>
              </c:extLst>
            </c:dLbl>
            <c:dLbl>
              <c:idx val="5"/>
              <c:tx>
                <c:rich>
                  <a:bodyPr rot="0" spcFirstLastPara="1" vertOverflow="ellipsis" vert="horz" wrap="square" lIns="38100" tIns="19050" rIns="38100" bIns="19050" anchor="ctr" anchorCtr="0">
                    <a:spAutoFit/>
                  </a:bodyPr>
                  <a:lstStyle/>
                  <a:p>
                    <a:pPr algn="r">
                      <a:defRPr sz="900" b="0" i="0" u="none" strike="noStrike" kern="1200" baseline="0">
                        <a:solidFill>
                          <a:schemeClr val="accent5"/>
                        </a:solidFill>
                        <a:latin typeface="+mn-lt"/>
                        <a:ea typeface="+mn-ea"/>
                        <a:cs typeface="+mn-cs"/>
                      </a:defRPr>
                    </a:pPr>
                    <a:fld id="{CF010A5C-A62C-6543-BD6C-C96FE678151D}" type="CELLRANGE">
                      <a:rPr lang="en-US">
                        <a:solidFill>
                          <a:schemeClr val="accent5"/>
                        </a:solidFill>
                      </a:rPr>
                      <a:pPr algn="r">
                        <a:defRPr>
                          <a:solidFill>
                            <a:schemeClr val="accent5"/>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5"/>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808A-6143-9C02-F08EF30D6B6E}"/>
                </c:ext>
              </c:extLst>
            </c:dLbl>
            <c:dLbl>
              <c:idx val="6"/>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5"/>
                      </a:solidFill>
                      <a:latin typeface="+mn-lt"/>
                      <a:ea typeface="+mn-ea"/>
                      <a:cs typeface="+mn-cs"/>
                    </a:defRPr>
                  </a:pPr>
                  <a:endParaRPr lang="en-FI"/>
                </a:p>
              </c:txPr>
              <c:dLblPos val="t"/>
              <c:showLegendKey val="0"/>
              <c:showVal val="0"/>
              <c:showCatName val="0"/>
              <c:showSerName val="0"/>
              <c:showPercent val="0"/>
              <c:showBubbleSize val="0"/>
              <c:extLst>
                <c:ext xmlns:c15="http://schemas.microsoft.com/office/drawing/2012/chart" uri="{CE6537A1-D6FC-4f65-9D91-7224C49458BB}">
                  <c15:layout>
                    <c:manualLayout>
                      <c:w val="0.2777463930429338"/>
                      <c:h val="7.7760882391159941E-2"/>
                    </c:manualLayout>
                  </c15:layout>
                  <c15:showDataLabelsRange val="1"/>
                </c:ext>
                <c:ext xmlns:c16="http://schemas.microsoft.com/office/drawing/2014/chart" uri="{C3380CC4-5D6E-409C-BE32-E72D297353CC}">
                  <c16:uniqueId val="{00000007-808A-6143-9C02-F08EF30D6B6E}"/>
                </c:ext>
              </c:extLst>
            </c:dLbl>
            <c:dLbl>
              <c:idx val="7"/>
              <c:delete val="1"/>
              <c:extLst>
                <c:ext xmlns:c15="http://schemas.microsoft.com/office/drawing/2012/chart" uri="{CE6537A1-D6FC-4f65-9D91-7224C49458BB}"/>
                <c:ext xmlns:c16="http://schemas.microsoft.com/office/drawing/2014/chart" uri="{C3380CC4-5D6E-409C-BE32-E72D297353CC}">
                  <c16:uniqueId val="{00000000-808A-6143-9C02-F08EF30D6B6E}"/>
                </c:ext>
              </c:extLst>
            </c:dLbl>
            <c:dLbl>
              <c:idx val="8"/>
              <c:layout>
                <c:manualLayout>
                  <c:x val="8.4100300168066133E-2"/>
                  <c:y val="-6.7285608117444509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5"/>
                      </a:solidFill>
                      <a:latin typeface="+mn-lt"/>
                      <a:ea typeface="+mn-ea"/>
                      <a:cs typeface="+mn-cs"/>
                    </a:defRPr>
                  </a:pPr>
                  <a:endParaRPr lang="en-FI"/>
                </a:p>
              </c:txPr>
              <c:dLblPos val="r"/>
              <c:showLegendKey val="0"/>
              <c:showVal val="1"/>
              <c:showCatName val="1"/>
              <c:showSerName val="0"/>
              <c:showPercent val="0"/>
              <c:showBubbleSize val="0"/>
              <c:extLst>
                <c:ext xmlns:c15="http://schemas.microsoft.com/office/drawing/2012/chart" uri="{CE6537A1-D6FC-4f65-9D91-7224C49458BB}">
                  <c15:layout>
                    <c:manualLayout>
                      <c:w val="0.14884633981502804"/>
                      <c:h val="0.1187617887694643"/>
                    </c:manualLayout>
                  </c15:layout>
                  <c15:showDataLabelsRange val="1"/>
                </c:ext>
                <c:ext xmlns:c16="http://schemas.microsoft.com/office/drawing/2014/chart" uri="{C3380CC4-5D6E-409C-BE32-E72D297353CC}">
                  <c16:uniqueId val="{00000008-808A-6143-9C02-F08EF30D6B6E}"/>
                </c:ext>
              </c:extLst>
            </c:dLbl>
            <c:dLbl>
              <c:idx val="9"/>
              <c:tx>
                <c:rich>
                  <a:bodyPr rot="0" spcFirstLastPara="1" vertOverflow="ellipsis" vert="horz" wrap="square" lIns="38100" tIns="19050" rIns="38100" bIns="19050" anchor="ctr" anchorCtr="0">
                    <a:spAutoFit/>
                  </a:bodyPr>
                  <a:lstStyle/>
                  <a:p>
                    <a:pPr algn="r">
                      <a:defRPr sz="900" b="0" i="0" u="none" strike="noStrike" kern="1200" baseline="0">
                        <a:solidFill>
                          <a:schemeClr val="accent5"/>
                        </a:solidFill>
                        <a:latin typeface="+mn-lt"/>
                        <a:ea typeface="+mn-ea"/>
                        <a:cs typeface="+mn-cs"/>
                      </a:defRPr>
                    </a:pPr>
                    <a:fld id="{47BC4253-F8E4-314D-BA6B-52C632A11CD8}" type="CELLRANGE">
                      <a:rPr lang="en-US">
                        <a:solidFill>
                          <a:schemeClr val="accent5"/>
                        </a:solidFill>
                      </a:rPr>
                      <a:pPr algn="r">
                        <a:defRPr>
                          <a:solidFill>
                            <a:schemeClr val="accent5"/>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5"/>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808A-6143-9C02-F08EF30D6B6E}"/>
                </c:ext>
              </c:extLst>
            </c:dLbl>
            <c:dLbl>
              <c:idx val="10"/>
              <c:layout>
                <c:manualLayout>
                  <c:x val="1.9135100893447068E-2"/>
                  <c:y val="-0.10263718188272562"/>
                </c:manualLayout>
              </c:layout>
              <c:tx>
                <c:rich>
                  <a:bodyPr rot="0" spcFirstLastPara="1" vertOverflow="ellipsis" vert="horz" wrap="square" lIns="38100" tIns="19050" rIns="38100" bIns="19050" anchor="ctr" anchorCtr="0">
                    <a:noAutofit/>
                  </a:bodyPr>
                  <a:lstStyle/>
                  <a:p>
                    <a:pPr algn="l">
                      <a:defRPr sz="900" b="0" i="0" u="none" strike="noStrike" kern="1200" baseline="0">
                        <a:solidFill>
                          <a:schemeClr val="accent5"/>
                        </a:solidFill>
                        <a:latin typeface="+mn-lt"/>
                        <a:ea typeface="+mn-ea"/>
                        <a:cs typeface="+mn-cs"/>
                      </a:defRPr>
                    </a:pPr>
                    <a:fld id="{F58E6310-043C-7445-969F-F40D03664515}" type="CELLRANGE">
                      <a:rPr lang="en-US">
                        <a:solidFill>
                          <a:schemeClr val="accent5"/>
                        </a:solidFill>
                      </a:rPr>
                      <a:pPr algn="l">
                        <a:defRPr>
                          <a:solidFill>
                            <a:schemeClr val="accent5"/>
                          </a:solidFill>
                        </a:defRPr>
                      </a:pPr>
                      <a:t>[SOLUALUE]</a:t>
                    </a:fld>
                    <a:endParaRPr lang="en-FI"/>
                  </a:p>
                </c:rich>
              </c:tx>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chemeClr val="accent5"/>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18089899577855195"/>
                      <c:h val="8.4067373674360568E-2"/>
                    </c:manualLayout>
                  </c15:layout>
                  <c15:dlblFieldTable/>
                  <c15:showDataLabelsRange val="1"/>
                </c:ext>
                <c:ext xmlns:c16="http://schemas.microsoft.com/office/drawing/2014/chart" uri="{C3380CC4-5D6E-409C-BE32-E72D297353CC}">
                  <c16:uniqueId val="{0000000A-808A-6143-9C02-F08EF30D6B6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5"/>
                    </a:solidFill>
                    <a:latin typeface="+mn-lt"/>
                    <a:ea typeface="+mn-ea"/>
                    <a:cs typeface="+mn-cs"/>
                  </a:defRPr>
                </a:pPr>
                <a:endParaRPr lang="en-FI"/>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Yhteenveto!$AA$3:$AA$8</c:f>
              <c:numCache>
                <c:formatCode>0.0</c:formatCode>
                <c:ptCount val="6"/>
                <c:pt idx="0">
                  <c:v>0</c:v>
                </c:pt>
                <c:pt idx="1">
                  <c:v>0</c:v>
                </c:pt>
                <c:pt idx="2">
                  <c:v>0</c:v>
                </c:pt>
                <c:pt idx="3">
                  <c:v>0</c:v>
                </c:pt>
                <c:pt idx="4">
                  <c:v>0</c:v>
                </c:pt>
                <c:pt idx="5">
                  <c:v>0</c:v>
                </c:pt>
              </c:numCache>
            </c:numRef>
          </c:xVal>
          <c:yVal>
            <c:numRef>
              <c:f>Yhteenveto!$Z$3:$Z$8</c:f>
              <c:numCache>
                <c:formatCode>0.0</c:formatCode>
                <c:ptCount val="6"/>
                <c:pt idx="0">
                  <c:v>0</c:v>
                </c:pt>
                <c:pt idx="1">
                  <c:v>0</c:v>
                </c:pt>
                <c:pt idx="2">
                  <c:v>0</c:v>
                </c:pt>
                <c:pt idx="3">
                  <c:v>0</c:v>
                </c:pt>
                <c:pt idx="4">
                  <c:v>0</c:v>
                </c:pt>
                <c:pt idx="5">
                  <c:v>0</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Yhteenveto!$Y$3:$Y$8</c15:f>
                <c15:dlblRangeCache>
                  <c:ptCount val="6"/>
                  <c:pt idx="0">
                    <c:v>#VIITTAUS!</c:v>
                  </c:pt>
                </c15:dlblRangeCache>
              </c15:datalabelsRange>
            </c:ext>
            <c:ext xmlns:c16="http://schemas.microsoft.com/office/drawing/2014/chart" uri="{C3380CC4-5D6E-409C-BE32-E72D297353CC}">
              <c16:uniqueId val="{0000000B-808A-6143-9C02-F08EF30D6B6E}"/>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892489474293E-2"/>
          <c:y val="9.9903798116266734E-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6">
                    <a:alpha val="60000"/>
                  </a:schemeClr>
                </a:solidFill>
              </a:ln>
              <a:effectLst/>
            </c:spPr>
          </c:marker>
          <c:dPt>
            <c:idx val="7"/>
            <c:marker>
              <c:symbol val="circle"/>
              <c:size val="6"/>
              <c:spPr>
                <a:solidFill>
                  <a:schemeClr val="lt1"/>
                </a:solidFill>
                <a:ln w="38100">
                  <a:solidFill>
                    <a:schemeClr val="accent6">
                      <a:alpha val="60000"/>
                    </a:schemeClr>
                  </a:solidFill>
                </a:ln>
                <a:effectLst/>
              </c:spPr>
            </c:marker>
            <c:bubble3D val="0"/>
            <c:extLst>
              <c:ext xmlns:c16="http://schemas.microsoft.com/office/drawing/2014/chart" uri="{C3380CC4-5D6E-409C-BE32-E72D297353CC}">
                <c16:uniqueId val="{00000000-6839-B34C-AB22-0ED4300DD95B}"/>
              </c:ext>
            </c:extLst>
          </c:dPt>
          <c:dLbls>
            <c:dLbl>
              <c:idx val="0"/>
              <c:tx>
                <c:rich>
                  <a:bodyPr/>
                  <a:lstStyle/>
                  <a:p>
                    <a:fld id="{1ABD4FD1-C40A-45AD-A172-16BB459F4D24}"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6839-B34C-AB22-0ED4300DD95B}"/>
                </c:ext>
              </c:extLst>
            </c:dLbl>
            <c:dLbl>
              <c:idx val="1"/>
              <c:tx>
                <c:rich>
                  <a:bodyPr/>
                  <a:lstStyle/>
                  <a:p>
                    <a:fld id="{57DE9963-81E2-40C7-B4E6-3D2A21772905}"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6839-B34C-AB22-0ED4300DD95B}"/>
                </c:ext>
              </c:extLst>
            </c:dLbl>
            <c:dLbl>
              <c:idx val="2"/>
              <c:layout>
                <c:manualLayout>
                  <c:x val="8.848714664340479E-2"/>
                  <c:y val="-0.11025898561426176"/>
                </c:manualLayout>
              </c:layout>
              <c:tx>
                <c:rich>
                  <a:bodyPr/>
                  <a:lstStyle/>
                  <a:p>
                    <a:fld id="{DBA33DCE-E000-45AC-B3F7-21B2FA42E555}"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6839-B34C-AB22-0ED4300DD95B}"/>
                </c:ext>
              </c:extLst>
            </c:dLbl>
            <c:dLbl>
              <c:idx val="3"/>
              <c:layout>
                <c:manualLayout>
                  <c:x val="8.4849345091276132E-2"/>
                  <c:y val="-2.1580163503251041E-2"/>
                </c:manualLayout>
              </c:layout>
              <c:tx>
                <c:rich>
                  <a:bodyPr/>
                  <a:lstStyle/>
                  <a:p>
                    <a:fld id="{45792097-D0CE-4E30-A292-12E3F3E104DA}"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6839-B34C-AB22-0ED4300DD95B}"/>
                </c:ext>
              </c:extLst>
            </c:dLbl>
            <c:dLbl>
              <c:idx val="4"/>
              <c:layout>
                <c:manualLayout>
                  <c:x val="5.9640205446487654E-2"/>
                  <c:y val="-0.20339106481269204"/>
                </c:manualLayout>
              </c:layout>
              <c:tx>
                <c:rich>
                  <a:bodyPr/>
                  <a:lstStyle/>
                  <a:p>
                    <a:fld id="{BB19B17B-B719-4CF8-97BE-AD1A2F8DBED4}"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6839-B34C-AB22-0ED4300DD95B}"/>
                </c:ext>
              </c:extLst>
            </c:dLbl>
            <c:dLbl>
              <c:idx val="5"/>
              <c:layout>
                <c:manualLayout>
                  <c:x val="-0.25072797808838182"/>
                  <c:y val="-9.4449342022136451E-2"/>
                </c:manualLayout>
              </c:layout>
              <c:tx>
                <c:rich>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fld id="{E62B22A6-5788-0349-B88E-A91A4C6EA6BC}" type="CELLRANGE">
                      <a:rPr lang="en-US">
                        <a:solidFill>
                          <a:schemeClr val="accent6"/>
                        </a:solidFill>
                      </a:rPr>
                      <a:pPr algn="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6839-B34C-AB22-0ED4300DD95B}"/>
                </c:ext>
              </c:extLst>
            </c:dLbl>
            <c:dLbl>
              <c:idx val="6"/>
              <c:layout>
                <c:manualLayout>
                  <c:x val="-0.24764159121596782"/>
                  <c:y val="-9.4214064648993748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fld id="{B4389B6C-3B59-EB48-A2E7-0E6645A2B65A}" type="CELLRANGE">
                      <a:rPr lang="en-US">
                        <a:solidFill>
                          <a:schemeClr val="accent6"/>
                        </a:solidFill>
                      </a:rPr>
                      <a:pP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2777463930429338"/>
                      <c:h val="7.7760882391159941E-2"/>
                    </c:manualLayout>
                  </c15:layout>
                  <c15:dlblFieldTable/>
                  <c15:showDataLabelsRange val="1"/>
                </c:ext>
                <c:ext xmlns:c16="http://schemas.microsoft.com/office/drawing/2014/chart" uri="{C3380CC4-5D6E-409C-BE32-E72D297353CC}">
                  <c16:uniqueId val="{00000007-6839-B34C-AB22-0ED4300DD95B}"/>
                </c:ext>
              </c:extLst>
            </c:dLbl>
            <c:dLbl>
              <c:idx val="7"/>
              <c:delete val="1"/>
              <c:extLst>
                <c:ext xmlns:c15="http://schemas.microsoft.com/office/drawing/2012/chart" uri="{CE6537A1-D6FC-4f65-9D91-7224C49458BB}"/>
                <c:ext xmlns:c16="http://schemas.microsoft.com/office/drawing/2014/chart" uri="{C3380CC4-5D6E-409C-BE32-E72D297353CC}">
                  <c16:uniqueId val="{00000000-6839-B34C-AB22-0ED4300DD95B}"/>
                </c:ext>
              </c:extLst>
            </c:dLbl>
            <c:dLbl>
              <c:idx val="8"/>
              <c:layout>
                <c:manualLayout>
                  <c:x val="5.0262709223200377E-2"/>
                  <c:y val="-0.33868447582213784"/>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fld id="{0D29416D-2BA3-3743-A40D-19DBBCD78703}" type="CELLRANGE">
                      <a:rPr lang="en-US">
                        <a:solidFill>
                          <a:schemeClr val="accent6"/>
                        </a:solidFill>
                      </a:rPr>
                      <a:pP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14884633981502804"/>
                      <c:h val="0.1187617887694643"/>
                    </c:manualLayout>
                  </c15:layout>
                  <c15:dlblFieldTable/>
                  <c15:showDataLabelsRange val="1"/>
                </c:ext>
                <c:ext xmlns:c16="http://schemas.microsoft.com/office/drawing/2014/chart" uri="{C3380CC4-5D6E-409C-BE32-E72D297353CC}">
                  <c16:uniqueId val="{00000008-6839-B34C-AB22-0ED4300DD95B}"/>
                </c:ext>
              </c:extLst>
            </c:dLbl>
            <c:dLbl>
              <c:idx val="9"/>
              <c:layout>
                <c:manualLayout>
                  <c:x val="-0.26764349419455752"/>
                  <c:y val="2.1033465197932893E-2"/>
                </c:manualLayout>
              </c:layout>
              <c:tx>
                <c:rich>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fld id="{531A0F9A-A81B-CD41-85C0-EF1ED2C68373}" type="CELLRANGE">
                      <a:rPr lang="en-US">
                        <a:solidFill>
                          <a:schemeClr val="accent6"/>
                        </a:solidFill>
                      </a:rPr>
                      <a:pPr algn="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6839-B34C-AB22-0ED4300DD95B}"/>
                </c:ext>
              </c:extLst>
            </c:dLbl>
            <c:dLbl>
              <c:idx val="10"/>
              <c:layout>
                <c:manualLayout>
                  <c:x val="-3.0759372012887615E-2"/>
                  <c:y val="0.11869795343956224"/>
                </c:manualLayout>
              </c:layout>
              <c:tx>
                <c:rich>
                  <a:bodyPr rot="0" spcFirstLastPara="1" vertOverflow="ellipsis" vert="horz" wrap="square" lIns="38100" tIns="19050" rIns="38100" bIns="19050" anchor="ctr" anchorCtr="0">
                    <a:noAutofit/>
                  </a:bodyPr>
                  <a:lstStyle/>
                  <a:p>
                    <a:pPr algn="l">
                      <a:defRPr sz="900" b="0" i="0" u="none" strike="noStrike" kern="1200" baseline="0">
                        <a:solidFill>
                          <a:schemeClr val="accent6"/>
                        </a:solidFill>
                        <a:latin typeface="+mn-lt"/>
                        <a:ea typeface="+mn-ea"/>
                        <a:cs typeface="+mn-cs"/>
                      </a:defRPr>
                    </a:pPr>
                    <a:fld id="{3E20C87C-B9AF-694B-9EC4-5465D58614AA}" type="CELLRANGE">
                      <a:rPr lang="en-US">
                        <a:solidFill>
                          <a:schemeClr val="accent6"/>
                        </a:solidFill>
                      </a:rPr>
                      <a:pPr algn="l">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chemeClr val="accent6"/>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18089899577855195"/>
                      <c:h val="8.4067373674360568E-2"/>
                    </c:manualLayout>
                  </c15:layout>
                  <c15:dlblFieldTable/>
                  <c15:showDataLabelsRange val="1"/>
                </c:ext>
                <c:ext xmlns:c16="http://schemas.microsoft.com/office/drawing/2014/chart" uri="{C3380CC4-5D6E-409C-BE32-E72D297353CC}">
                  <c16:uniqueId val="{0000000A-6839-B34C-AB22-0ED4300DD95B}"/>
                </c:ext>
              </c:extLst>
            </c:dLbl>
            <c:dLbl>
              <c:idx val="11"/>
              <c:layout>
                <c:manualLayout>
                  <c:x val="-0.24144954746291808"/>
                  <c:y val="0.22437847041905723"/>
                </c:manualLayout>
              </c:layout>
              <c:tx>
                <c:rich>
                  <a:bodyPr/>
                  <a:lstStyle/>
                  <a:p>
                    <a:fld id="{5262D29E-E931-4839-B5F5-5F77B6FEA676}"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6839-B34C-AB22-0ED4300DD95B}"/>
                </c:ext>
              </c:extLst>
            </c:dLbl>
            <c:dLbl>
              <c:idx val="12"/>
              <c:layout>
                <c:manualLayout>
                  <c:x val="-0.24808177251488961"/>
                  <c:y val="0.14533025245843059"/>
                </c:manualLayout>
              </c:layout>
              <c:tx>
                <c:rich>
                  <a:bodyPr/>
                  <a:lstStyle/>
                  <a:p>
                    <a:fld id="{B0449370-FB81-490E-9A87-CA06F2B7BF09}"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6839-B34C-AB22-0ED4300DD95B}"/>
                </c:ext>
              </c:extLst>
            </c:dLbl>
            <c:dLbl>
              <c:idx val="13"/>
              <c:layout>
                <c:manualLayout>
                  <c:x val="-0.19569711683076985"/>
                  <c:y val="0.10362557452597522"/>
                </c:manualLayout>
              </c:layout>
              <c:tx>
                <c:rich>
                  <a:bodyPr/>
                  <a:lstStyle/>
                  <a:p>
                    <a:fld id="{D2CA8D26-15ED-4BAB-8EC8-33FD03540654}"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6839-B34C-AB22-0ED4300DD95B}"/>
                </c:ext>
              </c:extLst>
            </c:dLbl>
            <c:dLbl>
              <c:idx val="14"/>
              <c:layout>
                <c:manualLayout>
                  <c:x val="-0.10782671489495391"/>
                  <c:y val="0.19539412383349405"/>
                </c:manualLayout>
              </c:layout>
              <c:tx>
                <c:rich>
                  <a:bodyPr/>
                  <a:lstStyle/>
                  <a:p>
                    <a:fld id="{C9D67244-8B4B-4835-81EA-A8399F90E51D}"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6839-B34C-AB22-0ED4300DD95B}"/>
                </c:ext>
              </c:extLst>
            </c:dLbl>
            <c:dLbl>
              <c:idx val="15"/>
              <c:layout>
                <c:manualLayout>
                  <c:x val="-0.10217940137432241"/>
                  <c:y val="-0.21965528752700036"/>
                </c:manualLayout>
              </c:layout>
              <c:tx>
                <c:rich>
                  <a:bodyPr/>
                  <a:lstStyle/>
                  <a:p>
                    <a:fld id="{C2340784-EED8-4321-9C96-2AD59F7663ED}"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6839-B34C-AB22-0ED4300DD95B}"/>
                </c:ext>
              </c:extLst>
            </c:dLbl>
            <c:dLbl>
              <c:idx val="43"/>
              <c:tx>
                <c:rich>
                  <a:bodyPr/>
                  <a:lstStyle/>
                  <a:p>
                    <a:fld id="{929567BB-B2CB-674A-8F2F-8932E219C040}"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B-6839-B34C-AB22-0ED4300DD95B}"/>
                </c:ext>
              </c:extLst>
            </c:dLbl>
            <c:dLbl>
              <c:idx val="44"/>
              <c:tx>
                <c:rich>
                  <a:bodyPr/>
                  <a:lstStyle/>
                  <a:p>
                    <a:fld id="{4ED6D871-F306-5C45-B44E-34DCCA1AA21C}"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C-6839-B34C-AB22-0ED4300DD95B}"/>
                </c:ext>
              </c:extLst>
            </c:dLbl>
            <c:dLbl>
              <c:idx val="45"/>
              <c:tx>
                <c:rich>
                  <a:bodyPr/>
                  <a:lstStyle/>
                  <a:p>
                    <a:fld id="{38535F72-2780-2749-843F-35414A05E24A}"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D-6839-B34C-AB22-0ED4300DD95B}"/>
                </c:ext>
              </c:extLst>
            </c:dLbl>
            <c:dLbl>
              <c:idx val="46"/>
              <c:tx>
                <c:rich>
                  <a:bodyPr/>
                  <a:lstStyle/>
                  <a:p>
                    <a:fld id="{3C247882-27AA-C146-8D52-1D1C3B2D94A1}"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6839-B34C-AB22-0ED4300DD95B}"/>
                </c:ext>
              </c:extLst>
            </c:dLbl>
            <c:dLbl>
              <c:idx val="47"/>
              <c:tx>
                <c:rich>
                  <a:bodyPr/>
                  <a:lstStyle/>
                  <a:p>
                    <a:fld id="{B9D0719C-270D-B34A-849D-789538F8CCD7}"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F-6839-B34C-AB22-0ED4300DD95B}"/>
                </c:ext>
              </c:extLst>
            </c:dLbl>
            <c:dLbl>
              <c:idx val="48"/>
              <c:tx>
                <c:rich>
                  <a:bodyPr/>
                  <a:lstStyle/>
                  <a:p>
                    <a:fld id="{EEAF70B4-B0D2-E045-AA62-6841E7C61503}"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6839-B34C-AB22-0ED4300DD95B}"/>
                </c:ext>
              </c:extLst>
            </c:dLbl>
            <c:dLbl>
              <c:idx val="49"/>
              <c:tx>
                <c:rich>
                  <a:bodyPr/>
                  <a:lstStyle/>
                  <a:p>
                    <a:fld id="{9E8263ED-4B88-D144-8703-5BCB490D86EB}"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1-6839-B34C-AB22-0ED4300DD95B}"/>
                </c:ext>
              </c:extLst>
            </c:dLbl>
            <c:dLbl>
              <c:idx val="50"/>
              <c:tx>
                <c:rich>
                  <a:bodyPr/>
                  <a:lstStyle/>
                  <a:p>
                    <a:fld id="{CCDEE77A-2D66-4F44-A5D7-B7CA44CD5496}"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6839-B34C-AB22-0ED4300DD95B}"/>
                </c:ext>
              </c:extLst>
            </c:dLbl>
            <c:dLbl>
              <c:idx val="51"/>
              <c:tx>
                <c:rich>
                  <a:bodyPr/>
                  <a:lstStyle/>
                  <a:p>
                    <a:fld id="{2CD02E20-B149-6349-A0E1-264EA241045D}"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6839-B34C-AB22-0ED4300DD95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FI"/>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Yhteenveto!$S$15:$S$30</c:f>
              <c:numCache>
                <c:formatCode>0.0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xVal>
          <c:yVal>
            <c:numRef>
              <c:f>Yhteenveto!$R$15:$R$30</c:f>
              <c:numCache>
                <c:formatCode>0.0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Yhteenveto!$Q$15:$Q$30</c15:f>
                <c15:dlblRangeCache>
                  <c:ptCount val="16"/>
                </c15:dlblRangeCache>
              </c15:datalabelsRange>
            </c:ext>
            <c:ext xmlns:c16="http://schemas.microsoft.com/office/drawing/2014/chart" uri="{C3380CC4-5D6E-409C-BE32-E72D297353CC}">
              <c16:uniqueId val="{00000034-6839-B34C-AB22-0ED4300DD95B}"/>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65892489474293E-2"/>
          <c:y val="9.9903798116266734E-2"/>
          <c:w val="0.92158852803546554"/>
          <c:h val="0.79268236957528804"/>
        </c:manualLayout>
      </c:layout>
      <c:scatterChart>
        <c:scatterStyle val="lineMarker"/>
        <c:varyColors val="0"/>
        <c:ser>
          <c:idx val="0"/>
          <c:order val="0"/>
          <c:spPr>
            <a:ln w="25400" cap="rnd">
              <a:noFill/>
              <a:round/>
            </a:ln>
            <a:effectLst/>
          </c:spPr>
          <c:marker>
            <c:symbol val="circle"/>
            <c:size val="6"/>
            <c:spPr>
              <a:solidFill>
                <a:schemeClr val="lt1"/>
              </a:solidFill>
              <a:ln w="38100">
                <a:solidFill>
                  <a:schemeClr val="accent6">
                    <a:alpha val="60000"/>
                  </a:schemeClr>
                </a:solidFill>
              </a:ln>
              <a:effectLst/>
            </c:spPr>
          </c:marker>
          <c:dPt>
            <c:idx val="7"/>
            <c:marker>
              <c:symbol val="circle"/>
              <c:size val="6"/>
              <c:spPr>
                <a:solidFill>
                  <a:schemeClr val="lt1"/>
                </a:solidFill>
                <a:ln w="38100">
                  <a:solidFill>
                    <a:schemeClr val="accent6">
                      <a:alpha val="60000"/>
                    </a:schemeClr>
                  </a:solidFill>
                </a:ln>
                <a:effectLst/>
              </c:spPr>
            </c:marker>
            <c:bubble3D val="0"/>
            <c:extLst>
              <c:ext xmlns:c16="http://schemas.microsoft.com/office/drawing/2014/chart" uri="{C3380CC4-5D6E-409C-BE32-E72D297353CC}">
                <c16:uniqueId val="{00000000-E3FB-C148-BB27-39B5A1342EA7}"/>
              </c:ext>
            </c:extLst>
          </c:dPt>
          <c:dLbls>
            <c:dLbl>
              <c:idx val="0"/>
              <c:tx>
                <c:rich>
                  <a:bodyPr/>
                  <a:lstStyle/>
                  <a:p>
                    <a:fld id="{E842FEAB-7D74-4B6B-A49F-36ABE91435D0}" type="CELLRANGE">
                      <a:rPr lang="en-US"/>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3FB-C148-BB27-39B5A1342EA7}"/>
                </c:ext>
              </c:extLst>
            </c:dLbl>
            <c:dLbl>
              <c:idx val="1"/>
              <c:tx>
                <c:rich>
                  <a:bodyPr/>
                  <a:lstStyle/>
                  <a:p>
                    <a:fld id="{B88495E0-38A5-4E59-AB50-30380F34EC49}" type="CELLRANGE">
                      <a:rPr lang="sv-FI"/>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E3FB-C148-BB27-39B5A1342EA7}"/>
                </c:ext>
              </c:extLst>
            </c:dLbl>
            <c:dLbl>
              <c:idx val="2"/>
              <c:layout>
                <c:manualLayout>
                  <c:x val="5.4662798878349746E-2"/>
                  <c:y val="0.12470509931547553"/>
                </c:manualLayout>
              </c:layout>
              <c:tx>
                <c:rich>
                  <a:bodyPr/>
                  <a:lstStyle/>
                  <a:p>
                    <a:fld id="{BBD58E91-791A-4496-B763-619D1D6F71D9}"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E3FB-C148-BB27-39B5A1342EA7}"/>
                </c:ext>
              </c:extLst>
            </c:dLbl>
            <c:dLbl>
              <c:idx val="3"/>
              <c:layout>
                <c:manualLayout>
                  <c:x val="4.9705132318634236E-2"/>
                  <c:y val="3.4662747313553573E-2"/>
                </c:manualLayout>
              </c:layout>
              <c:tx>
                <c:rich>
                  <a:bodyPr/>
                  <a:lstStyle/>
                  <a:p>
                    <a:fld id="{CE72AAD1-7445-4E6B-8EC4-56464BAB6C33}"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E3FB-C148-BB27-39B5A1342EA7}"/>
                </c:ext>
              </c:extLst>
            </c:dLbl>
            <c:dLbl>
              <c:idx val="4"/>
              <c:layout>
                <c:manualLayout>
                  <c:x val="-8.9246562522977788E-2"/>
                  <c:y val="-0.13397345100244967"/>
                </c:manualLayout>
              </c:layout>
              <c:tx>
                <c:rich>
                  <a:bodyPr/>
                  <a:lstStyle/>
                  <a:p>
                    <a:fld id="{D9DA4042-789F-433E-B944-E99EE2BFA720}" type="CELLRANGE">
                      <a:rPr lang="en-US"/>
                      <a:pPr/>
                      <a:t>[SOLUALUE]</a:t>
                    </a:fld>
                    <a:endParaRPr lang="en-FI"/>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E3FB-C148-BB27-39B5A1342EA7}"/>
                </c:ext>
              </c:extLst>
            </c:dLbl>
            <c:dLbl>
              <c:idx val="5"/>
              <c:tx>
                <c:rich>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fld id="{E62B22A6-5788-0349-B88E-A91A4C6EA6BC}" type="CELLRANGE">
                      <a:rPr lang="en-US">
                        <a:solidFill>
                          <a:schemeClr val="accent6"/>
                        </a:solidFill>
                      </a:rPr>
                      <a:pPr algn="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E3FB-C148-BB27-39B5A1342EA7}"/>
                </c:ext>
              </c:extLst>
            </c:dLbl>
            <c:dLbl>
              <c:idx val="6"/>
              <c:layout>
                <c:manualLayout>
                  <c:x val="3.6763676796946546E-2"/>
                  <c:y val="-5.9959836866055695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fld id="{B4389B6C-3B59-EB48-A2E7-0E6645A2B65A}" type="CELLRANGE">
                      <a:rPr lang="en-US">
                        <a:solidFill>
                          <a:schemeClr val="accent6"/>
                        </a:solidFill>
                      </a:rPr>
                      <a:pP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endParaRPr lang="fi-FI"/>
                </a:p>
              </c:txPr>
              <c:dLblPos val="r"/>
              <c:showLegendKey val="0"/>
              <c:showVal val="0"/>
              <c:showCatName val="0"/>
              <c:showSerName val="0"/>
              <c:showPercent val="0"/>
              <c:showBubbleSize val="0"/>
              <c:extLst>
                <c:ext xmlns:c15="http://schemas.microsoft.com/office/drawing/2012/chart" uri="{CE6537A1-D6FC-4f65-9D91-7224C49458BB}">
                  <c15:layout>
                    <c:manualLayout>
                      <c:w val="0.2777463930429338"/>
                      <c:h val="7.7760882391159941E-2"/>
                    </c:manualLayout>
                  </c15:layout>
                  <c15:dlblFieldTable/>
                  <c15:showDataLabelsRange val="1"/>
                </c:ext>
                <c:ext xmlns:c16="http://schemas.microsoft.com/office/drawing/2014/chart" uri="{C3380CC4-5D6E-409C-BE32-E72D297353CC}">
                  <c16:uniqueId val="{00000007-E3FB-C148-BB27-39B5A1342EA7}"/>
                </c:ext>
              </c:extLst>
            </c:dLbl>
            <c:dLbl>
              <c:idx val="7"/>
              <c:delete val="1"/>
              <c:extLst>
                <c:ext xmlns:c15="http://schemas.microsoft.com/office/drawing/2012/chart" uri="{CE6537A1-D6FC-4f65-9D91-7224C49458BB}"/>
                <c:ext xmlns:c16="http://schemas.microsoft.com/office/drawing/2014/chart" uri="{C3380CC4-5D6E-409C-BE32-E72D297353CC}">
                  <c16:uniqueId val="{00000000-E3FB-C148-BB27-39B5A1342EA7}"/>
                </c:ext>
              </c:extLst>
            </c:dLbl>
            <c:dLbl>
              <c:idx val="8"/>
              <c:tx>
                <c:rich>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fld id="{0D29416D-2BA3-3743-A40D-19DBBCD78703}" type="CELLRANGE">
                      <a:rPr lang="en-US">
                        <a:solidFill>
                          <a:schemeClr val="accent6"/>
                        </a:solidFill>
                      </a:rPr>
                      <a:pP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layout>
                    <c:manualLayout>
                      <c:w val="0.14884633981502804"/>
                      <c:h val="0.1187617887694643"/>
                    </c:manualLayout>
                  </c15:layout>
                  <c15:dlblFieldTable/>
                  <c15:showDataLabelsRange val="1"/>
                </c:ext>
                <c:ext xmlns:c16="http://schemas.microsoft.com/office/drawing/2014/chart" uri="{C3380CC4-5D6E-409C-BE32-E72D297353CC}">
                  <c16:uniqueId val="{00000008-E3FB-C148-BB27-39B5A1342EA7}"/>
                </c:ext>
              </c:extLst>
            </c:dLbl>
            <c:dLbl>
              <c:idx val="9"/>
              <c:tx>
                <c:rich>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fld id="{531A0F9A-A81B-CD41-85C0-EF1ED2C68373}" type="CELLRANGE">
                      <a:rPr lang="en-US">
                        <a:solidFill>
                          <a:schemeClr val="accent6"/>
                        </a:solidFill>
                      </a:rPr>
                      <a:pPr algn="r">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spAutoFit/>
                </a:bodyPr>
                <a:lstStyle/>
                <a:p>
                  <a:pPr algn="r">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E3FB-C148-BB27-39B5A1342EA7}"/>
                </c:ext>
              </c:extLst>
            </c:dLbl>
            <c:dLbl>
              <c:idx val="10"/>
              <c:tx>
                <c:rich>
                  <a:bodyPr rot="0" spcFirstLastPara="1" vertOverflow="ellipsis" vert="horz" wrap="square" lIns="38100" tIns="19050" rIns="38100" bIns="19050" anchor="ctr" anchorCtr="0">
                    <a:noAutofit/>
                  </a:bodyPr>
                  <a:lstStyle/>
                  <a:p>
                    <a:pPr algn="l">
                      <a:defRPr sz="900" b="0" i="0" u="none" strike="noStrike" kern="1200" baseline="0">
                        <a:solidFill>
                          <a:schemeClr val="accent6"/>
                        </a:solidFill>
                        <a:latin typeface="+mn-lt"/>
                        <a:ea typeface="+mn-ea"/>
                        <a:cs typeface="+mn-cs"/>
                      </a:defRPr>
                    </a:pPr>
                    <a:fld id="{3E20C87C-B9AF-694B-9EC4-5465D58614AA}" type="CELLRANGE">
                      <a:rPr lang="en-US">
                        <a:solidFill>
                          <a:schemeClr val="accent6"/>
                        </a:solidFill>
                      </a:rPr>
                      <a:pPr algn="l">
                        <a:defRPr>
                          <a:solidFill>
                            <a:schemeClr val="accent6"/>
                          </a:solidFill>
                        </a:defRPr>
                      </a:pPr>
                      <a:t>[SOLUALUE]</a:t>
                    </a:fld>
                    <a:endParaRPr lang="en-FI"/>
                  </a:p>
                </c:rich>
              </c:tx>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chemeClr val="accent6"/>
                      </a:solidFill>
                      <a:latin typeface="+mn-lt"/>
                      <a:ea typeface="+mn-ea"/>
                      <a:cs typeface="+mn-cs"/>
                    </a:defRPr>
                  </a:pPr>
                  <a:endParaRPr lang="fi-FI"/>
                </a:p>
              </c:txPr>
              <c:dLblPos val="t"/>
              <c:showLegendKey val="0"/>
              <c:showVal val="0"/>
              <c:showCatName val="0"/>
              <c:showSerName val="0"/>
              <c:showPercent val="0"/>
              <c:showBubbleSize val="0"/>
              <c:extLst>
                <c:ext xmlns:c15="http://schemas.microsoft.com/office/drawing/2012/chart" uri="{CE6537A1-D6FC-4f65-9D91-7224C49458BB}">
                  <c15:layout>
                    <c:manualLayout>
                      <c:w val="0.18089899577855195"/>
                      <c:h val="8.4067373674360568E-2"/>
                    </c:manualLayout>
                  </c15:layout>
                  <c15:dlblFieldTable/>
                  <c15:showDataLabelsRange val="1"/>
                </c:ext>
                <c:ext xmlns:c16="http://schemas.microsoft.com/office/drawing/2014/chart" uri="{C3380CC4-5D6E-409C-BE32-E72D297353CC}">
                  <c16:uniqueId val="{0000000A-E3FB-C148-BB27-39B5A1342EA7}"/>
                </c:ext>
              </c:extLst>
            </c:dLbl>
            <c:dLbl>
              <c:idx val="43"/>
              <c:tx>
                <c:rich>
                  <a:bodyPr/>
                  <a:lstStyle/>
                  <a:p>
                    <a:fld id="{63ADF2BC-5796-FB4A-A43F-61974EA87EFC}"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B-E3FB-C148-BB27-39B5A1342EA7}"/>
                </c:ext>
              </c:extLst>
            </c:dLbl>
            <c:dLbl>
              <c:idx val="44"/>
              <c:tx>
                <c:rich>
                  <a:bodyPr/>
                  <a:lstStyle/>
                  <a:p>
                    <a:fld id="{5CB8B9C5-E6A3-374B-B0AA-3F1A2AC7B8E5}"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C-E3FB-C148-BB27-39B5A1342EA7}"/>
                </c:ext>
              </c:extLst>
            </c:dLbl>
            <c:dLbl>
              <c:idx val="45"/>
              <c:tx>
                <c:rich>
                  <a:bodyPr/>
                  <a:lstStyle/>
                  <a:p>
                    <a:fld id="{BEE89111-CE29-CB4F-9D06-3FE6D65905AF}"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D-E3FB-C148-BB27-39B5A1342EA7}"/>
                </c:ext>
              </c:extLst>
            </c:dLbl>
            <c:dLbl>
              <c:idx val="46"/>
              <c:tx>
                <c:rich>
                  <a:bodyPr/>
                  <a:lstStyle/>
                  <a:p>
                    <a:fld id="{7A5E12D9-8459-EE47-A101-C85076F801FE}"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E3FB-C148-BB27-39B5A1342EA7}"/>
                </c:ext>
              </c:extLst>
            </c:dLbl>
            <c:dLbl>
              <c:idx val="47"/>
              <c:tx>
                <c:rich>
                  <a:bodyPr/>
                  <a:lstStyle/>
                  <a:p>
                    <a:fld id="{6496DDD0-D62A-A94E-B4AB-628DCCA9A52C}"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F-E3FB-C148-BB27-39B5A1342EA7}"/>
                </c:ext>
              </c:extLst>
            </c:dLbl>
            <c:dLbl>
              <c:idx val="48"/>
              <c:tx>
                <c:rich>
                  <a:bodyPr/>
                  <a:lstStyle/>
                  <a:p>
                    <a:fld id="{5C3F41D8-CBDD-A34F-8EBE-3FBA7D58A1B3}"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E3FB-C148-BB27-39B5A1342EA7}"/>
                </c:ext>
              </c:extLst>
            </c:dLbl>
            <c:dLbl>
              <c:idx val="49"/>
              <c:tx>
                <c:rich>
                  <a:bodyPr/>
                  <a:lstStyle/>
                  <a:p>
                    <a:fld id="{73B9043A-AFB8-3749-9462-E1A5C8313920}"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1-E3FB-C148-BB27-39B5A1342EA7}"/>
                </c:ext>
              </c:extLst>
            </c:dLbl>
            <c:dLbl>
              <c:idx val="50"/>
              <c:tx>
                <c:rich>
                  <a:bodyPr/>
                  <a:lstStyle/>
                  <a:p>
                    <a:fld id="{15266F48-0B67-E942-A429-290A50479DE2}"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E3FB-C148-BB27-39B5A1342EA7}"/>
                </c:ext>
              </c:extLst>
            </c:dLbl>
            <c:dLbl>
              <c:idx val="51"/>
              <c:tx>
                <c:rich>
                  <a:bodyPr/>
                  <a:lstStyle/>
                  <a:p>
                    <a:fld id="{90E58723-9053-294A-A96D-B2BB8C1F1FE1}" type="CELLRANGE">
                      <a:rPr lang="en-GB"/>
                      <a:pPr/>
                      <a:t>[SOLUALUE]</a:t>
                    </a:fld>
                    <a:endParaRPr lang="en-FI"/>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E3FB-C148-BB27-39B5A1342EA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FI"/>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Yhteenveto!$S$31:$S$37</c:f>
              <c:numCache>
                <c:formatCode>0.0</c:formatCode>
                <c:ptCount val="7"/>
                <c:pt idx="0">
                  <c:v>0</c:v>
                </c:pt>
                <c:pt idx="1">
                  <c:v>0</c:v>
                </c:pt>
                <c:pt idx="2">
                  <c:v>0</c:v>
                </c:pt>
                <c:pt idx="3">
                  <c:v>0</c:v>
                </c:pt>
                <c:pt idx="4">
                  <c:v>0</c:v>
                </c:pt>
                <c:pt idx="5">
                  <c:v>0</c:v>
                </c:pt>
                <c:pt idx="6">
                  <c:v>0</c:v>
                </c:pt>
              </c:numCache>
            </c:numRef>
          </c:xVal>
          <c:yVal>
            <c:numRef>
              <c:f>Yhteenveto!$R$30:$R$38</c:f>
              <c:numCache>
                <c:formatCode>0.0</c:formatCode>
                <c:ptCount val="9"/>
                <c:pt idx="0">
                  <c:v>0</c:v>
                </c:pt>
                <c:pt idx="1">
                  <c:v>0</c:v>
                </c:pt>
                <c:pt idx="2">
                  <c:v>0</c:v>
                </c:pt>
                <c:pt idx="3">
                  <c:v>0</c:v>
                </c:pt>
                <c:pt idx="4">
                  <c:v>0</c:v>
                </c:pt>
                <c:pt idx="5">
                  <c:v>0</c:v>
                </c:pt>
                <c:pt idx="6">
                  <c:v>0</c:v>
                </c:pt>
                <c:pt idx="7">
                  <c:v>0</c:v>
                </c:pt>
                <c:pt idx="8">
                  <c:v>0</c:v>
                </c:pt>
              </c:numCache>
            </c:numRef>
          </c:yVal>
          <c:smooth val="0"/>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5="http://schemas.microsoft.com/office/drawing/2012/chart" uri="{02D57815-91ED-43cb-92C2-25804820EDAC}">
              <c15:datalabelsRange>
                <c15:f>Yhteenveto!$Q$31:$Q$38</c15:f>
                <c15:dlblRangeCache>
                  <c:ptCount val="8"/>
                </c15:dlblRangeCache>
              </c15:datalabelsRange>
            </c:ext>
            <c:ext xmlns:c16="http://schemas.microsoft.com/office/drawing/2014/chart" uri="{C3380CC4-5D6E-409C-BE32-E72D297353CC}">
              <c16:uniqueId val="{00000034-E3FB-C148-BB27-39B5A1342EA7}"/>
            </c:ext>
          </c:extLst>
        </c:ser>
        <c:dLbls>
          <c:showLegendKey val="0"/>
          <c:showVal val="0"/>
          <c:showCatName val="0"/>
          <c:showSerName val="0"/>
          <c:showPercent val="0"/>
          <c:showBubbleSize val="0"/>
        </c:dLbls>
        <c:axId val="1287143983"/>
        <c:axId val="1287146191"/>
      </c:scatterChart>
      <c:valAx>
        <c:axId val="1287143983"/>
        <c:scaling>
          <c:orientation val="minMax"/>
          <c:max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TALOUDELLINEN OLENNAISUUS</a:t>
                </a:r>
              </a:p>
            </c:rich>
          </c:tx>
          <c:layout>
            <c:manualLayout>
              <c:xMode val="edge"/>
              <c:yMode val="edge"/>
              <c:x val="0.42785965537154536"/>
              <c:y val="0.9559692234928738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6191"/>
        <c:crosses val="autoZero"/>
        <c:crossBetween val="midCat"/>
        <c:minorUnit val="1"/>
      </c:valAx>
      <c:valAx>
        <c:axId val="1287146191"/>
        <c:scaling>
          <c:orientation val="minMax"/>
          <c:max val="5"/>
          <c:min val="0"/>
        </c:scaling>
        <c:delete val="0"/>
        <c:axPos val="l"/>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fi-FI" sz="900" b="1" i="0" u="none" strike="noStrike" kern="1200" baseline="0" dirty="0">
                    <a:solidFill>
                      <a:sysClr val="windowText" lastClr="000000">
                        <a:lumMod val="65000"/>
                        <a:lumOff val="35000"/>
                      </a:sysClr>
                    </a:solidFill>
                    <a:latin typeface="Gill Sans MT" panose="020B0502020104020203" pitchFamily="34" charset="77"/>
                  </a:rPr>
                  <a:t>VAIKUTUSOLENNAISUUS</a:t>
                </a:r>
              </a:p>
            </c:rich>
          </c:tx>
          <c:layout>
            <c:manualLayout>
              <c:xMode val="edge"/>
              <c:yMode val="edge"/>
              <c:x val="1.6535852673974342E-2"/>
              <c:y val="0.3277754417977350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FI"/>
            </a:p>
          </c:txPr>
        </c:title>
        <c:numFmt formatCode="0" sourceLinked="0"/>
        <c:majorTickMark val="out"/>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FI"/>
          </a:p>
        </c:txPr>
        <c:crossAx val="1287143983"/>
        <c:crosses val="autoZero"/>
        <c:crossBetween val="midCat"/>
        <c:majorUnit val="1"/>
        <c:minorUnit val="1"/>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F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2</xdr:col>
      <xdr:colOff>0</xdr:colOff>
      <xdr:row>4</xdr:row>
      <xdr:rowOff>0</xdr:rowOff>
    </xdr:from>
    <xdr:to>
      <xdr:col>13</xdr:col>
      <xdr:colOff>755650</xdr:colOff>
      <xdr:row>33</xdr:row>
      <xdr:rowOff>31942</xdr:rowOff>
    </xdr:to>
    <xdr:grpSp>
      <xdr:nvGrpSpPr>
        <xdr:cNvPr id="2" name="Group 1">
          <a:extLst>
            <a:ext uri="{FF2B5EF4-FFF2-40B4-BE49-F238E27FC236}">
              <a16:creationId xmlns:a16="http://schemas.microsoft.com/office/drawing/2014/main" id="{20463D2C-2FC3-5B4B-A112-1C90CD4836B4}"/>
            </a:ext>
          </a:extLst>
        </xdr:cNvPr>
        <xdr:cNvGrpSpPr/>
      </xdr:nvGrpSpPr>
      <xdr:grpSpPr>
        <a:xfrm>
          <a:off x="1511300" y="635000"/>
          <a:ext cx="9067800" cy="4635692"/>
          <a:chOff x="3331091" y="252045"/>
          <a:chExt cx="9771420" cy="4893733"/>
        </a:xfrm>
      </xdr:grpSpPr>
      <xdr:grpSp>
        <xdr:nvGrpSpPr>
          <xdr:cNvPr id="3" name="Group 2">
            <a:extLst>
              <a:ext uri="{FF2B5EF4-FFF2-40B4-BE49-F238E27FC236}">
                <a16:creationId xmlns:a16="http://schemas.microsoft.com/office/drawing/2014/main" id="{C81FB92F-7712-C9A1-3BBC-DDB545865501}"/>
              </a:ext>
            </a:extLst>
          </xdr:cNvPr>
          <xdr:cNvGrpSpPr/>
        </xdr:nvGrpSpPr>
        <xdr:grpSpPr>
          <a:xfrm>
            <a:off x="3331091" y="252045"/>
            <a:ext cx="9702507" cy="4893733"/>
            <a:chOff x="3345883" y="264296"/>
            <a:chExt cx="9744401" cy="4955988"/>
          </a:xfrm>
        </xdr:grpSpPr>
        <xdr:graphicFrame macro="">
          <xdr:nvGraphicFramePr>
            <xdr:cNvPr id="7" name="Chart 6">
              <a:extLst>
                <a:ext uri="{FF2B5EF4-FFF2-40B4-BE49-F238E27FC236}">
                  <a16:creationId xmlns:a16="http://schemas.microsoft.com/office/drawing/2014/main" id="{A6E84208-3259-6416-EA15-36643983ED99}"/>
                </a:ext>
              </a:extLst>
            </xdr:cNvPr>
            <xdr:cNvGraphicFramePr/>
          </xdr:nvGraphicFramePr>
          <xdr:xfrm>
            <a:off x="3345883" y="264296"/>
            <a:ext cx="9557017" cy="4955988"/>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8" name="TextBox 1">
              <a:extLst>
                <a:ext uri="{FF2B5EF4-FFF2-40B4-BE49-F238E27FC236}">
                  <a16:creationId xmlns:a16="http://schemas.microsoft.com/office/drawing/2014/main" id="{1E130E01-2A2C-626E-F7C4-4DC03E9CB007}"/>
                </a:ext>
              </a:extLst>
            </xdr:cNvPr>
            <xdr:cNvSpPr txBox="1"/>
          </xdr:nvSpPr>
          <xdr:spPr>
            <a:xfrm>
              <a:off x="11317515" y="680527"/>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4" name="Shape 3">
            <a:extLst>
              <a:ext uri="{FF2B5EF4-FFF2-40B4-BE49-F238E27FC236}">
                <a16:creationId xmlns:a16="http://schemas.microsoft.com/office/drawing/2014/main" id="{19CC6492-E8FD-77A9-4A84-BBFB0C7B8FE2}"/>
              </a:ext>
            </a:extLst>
          </xdr:cNvPr>
          <xdr:cNvSpPr txBox="1"/>
        </xdr:nvSpPr>
        <xdr:spPr>
          <a:xfrm>
            <a:off x="3930453" y="4726573"/>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5" name="Shape 4">
            <a:extLst>
              <a:ext uri="{FF2B5EF4-FFF2-40B4-BE49-F238E27FC236}">
                <a16:creationId xmlns:a16="http://schemas.microsoft.com/office/drawing/2014/main" id="{22D83D95-FCF9-97D2-B73B-762AF3C8D33A}"/>
              </a:ext>
            </a:extLst>
          </xdr:cNvPr>
          <xdr:cNvSpPr txBox="1"/>
        </xdr:nvSpPr>
        <xdr:spPr>
          <a:xfrm>
            <a:off x="3353287" y="480653"/>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6" name="Shape 5">
            <a:extLst>
              <a:ext uri="{FF2B5EF4-FFF2-40B4-BE49-F238E27FC236}">
                <a16:creationId xmlns:a16="http://schemas.microsoft.com/office/drawing/2014/main" id="{A5DC4380-0A9A-FEBE-B0B6-CDB9163E7623}"/>
              </a:ext>
            </a:extLst>
          </xdr:cNvPr>
          <xdr:cNvSpPr txBox="1"/>
        </xdr:nvSpPr>
        <xdr:spPr>
          <a:xfrm>
            <a:off x="11349911" y="4714608"/>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twoCellAnchor>
    <xdr:from>
      <xdr:col>2</xdr:col>
      <xdr:colOff>0</xdr:colOff>
      <xdr:row>46</xdr:row>
      <xdr:rowOff>0</xdr:rowOff>
    </xdr:from>
    <xdr:to>
      <xdr:col>13</xdr:col>
      <xdr:colOff>727940</xdr:colOff>
      <xdr:row>75</xdr:row>
      <xdr:rowOff>31943</xdr:rowOff>
    </xdr:to>
    <xdr:grpSp>
      <xdr:nvGrpSpPr>
        <xdr:cNvPr id="9" name="Group 8">
          <a:extLst>
            <a:ext uri="{FF2B5EF4-FFF2-40B4-BE49-F238E27FC236}">
              <a16:creationId xmlns:a16="http://schemas.microsoft.com/office/drawing/2014/main" id="{BB07282C-757B-E543-9074-C8ADB7330488}"/>
            </a:ext>
          </a:extLst>
        </xdr:cNvPr>
        <xdr:cNvGrpSpPr/>
      </xdr:nvGrpSpPr>
      <xdr:grpSpPr>
        <a:xfrm>
          <a:off x="1511300" y="7302500"/>
          <a:ext cx="9040090" cy="4635693"/>
          <a:chOff x="3365500" y="228600"/>
          <a:chExt cx="9748475" cy="4893733"/>
        </a:xfrm>
      </xdr:grpSpPr>
      <xdr:grpSp>
        <xdr:nvGrpSpPr>
          <xdr:cNvPr id="10" name="Group 9">
            <a:extLst>
              <a:ext uri="{FF2B5EF4-FFF2-40B4-BE49-F238E27FC236}">
                <a16:creationId xmlns:a16="http://schemas.microsoft.com/office/drawing/2014/main" id="{1F93E853-4AE0-8B9F-D8BF-06C18AF8E66A}"/>
              </a:ext>
            </a:extLst>
          </xdr:cNvPr>
          <xdr:cNvGrpSpPr/>
        </xdr:nvGrpSpPr>
        <xdr:grpSpPr>
          <a:xfrm>
            <a:off x="3365500" y="228600"/>
            <a:ext cx="9668099" cy="4893733"/>
            <a:chOff x="3380440" y="240553"/>
            <a:chExt cx="9709844" cy="4955988"/>
          </a:xfrm>
        </xdr:grpSpPr>
        <xdr:graphicFrame macro="">
          <xdr:nvGraphicFramePr>
            <xdr:cNvPr id="14" name="Chart 13">
              <a:extLst>
                <a:ext uri="{FF2B5EF4-FFF2-40B4-BE49-F238E27FC236}">
                  <a16:creationId xmlns:a16="http://schemas.microsoft.com/office/drawing/2014/main" id="{E2887B07-8D49-6195-FB59-66C4F815B2C6}"/>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5" name="TextBox 1">
              <a:extLst>
                <a:ext uri="{FF2B5EF4-FFF2-40B4-BE49-F238E27FC236}">
                  <a16:creationId xmlns:a16="http://schemas.microsoft.com/office/drawing/2014/main" id="{E3237E9C-FDD2-4DAC-AB79-980E37950FE0}"/>
                </a:ext>
              </a:extLst>
            </xdr:cNvPr>
            <xdr:cNvSpPr txBox="1"/>
          </xdr:nvSpPr>
          <xdr:spPr>
            <a:xfrm>
              <a:off x="11317515" y="680527"/>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11" name="Shape 3">
            <a:extLst>
              <a:ext uri="{FF2B5EF4-FFF2-40B4-BE49-F238E27FC236}">
                <a16:creationId xmlns:a16="http://schemas.microsoft.com/office/drawing/2014/main" id="{BDC6F39B-32CA-7778-B910-C7A3E8342E23}"/>
              </a:ext>
            </a:extLst>
          </xdr:cNvPr>
          <xdr:cNvSpPr txBox="1"/>
        </xdr:nvSpPr>
        <xdr:spPr>
          <a:xfrm>
            <a:off x="3987800" y="4585904"/>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12" name="Shape 4">
            <a:extLst>
              <a:ext uri="{FF2B5EF4-FFF2-40B4-BE49-F238E27FC236}">
                <a16:creationId xmlns:a16="http://schemas.microsoft.com/office/drawing/2014/main" id="{3AF79EDB-AE10-FE91-520C-51A73E8E14FD}"/>
              </a:ext>
            </a:extLst>
          </xdr:cNvPr>
          <xdr:cNvSpPr txBox="1"/>
        </xdr:nvSpPr>
        <xdr:spPr>
          <a:xfrm>
            <a:off x="3444806" y="410319"/>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13" name="Shape 5">
            <a:extLst>
              <a:ext uri="{FF2B5EF4-FFF2-40B4-BE49-F238E27FC236}">
                <a16:creationId xmlns:a16="http://schemas.microsoft.com/office/drawing/2014/main" id="{E24FD931-2B1C-364E-6E99-80C7719FB396}"/>
              </a:ext>
            </a:extLst>
          </xdr:cNvPr>
          <xdr:cNvSpPr txBox="1"/>
        </xdr:nvSpPr>
        <xdr:spPr>
          <a:xfrm>
            <a:off x="11361375" y="4562216"/>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twoCellAnchor>
    <xdr:from>
      <xdr:col>2</xdr:col>
      <xdr:colOff>0</xdr:colOff>
      <xdr:row>84</xdr:row>
      <xdr:rowOff>0</xdr:rowOff>
    </xdr:from>
    <xdr:to>
      <xdr:col>13</xdr:col>
      <xdr:colOff>686280</xdr:colOff>
      <xdr:row>113</xdr:row>
      <xdr:rowOff>31942</xdr:rowOff>
    </xdr:to>
    <xdr:grpSp>
      <xdr:nvGrpSpPr>
        <xdr:cNvPr id="16" name="Group 15">
          <a:extLst>
            <a:ext uri="{FF2B5EF4-FFF2-40B4-BE49-F238E27FC236}">
              <a16:creationId xmlns:a16="http://schemas.microsoft.com/office/drawing/2014/main" id="{0322D923-98A2-734E-B622-CE3CD310192D}"/>
            </a:ext>
          </a:extLst>
        </xdr:cNvPr>
        <xdr:cNvGrpSpPr/>
      </xdr:nvGrpSpPr>
      <xdr:grpSpPr>
        <a:xfrm>
          <a:off x="1511300" y="13335000"/>
          <a:ext cx="8998430" cy="4635692"/>
          <a:chOff x="3365500" y="228600"/>
          <a:chExt cx="9702507" cy="4893733"/>
        </a:xfrm>
      </xdr:grpSpPr>
      <xdr:grpSp>
        <xdr:nvGrpSpPr>
          <xdr:cNvPr id="17" name="Group 16">
            <a:extLst>
              <a:ext uri="{FF2B5EF4-FFF2-40B4-BE49-F238E27FC236}">
                <a16:creationId xmlns:a16="http://schemas.microsoft.com/office/drawing/2014/main" id="{8CA056CA-7630-D8F5-6DC2-44706F7D2043}"/>
              </a:ext>
            </a:extLst>
          </xdr:cNvPr>
          <xdr:cNvGrpSpPr/>
        </xdr:nvGrpSpPr>
        <xdr:grpSpPr>
          <a:xfrm>
            <a:off x="3365500" y="228600"/>
            <a:ext cx="9702507" cy="4893733"/>
            <a:chOff x="3380440" y="240553"/>
            <a:chExt cx="9744401" cy="4955988"/>
          </a:xfrm>
        </xdr:grpSpPr>
        <xdr:graphicFrame macro="">
          <xdr:nvGraphicFramePr>
            <xdr:cNvPr id="21" name="Chart 20">
              <a:extLst>
                <a:ext uri="{FF2B5EF4-FFF2-40B4-BE49-F238E27FC236}">
                  <a16:creationId xmlns:a16="http://schemas.microsoft.com/office/drawing/2014/main" id="{53B31CDB-0B80-B263-7CBC-F39B474172C2}"/>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22" name="TextBox 1">
              <a:extLst>
                <a:ext uri="{FF2B5EF4-FFF2-40B4-BE49-F238E27FC236}">
                  <a16:creationId xmlns:a16="http://schemas.microsoft.com/office/drawing/2014/main" id="{44A45CBB-B9D7-CC84-A70F-33B217FB50D8}"/>
                </a:ext>
              </a:extLst>
            </xdr:cNvPr>
            <xdr:cNvSpPr txBox="1"/>
          </xdr:nvSpPr>
          <xdr:spPr>
            <a:xfrm>
              <a:off x="11352072" y="407481"/>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18" name="Shape 3">
            <a:extLst>
              <a:ext uri="{FF2B5EF4-FFF2-40B4-BE49-F238E27FC236}">
                <a16:creationId xmlns:a16="http://schemas.microsoft.com/office/drawing/2014/main" id="{C195676C-08E5-0B69-7789-89824FE38AE2}"/>
              </a:ext>
            </a:extLst>
          </xdr:cNvPr>
          <xdr:cNvSpPr txBox="1"/>
        </xdr:nvSpPr>
        <xdr:spPr>
          <a:xfrm>
            <a:off x="4010739" y="4761741"/>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19" name="Shape 4">
            <a:extLst>
              <a:ext uri="{FF2B5EF4-FFF2-40B4-BE49-F238E27FC236}">
                <a16:creationId xmlns:a16="http://schemas.microsoft.com/office/drawing/2014/main" id="{7F117321-A415-A04A-115F-11DFE9EFEB1A}"/>
              </a:ext>
            </a:extLst>
          </xdr:cNvPr>
          <xdr:cNvSpPr txBox="1"/>
        </xdr:nvSpPr>
        <xdr:spPr>
          <a:xfrm>
            <a:off x="3467982" y="445486"/>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20" name="Shape 5">
            <a:extLst>
              <a:ext uri="{FF2B5EF4-FFF2-40B4-BE49-F238E27FC236}">
                <a16:creationId xmlns:a16="http://schemas.microsoft.com/office/drawing/2014/main" id="{7074E72F-E3A6-39E4-94B3-CEA3A4C244CA}"/>
              </a:ext>
            </a:extLst>
          </xdr:cNvPr>
          <xdr:cNvSpPr txBox="1"/>
        </xdr:nvSpPr>
        <xdr:spPr>
          <a:xfrm>
            <a:off x="11281094" y="4667719"/>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0.06273</cdr:x>
      <cdr:y>0.41727</cdr:y>
    </cdr:from>
    <cdr:to>
      <cdr:x>0.61829</cdr:x>
      <cdr:y>0.89371</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5745" y="2002118"/>
          <a:ext cx="5276138" cy="2286000"/>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11.xml><?xml version="1.0" encoding="utf-8"?>
<c:userShapes xmlns:c="http://schemas.openxmlformats.org/drawingml/2006/chart">
  <cdr:relSizeAnchor xmlns:cdr="http://schemas.openxmlformats.org/drawingml/2006/chartDrawing">
    <cdr:from>
      <cdr:x>0.06273</cdr:x>
      <cdr:y>0.41727</cdr:y>
    </cdr:from>
    <cdr:to>
      <cdr:x>0.61829</cdr:x>
      <cdr:y>0.89371</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5745" y="2002118"/>
          <a:ext cx="5276138" cy="2286000"/>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12.xml><?xml version="1.0" encoding="utf-8"?>
<c:userShapes xmlns:c="http://schemas.openxmlformats.org/drawingml/2006/chart">
  <cdr:relSizeAnchor xmlns:cdr="http://schemas.openxmlformats.org/drawingml/2006/chartDrawing">
    <cdr:from>
      <cdr:x>0.06273</cdr:x>
      <cdr:y>0.41727</cdr:y>
    </cdr:from>
    <cdr:to>
      <cdr:x>0.61829</cdr:x>
      <cdr:y>0.89371</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5745" y="2002118"/>
          <a:ext cx="5276138" cy="2286000"/>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13.xml><?xml version="1.0" encoding="utf-8"?>
<xdr:wsDr xmlns:xdr="http://schemas.openxmlformats.org/drawingml/2006/spreadsheetDrawing" xmlns:a="http://schemas.openxmlformats.org/drawingml/2006/main">
  <xdr:oneCellAnchor>
    <xdr:from>
      <xdr:col>0</xdr:col>
      <xdr:colOff>0</xdr:colOff>
      <xdr:row>6</xdr:row>
      <xdr:rowOff>76200</xdr:rowOff>
    </xdr:from>
    <xdr:ext cx="8286750" cy="4876800"/>
    <xdr:sp macro="" textlink="">
      <xdr:nvSpPr>
        <xdr:cNvPr id="2" name="Shape 17">
          <a:extLst>
            <a:ext uri="{FF2B5EF4-FFF2-40B4-BE49-F238E27FC236}">
              <a16:creationId xmlns:a16="http://schemas.microsoft.com/office/drawing/2014/main" id="{41EBD1E4-69F5-7448-B84A-8149A094B725}"/>
            </a:ext>
          </a:extLst>
        </xdr:cNvPr>
        <xdr:cNvSpPr/>
      </xdr:nvSpPr>
      <xdr:spPr>
        <a:xfrm>
          <a:off x="2901950" y="1308100"/>
          <a:ext cx="8286750" cy="4876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twoCellAnchor>
    <xdr:from>
      <xdr:col>1</xdr:col>
      <xdr:colOff>0</xdr:colOff>
      <xdr:row>6</xdr:row>
      <xdr:rowOff>0</xdr:rowOff>
    </xdr:from>
    <xdr:to>
      <xdr:col>14</xdr:col>
      <xdr:colOff>22514</xdr:colOff>
      <xdr:row>38</xdr:row>
      <xdr:rowOff>16933</xdr:rowOff>
    </xdr:to>
    <xdr:grpSp>
      <xdr:nvGrpSpPr>
        <xdr:cNvPr id="4" name="Group 3">
          <a:extLst>
            <a:ext uri="{FF2B5EF4-FFF2-40B4-BE49-F238E27FC236}">
              <a16:creationId xmlns:a16="http://schemas.microsoft.com/office/drawing/2014/main" id="{6BD3584E-A51E-E04C-B3B4-FC9991502FCC}"/>
            </a:ext>
          </a:extLst>
        </xdr:cNvPr>
        <xdr:cNvGrpSpPr/>
      </xdr:nvGrpSpPr>
      <xdr:grpSpPr>
        <a:xfrm>
          <a:off x="660400" y="1250950"/>
          <a:ext cx="9026814" cy="5897033"/>
          <a:chOff x="3331091" y="252045"/>
          <a:chExt cx="9771420" cy="4893733"/>
        </a:xfrm>
      </xdr:grpSpPr>
      <xdr:grpSp>
        <xdr:nvGrpSpPr>
          <xdr:cNvPr id="5" name="Group 4">
            <a:extLst>
              <a:ext uri="{FF2B5EF4-FFF2-40B4-BE49-F238E27FC236}">
                <a16:creationId xmlns:a16="http://schemas.microsoft.com/office/drawing/2014/main" id="{43CDEA08-0108-355E-FC76-7BCF4892C6EA}"/>
              </a:ext>
            </a:extLst>
          </xdr:cNvPr>
          <xdr:cNvGrpSpPr/>
        </xdr:nvGrpSpPr>
        <xdr:grpSpPr>
          <a:xfrm>
            <a:off x="3331091" y="252045"/>
            <a:ext cx="9702507" cy="4893733"/>
            <a:chOff x="3345883" y="264296"/>
            <a:chExt cx="9744401" cy="4955988"/>
          </a:xfrm>
        </xdr:grpSpPr>
        <xdr:graphicFrame macro="">
          <xdr:nvGraphicFramePr>
            <xdr:cNvPr id="9" name="Chart 8">
              <a:extLst>
                <a:ext uri="{FF2B5EF4-FFF2-40B4-BE49-F238E27FC236}">
                  <a16:creationId xmlns:a16="http://schemas.microsoft.com/office/drawing/2014/main" id="{C31713AC-E59F-E37F-EC0B-E6521EA49F1B}"/>
                </a:ext>
              </a:extLst>
            </xdr:cNvPr>
            <xdr:cNvGraphicFramePr/>
          </xdr:nvGraphicFramePr>
          <xdr:xfrm>
            <a:off x="3345883" y="264296"/>
            <a:ext cx="9557017" cy="4955988"/>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0" name="TextBox 1">
              <a:extLst>
                <a:ext uri="{FF2B5EF4-FFF2-40B4-BE49-F238E27FC236}">
                  <a16:creationId xmlns:a16="http://schemas.microsoft.com/office/drawing/2014/main" id="{1A175B50-FE17-64C7-9D7E-329CF9C937C1}"/>
                </a:ext>
              </a:extLst>
            </xdr:cNvPr>
            <xdr:cNvSpPr txBox="1"/>
          </xdr:nvSpPr>
          <xdr:spPr>
            <a:xfrm>
              <a:off x="11317515" y="680527"/>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6" name="Shape 3">
            <a:extLst>
              <a:ext uri="{FF2B5EF4-FFF2-40B4-BE49-F238E27FC236}">
                <a16:creationId xmlns:a16="http://schemas.microsoft.com/office/drawing/2014/main" id="{74D3DB4E-6C65-F6AB-46E9-BD61D9418700}"/>
              </a:ext>
            </a:extLst>
          </xdr:cNvPr>
          <xdr:cNvSpPr txBox="1"/>
        </xdr:nvSpPr>
        <xdr:spPr>
          <a:xfrm>
            <a:off x="3930453" y="4726573"/>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7" name="Shape 4">
            <a:extLst>
              <a:ext uri="{FF2B5EF4-FFF2-40B4-BE49-F238E27FC236}">
                <a16:creationId xmlns:a16="http://schemas.microsoft.com/office/drawing/2014/main" id="{DAE03476-82F5-27BD-F3AE-86F733494691}"/>
              </a:ext>
            </a:extLst>
          </xdr:cNvPr>
          <xdr:cNvSpPr txBox="1"/>
        </xdr:nvSpPr>
        <xdr:spPr>
          <a:xfrm>
            <a:off x="3353287" y="480653"/>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8" name="Shape 5">
            <a:extLst>
              <a:ext uri="{FF2B5EF4-FFF2-40B4-BE49-F238E27FC236}">
                <a16:creationId xmlns:a16="http://schemas.microsoft.com/office/drawing/2014/main" id="{C044A417-7B21-834F-3E69-CA93836E4733}"/>
              </a:ext>
            </a:extLst>
          </xdr:cNvPr>
          <xdr:cNvSpPr txBox="1"/>
        </xdr:nvSpPr>
        <xdr:spPr>
          <a:xfrm>
            <a:off x="11349911" y="4714608"/>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wsDr>
</file>

<file path=xl/drawings/drawing14.xml><?xml version="1.0" encoding="utf-8"?>
<c:userShapes xmlns:c="http://schemas.openxmlformats.org/drawingml/2006/chart">
  <cdr:relSizeAnchor xmlns:cdr="http://schemas.openxmlformats.org/drawingml/2006/chartDrawing">
    <cdr:from>
      <cdr:x>0.06273</cdr:x>
      <cdr:y>0.43772</cdr:y>
    </cdr:from>
    <cdr:to>
      <cdr:x>0.61525</cdr:x>
      <cdr:y>0.90657</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6900" y="2142067"/>
          <a:ext cx="5257800" cy="2294467"/>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15.xml><?xml version="1.0" encoding="utf-8"?>
<xdr:wsDr xmlns:xdr="http://schemas.openxmlformats.org/drawingml/2006/spreadsheetDrawing" xmlns:a="http://schemas.openxmlformats.org/drawingml/2006/main">
  <xdr:oneCellAnchor>
    <xdr:from>
      <xdr:col>0</xdr:col>
      <xdr:colOff>0</xdr:colOff>
      <xdr:row>6</xdr:row>
      <xdr:rowOff>76200</xdr:rowOff>
    </xdr:from>
    <xdr:ext cx="8286750" cy="4876800"/>
    <xdr:sp macro="" textlink="">
      <xdr:nvSpPr>
        <xdr:cNvPr id="2" name="Shape 17">
          <a:extLst>
            <a:ext uri="{FF2B5EF4-FFF2-40B4-BE49-F238E27FC236}">
              <a16:creationId xmlns:a16="http://schemas.microsoft.com/office/drawing/2014/main" id="{1D4F544E-93D7-2A40-84B7-2EB9E42EBCF5}"/>
            </a:ext>
          </a:extLst>
        </xdr:cNvPr>
        <xdr:cNvSpPr/>
      </xdr:nvSpPr>
      <xdr:spPr>
        <a:xfrm>
          <a:off x="0" y="1320800"/>
          <a:ext cx="8286750" cy="4876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twoCellAnchor>
    <xdr:from>
      <xdr:col>0</xdr:col>
      <xdr:colOff>692727</xdr:colOff>
      <xdr:row>6</xdr:row>
      <xdr:rowOff>23092</xdr:rowOff>
    </xdr:from>
    <xdr:to>
      <xdr:col>13</xdr:col>
      <xdr:colOff>941531</xdr:colOff>
      <xdr:row>29</xdr:row>
      <xdr:rowOff>51571</xdr:rowOff>
    </xdr:to>
    <xdr:grpSp>
      <xdr:nvGrpSpPr>
        <xdr:cNvPr id="10" name="Group 9">
          <a:extLst>
            <a:ext uri="{FF2B5EF4-FFF2-40B4-BE49-F238E27FC236}">
              <a16:creationId xmlns:a16="http://schemas.microsoft.com/office/drawing/2014/main" id="{20E36FC6-4031-D94B-9D16-BDEF4355040A}"/>
            </a:ext>
          </a:extLst>
        </xdr:cNvPr>
        <xdr:cNvGrpSpPr/>
      </xdr:nvGrpSpPr>
      <xdr:grpSpPr>
        <a:xfrm>
          <a:off x="660977" y="1350819"/>
          <a:ext cx="8979477" cy="4692843"/>
          <a:chOff x="3365500" y="228600"/>
          <a:chExt cx="9748475" cy="4893733"/>
        </a:xfrm>
      </xdr:grpSpPr>
      <xdr:grpSp>
        <xdr:nvGrpSpPr>
          <xdr:cNvPr id="11" name="Group 10">
            <a:extLst>
              <a:ext uri="{FF2B5EF4-FFF2-40B4-BE49-F238E27FC236}">
                <a16:creationId xmlns:a16="http://schemas.microsoft.com/office/drawing/2014/main" id="{9015CFD3-6C22-ED92-EB60-039456541308}"/>
              </a:ext>
            </a:extLst>
          </xdr:cNvPr>
          <xdr:cNvGrpSpPr/>
        </xdr:nvGrpSpPr>
        <xdr:grpSpPr>
          <a:xfrm>
            <a:off x="3365500" y="228600"/>
            <a:ext cx="9668099" cy="4893733"/>
            <a:chOff x="3380440" y="240553"/>
            <a:chExt cx="9709844" cy="4955988"/>
          </a:xfrm>
        </xdr:grpSpPr>
        <xdr:graphicFrame macro="">
          <xdr:nvGraphicFramePr>
            <xdr:cNvPr id="15" name="Chart 14">
              <a:extLst>
                <a:ext uri="{FF2B5EF4-FFF2-40B4-BE49-F238E27FC236}">
                  <a16:creationId xmlns:a16="http://schemas.microsoft.com/office/drawing/2014/main" id="{35AB55F1-1C19-5BEF-2B57-A98733AF4EFD}"/>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6" name="TextBox 1">
              <a:extLst>
                <a:ext uri="{FF2B5EF4-FFF2-40B4-BE49-F238E27FC236}">
                  <a16:creationId xmlns:a16="http://schemas.microsoft.com/office/drawing/2014/main" id="{DAEAFC8A-71D8-6009-DDAA-F27E985E2641}"/>
                </a:ext>
              </a:extLst>
            </xdr:cNvPr>
            <xdr:cNvSpPr txBox="1"/>
          </xdr:nvSpPr>
          <xdr:spPr>
            <a:xfrm>
              <a:off x="11317515" y="680527"/>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12" name="Shape 3">
            <a:extLst>
              <a:ext uri="{FF2B5EF4-FFF2-40B4-BE49-F238E27FC236}">
                <a16:creationId xmlns:a16="http://schemas.microsoft.com/office/drawing/2014/main" id="{2D4F499D-5336-39E2-A2B0-366507C8A907}"/>
              </a:ext>
            </a:extLst>
          </xdr:cNvPr>
          <xdr:cNvSpPr txBox="1"/>
        </xdr:nvSpPr>
        <xdr:spPr>
          <a:xfrm>
            <a:off x="3987800" y="4585904"/>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13" name="Shape 4">
            <a:extLst>
              <a:ext uri="{FF2B5EF4-FFF2-40B4-BE49-F238E27FC236}">
                <a16:creationId xmlns:a16="http://schemas.microsoft.com/office/drawing/2014/main" id="{1A785D94-9871-BACD-93AB-1A14F4DA0F6B}"/>
              </a:ext>
            </a:extLst>
          </xdr:cNvPr>
          <xdr:cNvSpPr txBox="1"/>
        </xdr:nvSpPr>
        <xdr:spPr>
          <a:xfrm>
            <a:off x="3444806" y="410319"/>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14" name="Shape 5">
            <a:extLst>
              <a:ext uri="{FF2B5EF4-FFF2-40B4-BE49-F238E27FC236}">
                <a16:creationId xmlns:a16="http://schemas.microsoft.com/office/drawing/2014/main" id="{86C8551E-1DCE-8FBB-EEB4-FF2877A757B1}"/>
              </a:ext>
            </a:extLst>
          </xdr:cNvPr>
          <xdr:cNvSpPr txBox="1"/>
        </xdr:nvSpPr>
        <xdr:spPr>
          <a:xfrm>
            <a:off x="11361375" y="4562216"/>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twoCellAnchor>
    <xdr:from>
      <xdr:col>0</xdr:col>
      <xdr:colOff>681183</xdr:colOff>
      <xdr:row>31</xdr:row>
      <xdr:rowOff>80819</xdr:rowOff>
    </xdr:from>
    <xdr:to>
      <xdr:col>14</xdr:col>
      <xdr:colOff>34636</xdr:colOff>
      <xdr:row>63</xdr:row>
      <xdr:rowOff>97752</xdr:rowOff>
    </xdr:to>
    <xdr:grpSp>
      <xdr:nvGrpSpPr>
        <xdr:cNvPr id="24" name="Group 23">
          <a:extLst>
            <a:ext uri="{FF2B5EF4-FFF2-40B4-BE49-F238E27FC236}">
              <a16:creationId xmlns:a16="http://schemas.microsoft.com/office/drawing/2014/main" id="{86D0A501-41D5-E342-874B-CD9DE4167317}"/>
            </a:ext>
          </a:extLst>
        </xdr:cNvPr>
        <xdr:cNvGrpSpPr/>
      </xdr:nvGrpSpPr>
      <xdr:grpSpPr>
        <a:xfrm>
          <a:off x="662133" y="6396183"/>
          <a:ext cx="9012958" cy="6136024"/>
          <a:chOff x="3365500" y="228600"/>
          <a:chExt cx="9748475" cy="4893733"/>
        </a:xfrm>
      </xdr:grpSpPr>
      <xdr:grpSp>
        <xdr:nvGrpSpPr>
          <xdr:cNvPr id="25" name="Group 24">
            <a:extLst>
              <a:ext uri="{FF2B5EF4-FFF2-40B4-BE49-F238E27FC236}">
                <a16:creationId xmlns:a16="http://schemas.microsoft.com/office/drawing/2014/main" id="{1E23F91A-F584-5295-14DA-D1FB15AC8C94}"/>
              </a:ext>
            </a:extLst>
          </xdr:cNvPr>
          <xdr:cNvGrpSpPr/>
        </xdr:nvGrpSpPr>
        <xdr:grpSpPr>
          <a:xfrm>
            <a:off x="3365500" y="228600"/>
            <a:ext cx="9679573" cy="4893733"/>
            <a:chOff x="3380440" y="240553"/>
            <a:chExt cx="9721368" cy="4955988"/>
          </a:xfrm>
        </xdr:grpSpPr>
        <xdr:graphicFrame macro="">
          <xdr:nvGraphicFramePr>
            <xdr:cNvPr id="29" name="Chart 28">
              <a:extLst>
                <a:ext uri="{FF2B5EF4-FFF2-40B4-BE49-F238E27FC236}">
                  <a16:creationId xmlns:a16="http://schemas.microsoft.com/office/drawing/2014/main" id="{8F858C71-0992-3903-4094-67D464F81676}"/>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30" name="TextBox 1">
              <a:extLst>
                <a:ext uri="{FF2B5EF4-FFF2-40B4-BE49-F238E27FC236}">
                  <a16:creationId xmlns:a16="http://schemas.microsoft.com/office/drawing/2014/main" id="{10AA2D73-9329-3582-5BD2-B39BAE2F3A7E}"/>
                </a:ext>
              </a:extLst>
            </xdr:cNvPr>
            <xdr:cNvSpPr txBox="1"/>
          </xdr:nvSpPr>
          <xdr:spPr>
            <a:xfrm>
              <a:off x="11329039" y="336252"/>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26" name="Shape 3">
            <a:extLst>
              <a:ext uri="{FF2B5EF4-FFF2-40B4-BE49-F238E27FC236}">
                <a16:creationId xmlns:a16="http://schemas.microsoft.com/office/drawing/2014/main" id="{A48695C0-0985-B71C-E9EC-13A0ADBC2C31}"/>
              </a:ext>
            </a:extLst>
          </xdr:cNvPr>
          <xdr:cNvSpPr txBox="1"/>
        </xdr:nvSpPr>
        <xdr:spPr>
          <a:xfrm>
            <a:off x="3999274" y="4597625"/>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27" name="Shape 4">
            <a:extLst>
              <a:ext uri="{FF2B5EF4-FFF2-40B4-BE49-F238E27FC236}">
                <a16:creationId xmlns:a16="http://schemas.microsoft.com/office/drawing/2014/main" id="{30BA3218-024B-7843-7DEC-AE0CF4C18423}"/>
              </a:ext>
            </a:extLst>
          </xdr:cNvPr>
          <xdr:cNvSpPr txBox="1"/>
        </xdr:nvSpPr>
        <xdr:spPr>
          <a:xfrm>
            <a:off x="3949700" y="609600"/>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28" name="Shape 5">
            <a:extLst>
              <a:ext uri="{FF2B5EF4-FFF2-40B4-BE49-F238E27FC236}">
                <a16:creationId xmlns:a16="http://schemas.microsoft.com/office/drawing/2014/main" id="{016EE470-0B1C-B9E8-8CD2-50890DCF552C}"/>
              </a:ext>
            </a:extLst>
          </xdr:cNvPr>
          <xdr:cNvSpPr txBox="1"/>
        </xdr:nvSpPr>
        <xdr:spPr>
          <a:xfrm>
            <a:off x="11361375" y="4609106"/>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twoCellAnchor>
    <xdr:from>
      <xdr:col>0</xdr:col>
      <xdr:colOff>692726</xdr:colOff>
      <xdr:row>65</xdr:row>
      <xdr:rowOff>80820</xdr:rowOff>
    </xdr:from>
    <xdr:to>
      <xdr:col>13</xdr:col>
      <xdr:colOff>814480</xdr:colOff>
      <xdr:row>97</xdr:row>
      <xdr:rowOff>97754</xdr:rowOff>
    </xdr:to>
    <xdr:grpSp>
      <xdr:nvGrpSpPr>
        <xdr:cNvPr id="31" name="Group 30">
          <a:extLst>
            <a:ext uri="{FF2B5EF4-FFF2-40B4-BE49-F238E27FC236}">
              <a16:creationId xmlns:a16="http://schemas.microsoft.com/office/drawing/2014/main" id="{8C880F87-B909-1C4E-8378-D9B82FB5A959}"/>
            </a:ext>
          </a:extLst>
        </xdr:cNvPr>
        <xdr:cNvGrpSpPr/>
      </xdr:nvGrpSpPr>
      <xdr:grpSpPr>
        <a:xfrm>
          <a:off x="660976" y="12838547"/>
          <a:ext cx="8922277" cy="5189298"/>
          <a:chOff x="3526148" y="216878"/>
          <a:chExt cx="9622201" cy="4893733"/>
        </a:xfrm>
      </xdr:grpSpPr>
      <xdr:grpSp>
        <xdr:nvGrpSpPr>
          <xdr:cNvPr id="32" name="Group 31">
            <a:extLst>
              <a:ext uri="{FF2B5EF4-FFF2-40B4-BE49-F238E27FC236}">
                <a16:creationId xmlns:a16="http://schemas.microsoft.com/office/drawing/2014/main" id="{1DC0643B-FF2B-32E7-2CD5-9D46BE636F3C}"/>
              </a:ext>
            </a:extLst>
          </xdr:cNvPr>
          <xdr:cNvGrpSpPr/>
        </xdr:nvGrpSpPr>
        <xdr:grpSpPr>
          <a:xfrm>
            <a:off x="3526148" y="216878"/>
            <a:ext cx="9622201" cy="4893733"/>
            <a:chOff x="3541782" y="228682"/>
            <a:chExt cx="9663747" cy="4955988"/>
          </a:xfrm>
        </xdr:grpSpPr>
        <xdr:graphicFrame macro="">
          <xdr:nvGraphicFramePr>
            <xdr:cNvPr id="36" name="Chart 35">
              <a:extLst>
                <a:ext uri="{FF2B5EF4-FFF2-40B4-BE49-F238E27FC236}">
                  <a16:creationId xmlns:a16="http://schemas.microsoft.com/office/drawing/2014/main" id="{6425B421-8268-670D-75C3-657A3F1FB11F}"/>
                </a:ext>
              </a:extLst>
            </xdr:cNvPr>
            <xdr:cNvGraphicFramePr/>
          </xdr:nvGraphicFramePr>
          <xdr:xfrm>
            <a:off x="3541782" y="228682"/>
            <a:ext cx="9557017" cy="4955988"/>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37" name="TextBox 1">
              <a:extLst>
                <a:ext uri="{FF2B5EF4-FFF2-40B4-BE49-F238E27FC236}">
                  <a16:creationId xmlns:a16="http://schemas.microsoft.com/office/drawing/2014/main" id="{6AD31B18-B6D7-1B86-048D-63E4B88BA165}"/>
                </a:ext>
              </a:extLst>
            </xdr:cNvPr>
            <xdr:cNvSpPr txBox="1"/>
          </xdr:nvSpPr>
          <xdr:spPr>
            <a:xfrm>
              <a:off x="11432760" y="312509"/>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33" name="Shape 3">
            <a:extLst>
              <a:ext uri="{FF2B5EF4-FFF2-40B4-BE49-F238E27FC236}">
                <a16:creationId xmlns:a16="http://schemas.microsoft.com/office/drawing/2014/main" id="{59A756C8-111E-0C88-AC18-FA845D2860F2}"/>
              </a:ext>
            </a:extLst>
          </xdr:cNvPr>
          <xdr:cNvSpPr txBox="1"/>
        </xdr:nvSpPr>
        <xdr:spPr>
          <a:xfrm>
            <a:off x="3999274" y="4609347"/>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34" name="Shape 4">
            <a:extLst>
              <a:ext uri="{FF2B5EF4-FFF2-40B4-BE49-F238E27FC236}">
                <a16:creationId xmlns:a16="http://schemas.microsoft.com/office/drawing/2014/main" id="{B168559F-C49A-8A5B-BB70-6595E1D82A44}"/>
              </a:ext>
            </a:extLst>
          </xdr:cNvPr>
          <xdr:cNvSpPr txBox="1"/>
        </xdr:nvSpPr>
        <xdr:spPr>
          <a:xfrm>
            <a:off x="3559555" y="422040"/>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35" name="Shape 5">
            <a:extLst>
              <a:ext uri="{FF2B5EF4-FFF2-40B4-BE49-F238E27FC236}">
                <a16:creationId xmlns:a16="http://schemas.microsoft.com/office/drawing/2014/main" id="{50C71442-B848-A985-673D-C38A074E191A}"/>
              </a:ext>
            </a:extLst>
          </xdr:cNvPr>
          <xdr:cNvSpPr txBox="1"/>
        </xdr:nvSpPr>
        <xdr:spPr>
          <a:xfrm>
            <a:off x="11349900" y="4609106"/>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twoCellAnchor>
    <xdr:from>
      <xdr:col>0</xdr:col>
      <xdr:colOff>704272</xdr:colOff>
      <xdr:row>99</xdr:row>
      <xdr:rowOff>46183</xdr:rowOff>
    </xdr:from>
    <xdr:to>
      <xdr:col>13</xdr:col>
      <xdr:colOff>941532</xdr:colOff>
      <xdr:row>131</xdr:row>
      <xdr:rowOff>63117</xdr:rowOff>
    </xdr:to>
    <xdr:grpSp>
      <xdr:nvGrpSpPr>
        <xdr:cNvPr id="38" name="Group 37">
          <a:extLst>
            <a:ext uri="{FF2B5EF4-FFF2-40B4-BE49-F238E27FC236}">
              <a16:creationId xmlns:a16="http://schemas.microsoft.com/office/drawing/2014/main" id="{9A632A04-304E-F74C-BB90-5C7BBC3D7707}"/>
            </a:ext>
          </a:extLst>
        </xdr:cNvPr>
        <xdr:cNvGrpSpPr/>
      </xdr:nvGrpSpPr>
      <xdr:grpSpPr>
        <a:xfrm>
          <a:off x="659822" y="18299547"/>
          <a:ext cx="8980633" cy="5189297"/>
          <a:chOff x="3365500" y="228600"/>
          <a:chExt cx="9737001" cy="4893733"/>
        </a:xfrm>
      </xdr:grpSpPr>
      <xdr:grpSp>
        <xdr:nvGrpSpPr>
          <xdr:cNvPr id="39" name="Group 38">
            <a:extLst>
              <a:ext uri="{FF2B5EF4-FFF2-40B4-BE49-F238E27FC236}">
                <a16:creationId xmlns:a16="http://schemas.microsoft.com/office/drawing/2014/main" id="{F81A8D80-EDCA-E3E2-54CD-645751C07DE2}"/>
              </a:ext>
            </a:extLst>
          </xdr:cNvPr>
          <xdr:cNvGrpSpPr/>
        </xdr:nvGrpSpPr>
        <xdr:grpSpPr>
          <a:xfrm>
            <a:off x="3365500" y="228600"/>
            <a:ext cx="9725473" cy="4893733"/>
            <a:chOff x="3380440" y="240553"/>
            <a:chExt cx="9767466" cy="4955988"/>
          </a:xfrm>
        </xdr:grpSpPr>
        <xdr:graphicFrame macro="">
          <xdr:nvGraphicFramePr>
            <xdr:cNvPr id="43" name="Chart 42">
              <a:extLst>
                <a:ext uri="{FF2B5EF4-FFF2-40B4-BE49-F238E27FC236}">
                  <a16:creationId xmlns:a16="http://schemas.microsoft.com/office/drawing/2014/main" id="{8EECD966-3595-CFCC-7C2B-0939483A16F7}"/>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44" name="TextBox 1">
              <a:extLst>
                <a:ext uri="{FF2B5EF4-FFF2-40B4-BE49-F238E27FC236}">
                  <a16:creationId xmlns:a16="http://schemas.microsoft.com/office/drawing/2014/main" id="{A7CE43F1-5DC8-D389-3FA2-782C63AE6819}"/>
                </a:ext>
              </a:extLst>
            </xdr:cNvPr>
            <xdr:cNvSpPr txBox="1"/>
          </xdr:nvSpPr>
          <xdr:spPr>
            <a:xfrm>
              <a:off x="11375137" y="300638"/>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40" name="Shape 3">
            <a:extLst>
              <a:ext uri="{FF2B5EF4-FFF2-40B4-BE49-F238E27FC236}">
                <a16:creationId xmlns:a16="http://schemas.microsoft.com/office/drawing/2014/main" id="{5D0749EF-EA81-3506-8607-A06BDC78B108}"/>
              </a:ext>
            </a:extLst>
          </xdr:cNvPr>
          <xdr:cNvSpPr txBox="1"/>
        </xdr:nvSpPr>
        <xdr:spPr>
          <a:xfrm>
            <a:off x="3953375" y="4621070"/>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41" name="Shape 4">
            <a:extLst>
              <a:ext uri="{FF2B5EF4-FFF2-40B4-BE49-F238E27FC236}">
                <a16:creationId xmlns:a16="http://schemas.microsoft.com/office/drawing/2014/main" id="{0B584939-F49F-C65D-17EC-350EB0ACE7C8}"/>
              </a:ext>
            </a:extLst>
          </xdr:cNvPr>
          <xdr:cNvSpPr txBox="1"/>
        </xdr:nvSpPr>
        <xdr:spPr>
          <a:xfrm>
            <a:off x="3467756" y="351706"/>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42" name="Shape 5">
            <a:extLst>
              <a:ext uri="{FF2B5EF4-FFF2-40B4-BE49-F238E27FC236}">
                <a16:creationId xmlns:a16="http://schemas.microsoft.com/office/drawing/2014/main" id="{1202EF67-FCB5-C5AD-4195-E70724B3078A}"/>
              </a:ext>
            </a:extLst>
          </xdr:cNvPr>
          <xdr:cNvSpPr txBox="1"/>
        </xdr:nvSpPr>
        <xdr:spPr>
          <a:xfrm>
            <a:off x="11349901" y="4609106"/>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wsDr>
</file>

<file path=xl/drawings/drawing16.xml><?xml version="1.0" encoding="utf-8"?>
<c:userShapes xmlns:c="http://schemas.openxmlformats.org/drawingml/2006/chart">
  <cdr:relSizeAnchor xmlns:cdr="http://schemas.openxmlformats.org/drawingml/2006/chartDrawing">
    <cdr:from>
      <cdr:x>0.06273</cdr:x>
      <cdr:y>0.41727</cdr:y>
    </cdr:from>
    <cdr:to>
      <cdr:x>0.61829</cdr:x>
      <cdr:y>0.89371</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5745" y="2002118"/>
          <a:ext cx="5276138" cy="2286000"/>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17.xml><?xml version="1.0" encoding="utf-8"?>
<c:userShapes xmlns:c="http://schemas.openxmlformats.org/drawingml/2006/chart">
  <cdr:relSizeAnchor xmlns:cdr="http://schemas.openxmlformats.org/drawingml/2006/chartDrawing">
    <cdr:from>
      <cdr:x>0.06273</cdr:x>
      <cdr:y>0.41727</cdr:y>
    </cdr:from>
    <cdr:to>
      <cdr:x>0.61829</cdr:x>
      <cdr:y>0.89371</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5745" y="2002118"/>
          <a:ext cx="5276138" cy="2286000"/>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18.xml><?xml version="1.0" encoding="utf-8"?>
<c:userShapes xmlns:c="http://schemas.openxmlformats.org/drawingml/2006/chart">
  <cdr:relSizeAnchor xmlns:cdr="http://schemas.openxmlformats.org/drawingml/2006/chartDrawing">
    <cdr:from>
      <cdr:x>0.06273</cdr:x>
      <cdr:y>0.41727</cdr:y>
    </cdr:from>
    <cdr:to>
      <cdr:x>0.61829</cdr:x>
      <cdr:y>0.89371</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5745" y="2002118"/>
          <a:ext cx="5276138" cy="2286000"/>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19.xml><?xml version="1.0" encoding="utf-8"?>
<c:userShapes xmlns:c="http://schemas.openxmlformats.org/drawingml/2006/chart">
  <cdr:relSizeAnchor xmlns:cdr="http://schemas.openxmlformats.org/drawingml/2006/chartDrawing">
    <cdr:from>
      <cdr:x>0.06273</cdr:x>
      <cdr:y>0.41727</cdr:y>
    </cdr:from>
    <cdr:to>
      <cdr:x>0.61829</cdr:x>
      <cdr:y>0.89371</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5745" y="2002118"/>
          <a:ext cx="5276138" cy="2286000"/>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2.xml><?xml version="1.0" encoding="utf-8"?>
<c:userShapes xmlns:c="http://schemas.openxmlformats.org/drawingml/2006/chart">
  <cdr:relSizeAnchor xmlns:cdr="http://schemas.openxmlformats.org/drawingml/2006/chartDrawing">
    <cdr:from>
      <cdr:x>0.06273</cdr:x>
      <cdr:y>0.43772</cdr:y>
    </cdr:from>
    <cdr:to>
      <cdr:x>0.61525</cdr:x>
      <cdr:y>0.90657</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6900" y="2142067"/>
          <a:ext cx="5257800" cy="2294467"/>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20.xml><?xml version="1.0" encoding="utf-8"?>
<xdr:wsDr xmlns:xdr="http://schemas.openxmlformats.org/drawingml/2006/spreadsheetDrawing" xmlns:a="http://schemas.openxmlformats.org/drawingml/2006/main">
  <xdr:oneCellAnchor>
    <xdr:from>
      <xdr:col>0</xdr:col>
      <xdr:colOff>0</xdr:colOff>
      <xdr:row>6</xdr:row>
      <xdr:rowOff>76200</xdr:rowOff>
    </xdr:from>
    <xdr:ext cx="8286750" cy="4876800"/>
    <xdr:sp macro="" textlink="">
      <xdr:nvSpPr>
        <xdr:cNvPr id="2" name="Shape 17">
          <a:extLst>
            <a:ext uri="{FF2B5EF4-FFF2-40B4-BE49-F238E27FC236}">
              <a16:creationId xmlns:a16="http://schemas.microsoft.com/office/drawing/2014/main" id="{AB7B5778-8C4C-EC41-B906-CDBA95E306EE}"/>
            </a:ext>
          </a:extLst>
        </xdr:cNvPr>
        <xdr:cNvSpPr/>
      </xdr:nvSpPr>
      <xdr:spPr>
        <a:xfrm>
          <a:off x="0" y="1320800"/>
          <a:ext cx="8286750" cy="4876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twoCellAnchor>
    <xdr:from>
      <xdr:col>0</xdr:col>
      <xdr:colOff>496454</xdr:colOff>
      <xdr:row>6</xdr:row>
      <xdr:rowOff>0</xdr:rowOff>
    </xdr:from>
    <xdr:to>
      <xdr:col>13</xdr:col>
      <xdr:colOff>703598</xdr:colOff>
      <xdr:row>29</xdr:row>
      <xdr:rowOff>28479</xdr:rowOff>
    </xdr:to>
    <xdr:grpSp>
      <xdr:nvGrpSpPr>
        <xdr:cNvPr id="10" name="Group 9">
          <a:extLst>
            <a:ext uri="{FF2B5EF4-FFF2-40B4-BE49-F238E27FC236}">
              <a16:creationId xmlns:a16="http://schemas.microsoft.com/office/drawing/2014/main" id="{6944A7E6-65DB-8542-9BEB-FBD560C5D031}"/>
            </a:ext>
          </a:extLst>
        </xdr:cNvPr>
        <xdr:cNvGrpSpPr/>
      </xdr:nvGrpSpPr>
      <xdr:grpSpPr>
        <a:xfrm>
          <a:off x="496454" y="1327727"/>
          <a:ext cx="8975917" cy="4063616"/>
          <a:chOff x="3365500" y="228600"/>
          <a:chExt cx="9702507" cy="4893733"/>
        </a:xfrm>
      </xdr:grpSpPr>
      <xdr:grpSp>
        <xdr:nvGrpSpPr>
          <xdr:cNvPr id="11" name="Group 10">
            <a:extLst>
              <a:ext uri="{FF2B5EF4-FFF2-40B4-BE49-F238E27FC236}">
                <a16:creationId xmlns:a16="http://schemas.microsoft.com/office/drawing/2014/main" id="{A0E4A01A-E65C-E71A-39B3-FC47A24D970B}"/>
              </a:ext>
            </a:extLst>
          </xdr:cNvPr>
          <xdr:cNvGrpSpPr/>
        </xdr:nvGrpSpPr>
        <xdr:grpSpPr>
          <a:xfrm>
            <a:off x="3365500" y="228600"/>
            <a:ext cx="9702507" cy="4893733"/>
            <a:chOff x="3380440" y="240553"/>
            <a:chExt cx="9744401" cy="4955988"/>
          </a:xfrm>
        </xdr:grpSpPr>
        <xdr:graphicFrame macro="">
          <xdr:nvGraphicFramePr>
            <xdr:cNvPr id="15" name="Chart 14">
              <a:extLst>
                <a:ext uri="{FF2B5EF4-FFF2-40B4-BE49-F238E27FC236}">
                  <a16:creationId xmlns:a16="http://schemas.microsoft.com/office/drawing/2014/main" id="{046FD47E-F0C1-7DF1-5214-E499C0BD22AE}"/>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6" name="TextBox 1">
              <a:extLst>
                <a:ext uri="{FF2B5EF4-FFF2-40B4-BE49-F238E27FC236}">
                  <a16:creationId xmlns:a16="http://schemas.microsoft.com/office/drawing/2014/main" id="{AD81AF43-E6B8-8706-DFFF-578C03B550F4}"/>
                </a:ext>
              </a:extLst>
            </xdr:cNvPr>
            <xdr:cNvSpPr txBox="1"/>
          </xdr:nvSpPr>
          <xdr:spPr>
            <a:xfrm>
              <a:off x="11352072" y="407481"/>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12" name="Shape 3">
            <a:extLst>
              <a:ext uri="{FF2B5EF4-FFF2-40B4-BE49-F238E27FC236}">
                <a16:creationId xmlns:a16="http://schemas.microsoft.com/office/drawing/2014/main" id="{FF6F1705-4DFE-0B07-C6D6-C4C4196A44BC}"/>
              </a:ext>
            </a:extLst>
          </xdr:cNvPr>
          <xdr:cNvSpPr txBox="1"/>
        </xdr:nvSpPr>
        <xdr:spPr>
          <a:xfrm>
            <a:off x="4010739" y="4761741"/>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13" name="Shape 4">
            <a:extLst>
              <a:ext uri="{FF2B5EF4-FFF2-40B4-BE49-F238E27FC236}">
                <a16:creationId xmlns:a16="http://schemas.microsoft.com/office/drawing/2014/main" id="{2489D053-88E2-6A2A-EB97-A0A0D0441C6D}"/>
              </a:ext>
            </a:extLst>
          </xdr:cNvPr>
          <xdr:cNvSpPr txBox="1"/>
        </xdr:nvSpPr>
        <xdr:spPr>
          <a:xfrm>
            <a:off x="3467982" y="445486"/>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14" name="Shape 5">
            <a:extLst>
              <a:ext uri="{FF2B5EF4-FFF2-40B4-BE49-F238E27FC236}">
                <a16:creationId xmlns:a16="http://schemas.microsoft.com/office/drawing/2014/main" id="{12AD90E3-36CE-DE77-0824-9C18B292D916}"/>
              </a:ext>
            </a:extLst>
          </xdr:cNvPr>
          <xdr:cNvSpPr txBox="1"/>
        </xdr:nvSpPr>
        <xdr:spPr>
          <a:xfrm>
            <a:off x="11281094" y="4667719"/>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wsDr>
</file>

<file path=xl/drawings/drawing21.xml><?xml version="1.0" encoding="utf-8"?>
<c:userShapes xmlns:c="http://schemas.openxmlformats.org/drawingml/2006/chart">
  <cdr:relSizeAnchor xmlns:cdr="http://schemas.openxmlformats.org/drawingml/2006/chartDrawing">
    <cdr:from>
      <cdr:x>0.06273</cdr:x>
      <cdr:y>0.43772</cdr:y>
    </cdr:from>
    <cdr:to>
      <cdr:x>0.61525</cdr:x>
      <cdr:y>0.90657</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6900" y="2142067"/>
          <a:ext cx="5257800" cy="2294467"/>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3.xml><?xml version="1.0" encoding="utf-8"?>
<c:userShapes xmlns:c="http://schemas.openxmlformats.org/drawingml/2006/chart">
  <cdr:relSizeAnchor xmlns:cdr="http://schemas.openxmlformats.org/drawingml/2006/chartDrawing">
    <cdr:from>
      <cdr:x>0.06273</cdr:x>
      <cdr:y>0.41727</cdr:y>
    </cdr:from>
    <cdr:to>
      <cdr:x>0.61829</cdr:x>
      <cdr:y>0.89371</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5745" y="2002118"/>
          <a:ext cx="5276138" cy="2286000"/>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4.xml><?xml version="1.0" encoding="utf-8"?>
<c:userShapes xmlns:c="http://schemas.openxmlformats.org/drawingml/2006/chart">
  <cdr:relSizeAnchor xmlns:cdr="http://schemas.openxmlformats.org/drawingml/2006/chartDrawing">
    <cdr:from>
      <cdr:x>0.06273</cdr:x>
      <cdr:y>0.43772</cdr:y>
    </cdr:from>
    <cdr:to>
      <cdr:x>0.61525</cdr:x>
      <cdr:y>0.90657</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6900" y="2142067"/>
          <a:ext cx="5257800" cy="2294467"/>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5.xml><?xml version="1.0" encoding="utf-8"?>
<xdr:wsDr xmlns:xdr="http://schemas.openxmlformats.org/drawingml/2006/spreadsheetDrawing" xmlns:a="http://schemas.openxmlformats.org/drawingml/2006/main">
  <xdr:oneCellAnchor>
    <xdr:from>
      <xdr:col>4</xdr:col>
      <xdr:colOff>57150</xdr:colOff>
      <xdr:row>6</xdr:row>
      <xdr:rowOff>76200</xdr:rowOff>
    </xdr:from>
    <xdr:ext cx="8286750" cy="4876800"/>
    <xdr:sp macro="" textlink="">
      <xdr:nvSpPr>
        <xdr:cNvPr id="17" name="Shape 17">
          <a:extLst>
            <a:ext uri="{FF2B5EF4-FFF2-40B4-BE49-F238E27FC236}">
              <a16:creationId xmlns:a16="http://schemas.microsoft.com/office/drawing/2014/main" id="{00000000-0008-0000-0600-000011000000}"/>
            </a:ext>
          </a:extLst>
        </xdr:cNvPr>
        <xdr:cNvSpPr/>
      </xdr:nvSpPr>
      <xdr:spPr>
        <a:xfrm>
          <a:off x="2901950" y="228600"/>
          <a:ext cx="8286750" cy="4876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twoCellAnchor>
    <xdr:from>
      <xdr:col>0</xdr:col>
      <xdr:colOff>93517</xdr:colOff>
      <xdr:row>5</xdr:row>
      <xdr:rowOff>133928</xdr:rowOff>
    </xdr:from>
    <xdr:to>
      <xdr:col>13</xdr:col>
      <xdr:colOff>366846</xdr:colOff>
      <xdr:row>38</xdr:row>
      <xdr:rowOff>770</xdr:rowOff>
    </xdr:to>
    <xdr:graphicFrame macro="">
      <xdr:nvGraphicFramePr>
        <xdr:cNvPr id="21" name="Chart 20">
          <a:extLst>
            <a:ext uri="{FF2B5EF4-FFF2-40B4-BE49-F238E27FC236}">
              <a16:creationId xmlns:a16="http://schemas.microsoft.com/office/drawing/2014/main" id="{FCE42EDF-C816-1029-6AF9-00BADCAEB6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6</xdr:row>
      <xdr:rowOff>0</xdr:rowOff>
    </xdr:from>
    <xdr:to>
      <xdr:col>28</xdr:col>
      <xdr:colOff>22514</xdr:colOff>
      <xdr:row>38</xdr:row>
      <xdr:rowOff>16933</xdr:rowOff>
    </xdr:to>
    <xdr:grpSp>
      <xdr:nvGrpSpPr>
        <xdr:cNvPr id="2" name="Group 1">
          <a:extLst>
            <a:ext uri="{FF2B5EF4-FFF2-40B4-BE49-F238E27FC236}">
              <a16:creationId xmlns:a16="http://schemas.microsoft.com/office/drawing/2014/main" id="{EF06A1AD-3795-034F-8B1E-3A99B24C45A1}"/>
            </a:ext>
          </a:extLst>
        </xdr:cNvPr>
        <xdr:cNvGrpSpPr/>
      </xdr:nvGrpSpPr>
      <xdr:grpSpPr>
        <a:xfrm>
          <a:off x="9871364" y="1321955"/>
          <a:ext cx="9004877" cy="5189296"/>
          <a:chOff x="3331091" y="252045"/>
          <a:chExt cx="9771420" cy="4893733"/>
        </a:xfrm>
      </xdr:grpSpPr>
      <xdr:grpSp>
        <xdr:nvGrpSpPr>
          <xdr:cNvPr id="3" name="Group 2">
            <a:extLst>
              <a:ext uri="{FF2B5EF4-FFF2-40B4-BE49-F238E27FC236}">
                <a16:creationId xmlns:a16="http://schemas.microsoft.com/office/drawing/2014/main" id="{9FA16EF2-DDD6-ED2B-8AE6-4CE92950171C}"/>
              </a:ext>
            </a:extLst>
          </xdr:cNvPr>
          <xdr:cNvGrpSpPr/>
        </xdr:nvGrpSpPr>
        <xdr:grpSpPr>
          <a:xfrm>
            <a:off x="3331091" y="252045"/>
            <a:ext cx="9702507" cy="4893733"/>
            <a:chOff x="3345883" y="264296"/>
            <a:chExt cx="9744401" cy="4955988"/>
          </a:xfrm>
        </xdr:grpSpPr>
        <xdr:graphicFrame macro="">
          <xdr:nvGraphicFramePr>
            <xdr:cNvPr id="7" name="Chart 6">
              <a:extLst>
                <a:ext uri="{FF2B5EF4-FFF2-40B4-BE49-F238E27FC236}">
                  <a16:creationId xmlns:a16="http://schemas.microsoft.com/office/drawing/2014/main" id="{63F23020-4A27-5EB2-6A2B-753518E53B4A}"/>
                </a:ext>
              </a:extLst>
            </xdr:cNvPr>
            <xdr:cNvGraphicFramePr/>
          </xdr:nvGraphicFramePr>
          <xdr:xfrm>
            <a:off x="3345883" y="264296"/>
            <a:ext cx="9557017" cy="4955988"/>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8" name="TextBox 1">
              <a:extLst>
                <a:ext uri="{FF2B5EF4-FFF2-40B4-BE49-F238E27FC236}">
                  <a16:creationId xmlns:a16="http://schemas.microsoft.com/office/drawing/2014/main" id="{0719B6D3-A3DA-2D05-1DA8-F8D9636A822E}"/>
                </a:ext>
              </a:extLst>
            </xdr:cNvPr>
            <xdr:cNvSpPr txBox="1"/>
          </xdr:nvSpPr>
          <xdr:spPr>
            <a:xfrm>
              <a:off x="11317515" y="680527"/>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4" name="Shape 3">
            <a:extLst>
              <a:ext uri="{FF2B5EF4-FFF2-40B4-BE49-F238E27FC236}">
                <a16:creationId xmlns:a16="http://schemas.microsoft.com/office/drawing/2014/main" id="{EF183A7E-12F0-C5FB-9140-7CC4E55B01C2}"/>
              </a:ext>
            </a:extLst>
          </xdr:cNvPr>
          <xdr:cNvSpPr txBox="1"/>
        </xdr:nvSpPr>
        <xdr:spPr>
          <a:xfrm>
            <a:off x="3930453" y="4726573"/>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5" name="Shape 4">
            <a:extLst>
              <a:ext uri="{FF2B5EF4-FFF2-40B4-BE49-F238E27FC236}">
                <a16:creationId xmlns:a16="http://schemas.microsoft.com/office/drawing/2014/main" id="{4E923250-6857-467E-1563-F828D597E304}"/>
              </a:ext>
            </a:extLst>
          </xdr:cNvPr>
          <xdr:cNvSpPr txBox="1"/>
        </xdr:nvSpPr>
        <xdr:spPr>
          <a:xfrm>
            <a:off x="3353287" y="480653"/>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6" name="Shape 5">
            <a:extLst>
              <a:ext uri="{FF2B5EF4-FFF2-40B4-BE49-F238E27FC236}">
                <a16:creationId xmlns:a16="http://schemas.microsoft.com/office/drawing/2014/main" id="{AC56AAFB-AB96-16D2-F825-08EBF2B345A3}"/>
              </a:ext>
            </a:extLst>
          </xdr:cNvPr>
          <xdr:cNvSpPr txBox="1"/>
        </xdr:nvSpPr>
        <xdr:spPr>
          <a:xfrm>
            <a:off x="11349911" y="4714608"/>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twoCellAnchor>
    <xdr:from>
      <xdr:col>15</xdr:col>
      <xdr:colOff>0</xdr:colOff>
      <xdr:row>41</xdr:row>
      <xdr:rowOff>0</xdr:rowOff>
    </xdr:from>
    <xdr:to>
      <xdr:col>27</xdr:col>
      <xdr:colOff>964622</xdr:colOff>
      <xdr:row>73</xdr:row>
      <xdr:rowOff>16934</xdr:rowOff>
    </xdr:to>
    <xdr:grpSp>
      <xdr:nvGrpSpPr>
        <xdr:cNvPr id="9" name="Group 8">
          <a:extLst>
            <a:ext uri="{FF2B5EF4-FFF2-40B4-BE49-F238E27FC236}">
              <a16:creationId xmlns:a16="http://schemas.microsoft.com/office/drawing/2014/main" id="{360E74DD-FD0F-CA43-BADE-8F2277607A4A}"/>
            </a:ext>
          </a:extLst>
        </xdr:cNvPr>
        <xdr:cNvGrpSpPr/>
      </xdr:nvGrpSpPr>
      <xdr:grpSpPr>
        <a:xfrm>
          <a:off x="9871364" y="6979227"/>
          <a:ext cx="8980053" cy="5189298"/>
          <a:chOff x="3365500" y="228600"/>
          <a:chExt cx="9748475" cy="4893733"/>
        </a:xfrm>
      </xdr:grpSpPr>
      <xdr:grpSp>
        <xdr:nvGrpSpPr>
          <xdr:cNvPr id="10" name="Group 9">
            <a:extLst>
              <a:ext uri="{FF2B5EF4-FFF2-40B4-BE49-F238E27FC236}">
                <a16:creationId xmlns:a16="http://schemas.microsoft.com/office/drawing/2014/main" id="{F7EAE124-C9C3-FAED-5F7A-922277AA6E40}"/>
              </a:ext>
            </a:extLst>
          </xdr:cNvPr>
          <xdr:cNvGrpSpPr/>
        </xdr:nvGrpSpPr>
        <xdr:grpSpPr>
          <a:xfrm>
            <a:off x="3365500" y="228600"/>
            <a:ext cx="9668099" cy="4893733"/>
            <a:chOff x="3380440" y="240553"/>
            <a:chExt cx="9709844" cy="4955988"/>
          </a:xfrm>
        </xdr:grpSpPr>
        <xdr:graphicFrame macro="">
          <xdr:nvGraphicFramePr>
            <xdr:cNvPr id="14" name="Chart 13">
              <a:extLst>
                <a:ext uri="{FF2B5EF4-FFF2-40B4-BE49-F238E27FC236}">
                  <a16:creationId xmlns:a16="http://schemas.microsoft.com/office/drawing/2014/main" id="{B66E6294-5496-572E-9DC8-824B56B1DE72}"/>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15" name="TextBox 1">
              <a:extLst>
                <a:ext uri="{FF2B5EF4-FFF2-40B4-BE49-F238E27FC236}">
                  <a16:creationId xmlns:a16="http://schemas.microsoft.com/office/drawing/2014/main" id="{05E41229-5B83-7D81-2985-946242CBFDB0}"/>
                </a:ext>
              </a:extLst>
            </xdr:cNvPr>
            <xdr:cNvSpPr txBox="1"/>
          </xdr:nvSpPr>
          <xdr:spPr>
            <a:xfrm>
              <a:off x="11317515" y="680527"/>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11" name="Shape 3">
            <a:extLst>
              <a:ext uri="{FF2B5EF4-FFF2-40B4-BE49-F238E27FC236}">
                <a16:creationId xmlns:a16="http://schemas.microsoft.com/office/drawing/2014/main" id="{6799835C-0C91-3E62-44EA-9998D95E5D14}"/>
              </a:ext>
            </a:extLst>
          </xdr:cNvPr>
          <xdr:cNvSpPr txBox="1"/>
        </xdr:nvSpPr>
        <xdr:spPr>
          <a:xfrm>
            <a:off x="3987800" y="4585904"/>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12" name="Shape 4">
            <a:extLst>
              <a:ext uri="{FF2B5EF4-FFF2-40B4-BE49-F238E27FC236}">
                <a16:creationId xmlns:a16="http://schemas.microsoft.com/office/drawing/2014/main" id="{1437EDBA-BDBE-9B14-4EDC-9926B6E32B2D}"/>
              </a:ext>
            </a:extLst>
          </xdr:cNvPr>
          <xdr:cNvSpPr txBox="1"/>
        </xdr:nvSpPr>
        <xdr:spPr>
          <a:xfrm>
            <a:off x="3444806" y="410319"/>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13" name="Shape 5">
            <a:extLst>
              <a:ext uri="{FF2B5EF4-FFF2-40B4-BE49-F238E27FC236}">
                <a16:creationId xmlns:a16="http://schemas.microsoft.com/office/drawing/2014/main" id="{34067E27-3FCA-B2AB-4DDA-309B17A4B4B1}"/>
              </a:ext>
            </a:extLst>
          </xdr:cNvPr>
          <xdr:cNvSpPr txBox="1"/>
        </xdr:nvSpPr>
        <xdr:spPr>
          <a:xfrm>
            <a:off x="11361375" y="4562216"/>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twoCellAnchor>
    <xdr:from>
      <xdr:col>15</xdr:col>
      <xdr:colOff>0</xdr:colOff>
      <xdr:row>75</xdr:row>
      <xdr:rowOff>0</xdr:rowOff>
    </xdr:from>
    <xdr:to>
      <xdr:col>27</xdr:col>
      <xdr:colOff>922962</xdr:colOff>
      <xdr:row>107</xdr:row>
      <xdr:rowOff>16933</xdr:rowOff>
    </xdr:to>
    <xdr:grpSp>
      <xdr:nvGrpSpPr>
        <xdr:cNvPr id="18" name="Group 17">
          <a:extLst>
            <a:ext uri="{FF2B5EF4-FFF2-40B4-BE49-F238E27FC236}">
              <a16:creationId xmlns:a16="http://schemas.microsoft.com/office/drawing/2014/main" id="{2AB0A5C2-0277-1947-ABE0-1E89169B9B0A}"/>
            </a:ext>
          </a:extLst>
        </xdr:cNvPr>
        <xdr:cNvGrpSpPr/>
      </xdr:nvGrpSpPr>
      <xdr:grpSpPr>
        <a:xfrm>
          <a:off x="9871364" y="12474864"/>
          <a:ext cx="8982843" cy="5189296"/>
          <a:chOff x="3365500" y="228600"/>
          <a:chExt cx="9702507" cy="4893733"/>
        </a:xfrm>
      </xdr:grpSpPr>
      <xdr:grpSp>
        <xdr:nvGrpSpPr>
          <xdr:cNvPr id="19" name="Group 18">
            <a:extLst>
              <a:ext uri="{FF2B5EF4-FFF2-40B4-BE49-F238E27FC236}">
                <a16:creationId xmlns:a16="http://schemas.microsoft.com/office/drawing/2014/main" id="{12F4695C-05D4-AE81-E7F6-7DF6650B405D}"/>
              </a:ext>
            </a:extLst>
          </xdr:cNvPr>
          <xdr:cNvGrpSpPr/>
        </xdr:nvGrpSpPr>
        <xdr:grpSpPr>
          <a:xfrm>
            <a:off x="3365500" y="228600"/>
            <a:ext cx="9702507" cy="4893733"/>
            <a:chOff x="3380440" y="240553"/>
            <a:chExt cx="9744401" cy="4955988"/>
          </a:xfrm>
        </xdr:grpSpPr>
        <xdr:graphicFrame macro="">
          <xdr:nvGraphicFramePr>
            <xdr:cNvPr id="44" name="Chart 43">
              <a:extLst>
                <a:ext uri="{FF2B5EF4-FFF2-40B4-BE49-F238E27FC236}">
                  <a16:creationId xmlns:a16="http://schemas.microsoft.com/office/drawing/2014/main" id="{DC414385-1906-CFF6-17DD-BF8CBC6B5A8C}"/>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45" name="TextBox 1">
              <a:extLst>
                <a:ext uri="{FF2B5EF4-FFF2-40B4-BE49-F238E27FC236}">
                  <a16:creationId xmlns:a16="http://schemas.microsoft.com/office/drawing/2014/main" id="{3BD43BFF-BE81-074F-3913-B117AE6BB639}"/>
                </a:ext>
              </a:extLst>
            </xdr:cNvPr>
            <xdr:cNvSpPr txBox="1"/>
          </xdr:nvSpPr>
          <xdr:spPr>
            <a:xfrm>
              <a:off x="11352072" y="407481"/>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26" name="Shape 3">
            <a:extLst>
              <a:ext uri="{FF2B5EF4-FFF2-40B4-BE49-F238E27FC236}">
                <a16:creationId xmlns:a16="http://schemas.microsoft.com/office/drawing/2014/main" id="{837BAD00-66DD-111D-F4AC-E1E95601E251}"/>
              </a:ext>
            </a:extLst>
          </xdr:cNvPr>
          <xdr:cNvSpPr txBox="1"/>
        </xdr:nvSpPr>
        <xdr:spPr>
          <a:xfrm>
            <a:off x="4010739" y="4761741"/>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42" name="Shape 4">
            <a:extLst>
              <a:ext uri="{FF2B5EF4-FFF2-40B4-BE49-F238E27FC236}">
                <a16:creationId xmlns:a16="http://schemas.microsoft.com/office/drawing/2014/main" id="{2D86D420-CD47-C4FE-38F5-E2302848EB8E}"/>
              </a:ext>
            </a:extLst>
          </xdr:cNvPr>
          <xdr:cNvSpPr txBox="1"/>
        </xdr:nvSpPr>
        <xdr:spPr>
          <a:xfrm>
            <a:off x="3467982" y="445486"/>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43" name="Shape 5">
            <a:extLst>
              <a:ext uri="{FF2B5EF4-FFF2-40B4-BE49-F238E27FC236}">
                <a16:creationId xmlns:a16="http://schemas.microsoft.com/office/drawing/2014/main" id="{A761C3DA-B9A7-444B-42E5-3F81D72F50EB}"/>
              </a:ext>
            </a:extLst>
          </xdr:cNvPr>
          <xdr:cNvSpPr txBox="1"/>
        </xdr:nvSpPr>
        <xdr:spPr>
          <a:xfrm>
            <a:off x="11281094" y="4667719"/>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twoCellAnchor>
    <xdr:from>
      <xdr:col>28</xdr:col>
      <xdr:colOff>0</xdr:colOff>
      <xdr:row>41</xdr:row>
      <xdr:rowOff>0</xdr:rowOff>
    </xdr:from>
    <xdr:to>
      <xdr:col>38</xdr:col>
      <xdr:colOff>110258</xdr:colOff>
      <xdr:row>73</xdr:row>
      <xdr:rowOff>16934</xdr:rowOff>
    </xdr:to>
    <xdr:grpSp>
      <xdr:nvGrpSpPr>
        <xdr:cNvPr id="16" name="Group 15">
          <a:extLst>
            <a:ext uri="{FF2B5EF4-FFF2-40B4-BE49-F238E27FC236}">
              <a16:creationId xmlns:a16="http://schemas.microsoft.com/office/drawing/2014/main" id="{E06EF04F-908D-114D-BE87-C290420B64C0}"/>
            </a:ext>
          </a:extLst>
        </xdr:cNvPr>
        <xdr:cNvGrpSpPr/>
      </xdr:nvGrpSpPr>
      <xdr:grpSpPr>
        <a:xfrm>
          <a:off x="18853727" y="6979227"/>
          <a:ext cx="8827076" cy="5189298"/>
          <a:chOff x="3365500" y="228600"/>
          <a:chExt cx="9748475" cy="4893733"/>
        </a:xfrm>
      </xdr:grpSpPr>
      <xdr:grpSp>
        <xdr:nvGrpSpPr>
          <xdr:cNvPr id="46" name="Group 45">
            <a:extLst>
              <a:ext uri="{FF2B5EF4-FFF2-40B4-BE49-F238E27FC236}">
                <a16:creationId xmlns:a16="http://schemas.microsoft.com/office/drawing/2014/main" id="{6E185109-FECE-AA40-7E20-E3C016728C26}"/>
              </a:ext>
            </a:extLst>
          </xdr:cNvPr>
          <xdr:cNvGrpSpPr/>
        </xdr:nvGrpSpPr>
        <xdr:grpSpPr>
          <a:xfrm>
            <a:off x="3365500" y="228600"/>
            <a:ext cx="9679573" cy="4893733"/>
            <a:chOff x="3380440" y="240553"/>
            <a:chExt cx="9721368" cy="4955988"/>
          </a:xfrm>
        </xdr:grpSpPr>
        <xdr:graphicFrame macro="">
          <xdr:nvGraphicFramePr>
            <xdr:cNvPr id="50" name="Chart 49">
              <a:extLst>
                <a:ext uri="{FF2B5EF4-FFF2-40B4-BE49-F238E27FC236}">
                  <a16:creationId xmlns:a16="http://schemas.microsoft.com/office/drawing/2014/main" id="{E5C0644F-D876-A986-EC8C-CFB87368697E}"/>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5"/>
            </a:graphicData>
          </a:graphic>
        </xdr:graphicFrame>
        <xdr:sp macro="" textlink="">
          <xdr:nvSpPr>
            <xdr:cNvPr id="51" name="TextBox 1">
              <a:extLst>
                <a:ext uri="{FF2B5EF4-FFF2-40B4-BE49-F238E27FC236}">
                  <a16:creationId xmlns:a16="http://schemas.microsoft.com/office/drawing/2014/main" id="{2028BDDA-CC5A-956F-8C7E-C5224993E81F}"/>
                </a:ext>
              </a:extLst>
            </xdr:cNvPr>
            <xdr:cNvSpPr txBox="1"/>
          </xdr:nvSpPr>
          <xdr:spPr>
            <a:xfrm>
              <a:off x="11329039" y="336252"/>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47" name="Shape 3">
            <a:extLst>
              <a:ext uri="{FF2B5EF4-FFF2-40B4-BE49-F238E27FC236}">
                <a16:creationId xmlns:a16="http://schemas.microsoft.com/office/drawing/2014/main" id="{50EF0E50-72CF-AA92-89EB-5DD4BE981646}"/>
              </a:ext>
            </a:extLst>
          </xdr:cNvPr>
          <xdr:cNvSpPr txBox="1"/>
        </xdr:nvSpPr>
        <xdr:spPr>
          <a:xfrm>
            <a:off x="3999274" y="4597625"/>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48" name="Shape 4">
            <a:extLst>
              <a:ext uri="{FF2B5EF4-FFF2-40B4-BE49-F238E27FC236}">
                <a16:creationId xmlns:a16="http://schemas.microsoft.com/office/drawing/2014/main" id="{E732EE92-648C-5D3B-977A-A3997D49F177}"/>
              </a:ext>
            </a:extLst>
          </xdr:cNvPr>
          <xdr:cNvSpPr txBox="1"/>
        </xdr:nvSpPr>
        <xdr:spPr>
          <a:xfrm>
            <a:off x="3949700" y="609600"/>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49" name="Shape 5">
            <a:extLst>
              <a:ext uri="{FF2B5EF4-FFF2-40B4-BE49-F238E27FC236}">
                <a16:creationId xmlns:a16="http://schemas.microsoft.com/office/drawing/2014/main" id="{BD2F6D93-23AA-8788-B89A-B9B891915072}"/>
              </a:ext>
            </a:extLst>
          </xdr:cNvPr>
          <xdr:cNvSpPr txBox="1"/>
        </xdr:nvSpPr>
        <xdr:spPr>
          <a:xfrm>
            <a:off x="11361375" y="4609106"/>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twoCellAnchor>
    <xdr:from>
      <xdr:col>38</xdr:col>
      <xdr:colOff>0</xdr:colOff>
      <xdr:row>41</xdr:row>
      <xdr:rowOff>0</xdr:rowOff>
    </xdr:from>
    <xdr:to>
      <xdr:col>48</xdr:col>
      <xdr:colOff>144844</xdr:colOff>
      <xdr:row>73</xdr:row>
      <xdr:rowOff>16934</xdr:rowOff>
    </xdr:to>
    <xdr:grpSp>
      <xdr:nvGrpSpPr>
        <xdr:cNvPr id="52" name="Group 51">
          <a:extLst>
            <a:ext uri="{FF2B5EF4-FFF2-40B4-BE49-F238E27FC236}">
              <a16:creationId xmlns:a16="http://schemas.microsoft.com/office/drawing/2014/main" id="{FED1E13D-E5F6-FF4F-B735-9B35777921FA}"/>
            </a:ext>
          </a:extLst>
        </xdr:cNvPr>
        <xdr:cNvGrpSpPr/>
      </xdr:nvGrpSpPr>
      <xdr:grpSpPr>
        <a:xfrm>
          <a:off x="27570545" y="6979227"/>
          <a:ext cx="8861663" cy="5189298"/>
          <a:chOff x="3365500" y="228600"/>
          <a:chExt cx="9782849" cy="4893733"/>
        </a:xfrm>
      </xdr:grpSpPr>
      <xdr:grpSp>
        <xdr:nvGrpSpPr>
          <xdr:cNvPr id="53" name="Group 52">
            <a:extLst>
              <a:ext uri="{FF2B5EF4-FFF2-40B4-BE49-F238E27FC236}">
                <a16:creationId xmlns:a16="http://schemas.microsoft.com/office/drawing/2014/main" id="{97DA502E-F3CE-7735-F98F-A8B789B6ED3C}"/>
              </a:ext>
            </a:extLst>
          </xdr:cNvPr>
          <xdr:cNvGrpSpPr/>
        </xdr:nvGrpSpPr>
        <xdr:grpSpPr>
          <a:xfrm>
            <a:off x="3365500" y="228600"/>
            <a:ext cx="9782849" cy="4893733"/>
            <a:chOff x="3380440" y="240553"/>
            <a:chExt cx="9825089" cy="4955988"/>
          </a:xfrm>
        </xdr:grpSpPr>
        <xdr:graphicFrame macro="">
          <xdr:nvGraphicFramePr>
            <xdr:cNvPr id="57" name="Chart 56">
              <a:extLst>
                <a:ext uri="{FF2B5EF4-FFF2-40B4-BE49-F238E27FC236}">
                  <a16:creationId xmlns:a16="http://schemas.microsoft.com/office/drawing/2014/main" id="{70B992E0-721E-E92A-237C-FABDA370E5EB}"/>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6"/>
            </a:graphicData>
          </a:graphic>
        </xdr:graphicFrame>
        <xdr:sp macro="" textlink="">
          <xdr:nvSpPr>
            <xdr:cNvPr id="58" name="TextBox 1">
              <a:extLst>
                <a:ext uri="{FF2B5EF4-FFF2-40B4-BE49-F238E27FC236}">
                  <a16:creationId xmlns:a16="http://schemas.microsoft.com/office/drawing/2014/main" id="{80703FE3-D45C-A52A-6A9D-C579E52864B2}"/>
                </a:ext>
              </a:extLst>
            </xdr:cNvPr>
            <xdr:cNvSpPr txBox="1"/>
          </xdr:nvSpPr>
          <xdr:spPr>
            <a:xfrm>
              <a:off x="11432760" y="312509"/>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54" name="Shape 3">
            <a:extLst>
              <a:ext uri="{FF2B5EF4-FFF2-40B4-BE49-F238E27FC236}">
                <a16:creationId xmlns:a16="http://schemas.microsoft.com/office/drawing/2014/main" id="{8E83CA38-DC3D-7A2F-6BFE-8A935C563DCE}"/>
              </a:ext>
            </a:extLst>
          </xdr:cNvPr>
          <xdr:cNvSpPr txBox="1"/>
        </xdr:nvSpPr>
        <xdr:spPr>
          <a:xfrm>
            <a:off x="3999274" y="4609347"/>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55" name="Shape 4">
            <a:extLst>
              <a:ext uri="{FF2B5EF4-FFF2-40B4-BE49-F238E27FC236}">
                <a16:creationId xmlns:a16="http://schemas.microsoft.com/office/drawing/2014/main" id="{F6D7B408-CB80-F5C4-1E13-EB4972FB63FE}"/>
              </a:ext>
            </a:extLst>
          </xdr:cNvPr>
          <xdr:cNvSpPr txBox="1"/>
        </xdr:nvSpPr>
        <xdr:spPr>
          <a:xfrm>
            <a:off x="3559555" y="422040"/>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56" name="Shape 5">
            <a:extLst>
              <a:ext uri="{FF2B5EF4-FFF2-40B4-BE49-F238E27FC236}">
                <a16:creationId xmlns:a16="http://schemas.microsoft.com/office/drawing/2014/main" id="{133B7FEF-2056-4BB2-9A54-B6728F5907A3}"/>
              </a:ext>
            </a:extLst>
          </xdr:cNvPr>
          <xdr:cNvSpPr txBox="1"/>
        </xdr:nvSpPr>
        <xdr:spPr>
          <a:xfrm>
            <a:off x="11349900" y="4609106"/>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twoCellAnchor>
    <xdr:from>
      <xdr:col>48</xdr:col>
      <xdr:colOff>0</xdr:colOff>
      <xdr:row>41</xdr:row>
      <xdr:rowOff>0</xdr:rowOff>
    </xdr:from>
    <xdr:to>
      <xdr:col>58</xdr:col>
      <xdr:colOff>98714</xdr:colOff>
      <xdr:row>73</xdr:row>
      <xdr:rowOff>16934</xdr:rowOff>
    </xdr:to>
    <xdr:grpSp>
      <xdr:nvGrpSpPr>
        <xdr:cNvPr id="59" name="Group 58">
          <a:extLst>
            <a:ext uri="{FF2B5EF4-FFF2-40B4-BE49-F238E27FC236}">
              <a16:creationId xmlns:a16="http://schemas.microsoft.com/office/drawing/2014/main" id="{201E1B1F-65BE-3F4B-B6B5-0B25A1B3D737}"/>
            </a:ext>
          </a:extLst>
        </xdr:cNvPr>
        <xdr:cNvGrpSpPr/>
      </xdr:nvGrpSpPr>
      <xdr:grpSpPr>
        <a:xfrm>
          <a:off x="36287364" y="6979227"/>
          <a:ext cx="8815532" cy="5189298"/>
          <a:chOff x="3365500" y="228600"/>
          <a:chExt cx="9737001" cy="4893733"/>
        </a:xfrm>
      </xdr:grpSpPr>
      <xdr:grpSp>
        <xdr:nvGrpSpPr>
          <xdr:cNvPr id="60" name="Group 59">
            <a:extLst>
              <a:ext uri="{FF2B5EF4-FFF2-40B4-BE49-F238E27FC236}">
                <a16:creationId xmlns:a16="http://schemas.microsoft.com/office/drawing/2014/main" id="{BBED5F13-E58D-A70F-EF30-7F3F6819EF17}"/>
              </a:ext>
            </a:extLst>
          </xdr:cNvPr>
          <xdr:cNvGrpSpPr/>
        </xdr:nvGrpSpPr>
        <xdr:grpSpPr>
          <a:xfrm>
            <a:off x="3365500" y="228600"/>
            <a:ext cx="9725473" cy="4893733"/>
            <a:chOff x="3380440" y="240553"/>
            <a:chExt cx="9767466" cy="4955988"/>
          </a:xfrm>
        </xdr:grpSpPr>
        <xdr:graphicFrame macro="">
          <xdr:nvGraphicFramePr>
            <xdr:cNvPr id="64" name="Chart 63">
              <a:extLst>
                <a:ext uri="{FF2B5EF4-FFF2-40B4-BE49-F238E27FC236}">
                  <a16:creationId xmlns:a16="http://schemas.microsoft.com/office/drawing/2014/main" id="{655453B2-9707-9397-29EB-27876B4F51D5}"/>
                </a:ext>
              </a:extLst>
            </xdr:cNvPr>
            <xdr:cNvGraphicFramePr/>
          </xdr:nvGraphicFramePr>
          <xdr:xfrm>
            <a:off x="3380440" y="240553"/>
            <a:ext cx="9557017" cy="4955988"/>
          </xdr:xfrm>
          <a:graphic>
            <a:graphicData uri="http://schemas.openxmlformats.org/drawingml/2006/chart">
              <c:chart xmlns:c="http://schemas.openxmlformats.org/drawingml/2006/chart" xmlns:r="http://schemas.openxmlformats.org/officeDocument/2006/relationships" r:id="rId7"/>
            </a:graphicData>
          </a:graphic>
        </xdr:graphicFrame>
        <xdr:sp macro="" textlink="">
          <xdr:nvSpPr>
            <xdr:cNvPr id="65" name="TextBox 1">
              <a:extLst>
                <a:ext uri="{FF2B5EF4-FFF2-40B4-BE49-F238E27FC236}">
                  <a16:creationId xmlns:a16="http://schemas.microsoft.com/office/drawing/2014/main" id="{5678FC80-6BDA-A5D7-25E0-F84D2C9B0DCF}"/>
                </a:ext>
              </a:extLst>
            </xdr:cNvPr>
            <xdr:cNvSpPr txBox="1"/>
          </xdr:nvSpPr>
          <xdr:spPr>
            <a:xfrm>
              <a:off x="11375137" y="300638"/>
              <a:ext cx="1772769" cy="24962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i-FI" sz="800">
                  <a:solidFill>
                    <a:schemeClr val="bg1">
                      <a:lumMod val="65000"/>
                    </a:schemeClr>
                  </a:solidFill>
                  <a:latin typeface="Gill Sans MT" panose="020B0502020104020203" pitchFamily="34" charset="77"/>
                </a:rPr>
                <a:t>Olennainen vastuullisuusteema</a:t>
              </a:r>
            </a:p>
          </xdr:txBody>
        </xdr:sp>
      </xdr:grpSp>
      <xdr:sp macro="" textlink="">
        <xdr:nvSpPr>
          <xdr:cNvPr id="61" name="Shape 3">
            <a:extLst>
              <a:ext uri="{FF2B5EF4-FFF2-40B4-BE49-F238E27FC236}">
                <a16:creationId xmlns:a16="http://schemas.microsoft.com/office/drawing/2014/main" id="{884D4CE1-942F-F461-7416-BFF0263954BC}"/>
              </a:ext>
            </a:extLst>
          </xdr:cNvPr>
          <xdr:cNvSpPr txBox="1"/>
        </xdr:nvSpPr>
        <xdr:spPr>
          <a:xfrm>
            <a:off x="3953375" y="4621070"/>
            <a:ext cx="1562100" cy="2762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Vähäinen vaikutus / riski tai mahdollisuus</a:t>
            </a:r>
            <a:endParaRPr sz="1400"/>
          </a:p>
        </xdr:txBody>
      </xdr:sp>
      <xdr:sp macro="" textlink="">
        <xdr:nvSpPr>
          <xdr:cNvPr id="62" name="Shape 4">
            <a:extLst>
              <a:ext uri="{FF2B5EF4-FFF2-40B4-BE49-F238E27FC236}">
                <a16:creationId xmlns:a16="http://schemas.microsoft.com/office/drawing/2014/main" id="{90BDB665-3A78-2802-68C7-2E61C1003FD4}"/>
              </a:ext>
            </a:extLst>
          </xdr:cNvPr>
          <xdr:cNvSpPr txBox="1"/>
        </xdr:nvSpPr>
        <xdr:spPr>
          <a:xfrm>
            <a:off x="3467756" y="351706"/>
            <a:ext cx="1543050" cy="2571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vaikutus </a:t>
            </a:r>
            <a:endParaRPr sz="1400"/>
          </a:p>
        </xdr:txBody>
      </xdr:sp>
      <xdr:sp macro="" textlink="">
        <xdr:nvSpPr>
          <xdr:cNvPr id="63" name="Shape 5">
            <a:extLst>
              <a:ext uri="{FF2B5EF4-FFF2-40B4-BE49-F238E27FC236}">
                <a16:creationId xmlns:a16="http://schemas.microsoft.com/office/drawing/2014/main" id="{5BB158BB-0EB6-D189-4340-2ADB9E8AFCBF}"/>
              </a:ext>
            </a:extLst>
          </xdr:cNvPr>
          <xdr:cNvSpPr txBox="1"/>
        </xdr:nvSpPr>
        <xdr:spPr>
          <a:xfrm>
            <a:off x="11349901" y="4609106"/>
            <a:ext cx="1752600" cy="2381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a:solidFill>
                  <a:srgbClr val="7F7F7F"/>
                </a:solidFill>
                <a:latin typeface="Gill Sans"/>
                <a:ea typeface="Gill Sans"/>
                <a:cs typeface="Gill Sans"/>
                <a:sym typeface="Gill Sans"/>
              </a:rPr>
              <a:t>Erittäin merkittävä riski tai mahdollisuus</a:t>
            </a:r>
            <a:endParaRPr sz="1400"/>
          </a:p>
        </xdr:txBody>
      </xdr:sp>
    </xdr:grpSp>
    <xdr:clientData/>
  </xdr:twoCellAnchor>
</xdr:wsDr>
</file>

<file path=xl/drawings/drawing6.xml><?xml version="1.0" encoding="utf-8"?>
<c:userShapes xmlns:c="http://schemas.openxmlformats.org/drawingml/2006/chart">
  <cdr:relSizeAnchor xmlns:cdr="http://schemas.openxmlformats.org/drawingml/2006/chartDrawing">
    <cdr:from>
      <cdr:x>0.06394</cdr:x>
      <cdr:y>0.41776</cdr:y>
    </cdr:from>
    <cdr:to>
      <cdr:x>0.61646</cdr:x>
      <cdr:y>0.90897</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612434" y="2013527"/>
          <a:ext cx="5292570" cy="2367544"/>
        </a:xfrm>
        <a:prstGeom xmlns:a="http://schemas.openxmlformats.org/drawingml/2006/main" prst="rect">
          <a:avLst/>
        </a:prstGeom>
        <a:solidFill xmlns:a="http://schemas.openxmlformats.org/drawingml/2006/main">
          <a:srgbClr val="ECEAE3">
            <a:alpha val="15000"/>
          </a:srgbClr>
        </a:solidFill>
        <a:ln xmlns:a="http://schemas.openxmlformats.org/drawingml/2006/main">
          <a:no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dr:relSizeAnchor xmlns:cdr="http://schemas.openxmlformats.org/drawingml/2006/chartDrawing">
    <cdr:from>
      <cdr:x>0.06436</cdr:x>
      <cdr:y>0.11594</cdr:y>
    </cdr:from>
    <cdr:to>
      <cdr:x>0.61688</cdr:x>
      <cdr:y>0.43453</cdr:y>
    </cdr:to>
    <cdr:sp macro="" textlink="">
      <cdr:nvSpPr>
        <cdr:cNvPr id="2" name="Rectangle 1">
          <a:extLst xmlns:a="http://schemas.openxmlformats.org/drawingml/2006/main">
            <a:ext uri="{FF2B5EF4-FFF2-40B4-BE49-F238E27FC236}">
              <a16:creationId xmlns:a16="http://schemas.microsoft.com/office/drawing/2014/main" id="{691A3BA4-3A8B-AC93-ABE4-902B02FD6262}"/>
            </a:ext>
          </a:extLst>
        </cdr:cNvPr>
        <cdr:cNvSpPr/>
      </cdr:nvSpPr>
      <cdr:spPr>
        <a:xfrm xmlns:a="http://schemas.openxmlformats.org/drawingml/2006/main">
          <a:off x="616527" y="558801"/>
          <a:ext cx="5292570" cy="1535544"/>
        </a:xfrm>
        <a:prstGeom xmlns:a="http://schemas.openxmlformats.org/drawingml/2006/main" prst="rect">
          <a:avLst/>
        </a:prstGeom>
        <a:solidFill xmlns:a="http://schemas.openxmlformats.org/drawingml/2006/main">
          <a:srgbClr val="CAA073">
            <a:alpha val="22000"/>
          </a:srgbClr>
        </a:solidFill>
        <a:ln xmlns:a="http://schemas.openxmlformats.org/drawingml/2006/main">
          <a:no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en-FI" sz="1000" b="1">
              <a:solidFill>
                <a:srgbClr val="CAA073"/>
              </a:solidFill>
            </a:rPr>
            <a:t>VASTUULLISUUDEN</a:t>
          </a:r>
          <a:r>
            <a:rPr lang="en-FI" sz="1000" b="1" baseline="0">
              <a:solidFill>
                <a:srgbClr val="CAA073"/>
              </a:solidFill>
            </a:rPr>
            <a:t> MAHDOLLISTAJAT</a:t>
          </a:r>
          <a:endParaRPr lang="en-FI" sz="1000" b="1">
            <a:solidFill>
              <a:srgbClr val="CAA073"/>
            </a:solidFill>
          </a:endParaRPr>
        </a:p>
      </cdr:txBody>
    </cdr:sp>
  </cdr:relSizeAnchor>
  <cdr:relSizeAnchor xmlns:cdr="http://schemas.openxmlformats.org/drawingml/2006/chartDrawing">
    <cdr:from>
      <cdr:x>0.61699</cdr:x>
      <cdr:y>0.11594</cdr:y>
    </cdr:from>
    <cdr:to>
      <cdr:x>0.98581</cdr:x>
      <cdr:y>0.43453</cdr:y>
    </cdr:to>
    <cdr:sp macro="" textlink="">
      <cdr:nvSpPr>
        <cdr:cNvPr id="3" name="Rectangle 2">
          <a:extLst xmlns:a="http://schemas.openxmlformats.org/drawingml/2006/main">
            <a:ext uri="{FF2B5EF4-FFF2-40B4-BE49-F238E27FC236}">
              <a16:creationId xmlns:a16="http://schemas.microsoft.com/office/drawing/2014/main" id="{994A7567-9A0A-378B-94AF-6BB408763438}"/>
            </a:ext>
          </a:extLst>
        </cdr:cNvPr>
        <cdr:cNvSpPr/>
      </cdr:nvSpPr>
      <cdr:spPr>
        <a:xfrm xmlns:a="http://schemas.openxmlformats.org/drawingml/2006/main">
          <a:off x="5910117" y="558800"/>
          <a:ext cx="3532911" cy="1535544"/>
        </a:xfrm>
        <a:prstGeom xmlns:a="http://schemas.openxmlformats.org/drawingml/2006/main" prst="rect">
          <a:avLst/>
        </a:prstGeom>
        <a:solidFill xmlns:a="http://schemas.openxmlformats.org/drawingml/2006/main">
          <a:srgbClr val="0F3565">
            <a:alpha val="22000"/>
          </a:srgbClr>
        </a:solidFill>
        <a:ln xmlns:a="http://schemas.openxmlformats.org/drawingml/2006/main">
          <a:no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FI"/>
        </a:p>
      </cdr:txBody>
    </cdr:sp>
  </cdr:relSizeAnchor>
  <cdr:relSizeAnchor xmlns:cdr="http://schemas.openxmlformats.org/drawingml/2006/chartDrawing">
    <cdr:from>
      <cdr:x>0.61699</cdr:x>
      <cdr:y>0.43453</cdr:y>
    </cdr:from>
    <cdr:to>
      <cdr:x>0.98581</cdr:x>
      <cdr:y>0.90642</cdr:y>
    </cdr:to>
    <cdr:sp macro="" textlink="">
      <cdr:nvSpPr>
        <cdr:cNvPr id="4" name="Rectangle 3">
          <a:extLst xmlns:a="http://schemas.openxmlformats.org/drawingml/2006/main">
            <a:ext uri="{FF2B5EF4-FFF2-40B4-BE49-F238E27FC236}">
              <a16:creationId xmlns:a16="http://schemas.microsoft.com/office/drawing/2014/main" id="{DA56894F-C09D-1C90-81F7-E9ADE6C0186A}"/>
            </a:ext>
          </a:extLst>
        </cdr:cNvPr>
        <cdr:cNvSpPr/>
      </cdr:nvSpPr>
      <cdr:spPr>
        <a:xfrm xmlns:a="http://schemas.openxmlformats.org/drawingml/2006/main">
          <a:off x="5910119" y="2094345"/>
          <a:ext cx="3532910" cy="2274453"/>
        </a:xfrm>
        <a:prstGeom xmlns:a="http://schemas.openxmlformats.org/drawingml/2006/main" prst="rect">
          <a:avLst/>
        </a:prstGeom>
        <a:solidFill xmlns:a="http://schemas.openxmlformats.org/drawingml/2006/main">
          <a:srgbClr val="0C9BA4">
            <a:alpha val="22000"/>
          </a:srgbClr>
        </a:solidFill>
        <a:ln xmlns:a="http://schemas.openxmlformats.org/drawingml/2006/main">
          <a:no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FI" b="1"/>
        </a:p>
      </cdr:txBody>
    </cdr:sp>
  </cdr:relSizeAnchor>
  <cdr:relSizeAnchor xmlns:cdr="http://schemas.openxmlformats.org/drawingml/2006/chartDrawing">
    <cdr:from>
      <cdr:x>0.06376</cdr:x>
      <cdr:y>0.85851</cdr:y>
    </cdr:from>
    <cdr:to>
      <cdr:x>0.24455</cdr:x>
      <cdr:y>0.93037</cdr:y>
    </cdr:to>
    <cdr:sp macro="" textlink="">
      <cdr:nvSpPr>
        <cdr:cNvPr id="5" name="TextBox 4">
          <a:extLst xmlns:a="http://schemas.openxmlformats.org/drawingml/2006/main">
            <a:ext uri="{FF2B5EF4-FFF2-40B4-BE49-F238E27FC236}">
              <a16:creationId xmlns:a16="http://schemas.microsoft.com/office/drawing/2014/main" id="{6758DC95-47F1-1915-626C-333068470200}"/>
            </a:ext>
          </a:extLst>
        </cdr:cNvPr>
        <cdr:cNvSpPr txBox="1"/>
      </cdr:nvSpPr>
      <cdr:spPr>
        <a:xfrm xmlns:a="http://schemas.openxmlformats.org/drawingml/2006/main">
          <a:off x="610756" y="4137890"/>
          <a:ext cx="1731818" cy="3463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solidFill>
                <a:schemeClr val="bg1">
                  <a:lumMod val="50000"/>
                </a:schemeClr>
              </a:solidFill>
            </a:rPr>
            <a:t>EI PRIORISOITU</a:t>
          </a:r>
        </a:p>
      </cdr:txBody>
    </cdr:sp>
  </cdr:relSizeAnchor>
  <cdr:relSizeAnchor xmlns:cdr="http://schemas.openxmlformats.org/drawingml/2006/chartDrawing">
    <cdr:from>
      <cdr:x>0.78211</cdr:x>
      <cdr:y>0.11833</cdr:y>
    </cdr:from>
    <cdr:to>
      <cdr:x>0.99759</cdr:x>
      <cdr:y>0.17822</cdr:y>
    </cdr:to>
    <cdr:sp macro="" textlink="">
      <cdr:nvSpPr>
        <cdr:cNvPr id="6" name="TextBox 5">
          <a:extLst xmlns:a="http://schemas.openxmlformats.org/drawingml/2006/main">
            <a:ext uri="{FF2B5EF4-FFF2-40B4-BE49-F238E27FC236}">
              <a16:creationId xmlns:a16="http://schemas.microsoft.com/office/drawing/2014/main" id="{2A7E9807-BB8C-A93C-F380-E22D5BF7E021}"/>
            </a:ext>
          </a:extLst>
        </cdr:cNvPr>
        <cdr:cNvSpPr txBox="1"/>
      </cdr:nvSpPr>
      <cdr:spPr>
        <a:xfrm xmlns:a="http://schemas.openxmlformats.org/drawingml/2006/main">
          <a:off x="7491848" y="570343"/>
          <a:ext cx="2064027" cy="28863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000" b="1">
              <a:solidFill>
                <a:srgbClr val="0F3565"/>
              </a:solidFill>
            </a:rPr>
            <a:t>STRATEGISET PRIORITEETIT</a:t>
          </a:r>
        </a:p>
      </cdr:txBody>
    </cdr:sp>
  </cdr:relSizeAnchor>
  <cdr:relSizeAnchor xmlns:cdr="http://schemas.openxmlformats.org/drawingml/2006/chartDrawing">
    <cdr:from>
      <cdr:x>0.77609</cdr:x>
      <cdr:y>0.84174</cdr:y>
    </cdr:from>
    <cdr:to>
      <cdr:x>0.98674</cdr:x>
      <cdr:y>0.89205</cdr:y>
    </cdr:to>
    <cdr:sp macro="" textlink="">
      <cdr:nvSpPr>
        <cdr:cNvPr id="7" name="TextBox 6">
          <a:extLst xmlns:a="http://schemas.openxmlformats.org/drawingml/2006/main">
            <a:ext uri="{FF2B5EF4-FFF2-40B4-BE49-F238E27FC236}">
              <a16:creationId xmlns:a16="http://schemas.microsoft.com/office/drawing/2014/main" id="{CF570183-3795-6585-A163-F5BA250FC64F}"/>
            </a:ext>
          </a:extLst>
        </cdr:cNvPr>
        <cdr:cNvSpPr txBox="1"/>
      </cdr:nvSpPr>
      <cdr:spPr>
        <a:xfrm xmlns:a="http://schemas.openxmlformats.org/drawingml/2006/main">
          <a:off x="7434119" y="4057072"/>
          <a:ext cx="2017846" cy="2424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000" b="1">
              <a:solidFill>
                <a:srgbClr val="0C9BA4"/>
              </a:solidFill>
            </a:rPr>
            <a:t>TALOUDELLISET PANOKSET</a:t>
          </a:r>
        </a:p>
      </cdr:txBody>
    </cdr:sp>
  </cdr:relSizeAnchor>
</c:userShapes>
</file>

<file path=xl/drawings/drawing7.xml><?xml version="1.0" encoding="utf-8"?>
<c:userShapes xmlns:c="http://schemas.openxmlformats.org/drawingml/2006/chart">
  <cdr:relSizeAnchor xmlns:cdr="http://schemas.openxmlformats.org/drawingml/2006/chartDrawing">
    <cdr:from>
      <cdr:x>0.06273</cdr:x>
      <cdr:y>0.43772</cdr:y>
    </cdr:from>
    <cdr:to>
      <cdr:x>0.61525</cdr:x>
      <cdr:y>0.90657</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6900" y="2142067"/>
          <a:ext cx="5257800" cy="2294467"/>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8.xml><?xml version="1.0" encoding="utf-8"?>
<c:userShapes xmlns:c="http://schemas.openxmlformats.org/drawingml/2006/chart">
  <cdr:relSizeAnchor xmlns:cdr="http://schemas.openxmlformats.org/drawingml/2006/chartDrawing">
    <cdr:from>
      <cdr:x>0.06273</cdr:x>
      <cdr:y>0.41727</cdr:y>
    </cdr:from>
    <cdr:to>
      <cdr:x>0.61829</cdr:x>
      <cdr:y>0.89371</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5745" y="2002118"/>
          <a:ext cx="5276138" cy="2286000"/>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drawings/drawing9.xml><?xml version="1.0" encoding="utf-8"?>
<c:userShapes xmlns:c="http://schemas.openxmlformats.org/drawingml/2006/chart">
  <cdr:relSizeAnchor xmlns:cdr="http://schemas.openxmlformats.org/drawingml/2006/chartDrawing">
    <cdr:from>
      <cdr:x>0.06273</cdr:x>
      <cdr:y>0.43772</cdr:y>
    </cdr:from>
    <cdr:to>
      <cdr:x>0.61525</cdr:x>
      <cdr:y>0.90657</cdr:y>
    </cdr:to>
    <cdr:sp macro="" textlink="">
      <cdr:nvSpPr>
        <cdr:cNvPr id="8" name="Rectangle 7">
          <a:extLst xmlns:a="http://schemas.openxmlformats.org/drawingml/2006/main">
            <a:ext uri="{FF2B5EF4-FFF2-40B4-BE49-F238E27FC236}">
              <a16:creationId xmlns:a16="http://schemas.microsoft.com/office/drawing/2014/main" id="{0E36C76B-7F81-7C73-B35D-0C753A1C8768}"/>
            </a:ext>
          </a:extLst>
        </cdr:cNvPr>
        <cdr:cNvSpPr/>
      </cdr:nvSpPr>
      <cdr:spPr>
        <a:xfrm xmlns:a="http://schemas.openxmlformats.org/drawingml/2006/main">
          <a:off x="596900" y="2142067"/>
          <a:ext cx="5257800" cy="2294467"/>
        </a:xfrm>
        <a:prstGeom xmlns:a="http://schemas.openxmlformats.org/drawingml/2006/main" prst="rect">
          <a:avLst/>
        </a:prstGeom>
        <a:noFill xmlns:a="http://schemas.openxmlformats.org/drawingml/2006/main"/>
        <a:ln xmlns:a="http://schemas.openxmlformats.org/drawingml/2006/main">
          <a:solidFill>
            <a:schemeClr val="bg1">
              <a:lumMod val="85000"/>
            </a:schemeClr>
          </a:solidFill>
          <a:prstDash val="dash"/>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FI"/>
        </a:p>
      </cdr:txBody>
    </cdr:sp>
  </cdr:relSizeAnchor>
</c:userShape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83E6B5D-923B-504D-B2A0-98C40A2719C5}" name="Table2" displayName="Table2" ref="A2:J115" totalsRowShown="0" headerRowDxfId="19" dataDxfId="17" headerRowBorderDxfId="18" tableBorderDxfId="16" totalsRowBorderDxfId="15">
  <autoFilter ref="A2:J115" xr:uid="{81883FC3-7480-4D4A-9F1F-8329D0B0DDFF}"/>
  <tableColumns count="10">
    <tableColumn id="1" xr3:uid="{38F856A4-A51B-A040-A28C-CB07DC712560}" name="Aihekohtaiset ESRS-standardit" dataDxfId="14"/>
    <tableColumn id="2" xr3:uid="{447367F3-AE9B-BC4A-B1ED-212820327E37}" name="Kestävyysseikka" dataDxfId="13"/>
    <tableColumn id="7" xr3:uid="{650EDA0A-3B7D-4E4F-8305-EED390DD7F3B}" name="Relevantti yrityksellemme [Kyllä = X]" dataDxfId="12"/>
    <tableColumn id="9" xr3:uid="{AE419689-CBFD-480B-A267-F29499759B2C}" name="Arvoketjun vaihe (oma toiminta vai arvoketjun alkupää tai loppupää)"/>
    <tableColumn id="8" xr3:uid="{5FFC0F43-0C7E-4823-80EC-6BEF8BCDC76D}" name="Vaikutukset" dataDxfId="11"/>
    <tableColumn id="3" xr3:uid="{5E5C8581-1D1C-4795-AE96-478D8BF6F9FA}" name="Vaikutus- olennaisuus [Asteikolla 1-5, jossa 5=erittäin olennainen ja 1= ei lainkaan olennainen]" dataDxfId="10"/>
    <tableColumn id="12" xr3:uid="{E8D3BF4D-0DE0-439D-9D6A-44F7A2BF416C}" name="Liiketoiminnan riskit" dataDxfId="9" dataCellStyle="Normal 4"/>
    <tableColumn id="11" xr3:uid="{97D061D6-6B65-47FA-B5F9-16738C1D95EF}" name="Liiketoiminnan mahdollisuudet" dataDxfId="8" dataCellStyle="Normal 4"/>
    <tableColumn id="4" xr3:uid="{B081B4EF-FD7F-409C-A18B-B1CD1F56357A}" name="Taloudellinen olennaisuus [Asteikolla 1-5, jossa 5=erittäin olennainen ja 1= ei lainkaan olennainen]" dataDxfId="7"/>
    <tableColumn id="5" xr3:uid="{D3DEF6B4-2D2E-46D8-A63B-4A2F7A85329C}" name="Muita huomioita " dataDxfId="6"/>
  </tableColumns>
  <tableStyleInfo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6591F-2890-4C20-9562-C07E0588A5AA}">
  <sheetPr>
    <tabColor rgb="FFD5CEC6"/>
  </sheetPr>
  <dimension ref="A2:B13"/>
  <sheetViews>
    <sheetView workbookViewId="0">
      <selection activeCell="B5" sqref="B5"/>
    </sheetView>
  </sheetViews>
  <sheetFormatPr defaultColWidth="8.81640625" defaultRowHeight="15.5"/>
  <cols>
    <col min="1" max="1" width="8.81640625" style="260"/>
    <col min="2" max="16384" width="8.81640625" style="257"/>
  </cols>
  <sheetData>
    <row r="2" spans="1:2" ht="21.5">
      <c r="A2" s="260" t="s">
        <v>217</v>
      </c>
      <c r="B2" s="258" t="s">
        <v>222</v>
      </c>
    </row>
    <row r="3" spans="1:2" ht="21.5">
      <c r="B3" s="258"/>
    </row>
    <row r="4" spans="1:2" ht="21.5">
      <c r="A4" s="260" t="s">
        <v>218</v>
      </c>
      <c r="B4" s="258" t="s">
        <v>224</v>
      </c>
    </row>
    <row r="5" spans="1:2" ht="21.5">
      <c r="B5" s="258"/>
    </row>
    <row r="6" spans="1:2" ht="21.5">
      <c r="A6" s="260" t="s">
        <v>219</v>
      </c>
      <c r="B6" s="258" t="s">
        <v>205</v>
      </c>
    </row>
    <row r="7" spans="1:2" ht="21.5">
      <c r="B7" s="258"/>
    </row>
    <row r="8" spans="1:2" ht="21.5">
      <c r="A8" s="260" t="s">
        <v>220</v>
      </c>
      <c r="B8" s="258" t="s">
        <v>223</v>
      </c>
    </row>
    <row r="9" spans="1:2" ht="21.5">
      <c r="B9" s="258"/>
    </row>
    <row r="10" spans="1:2" ht="21.5">
      <c r="A10" s="260" t="s">
        <v>221</v>
      </c>
      <c r="B10" s="258" t="s">
        <v>216</v>
      </c>
    </row>
    <row r="11" spans="1:2" ht="21.5">
      <c r="B11" s="258"/>
    </row>
    <row r="12" spans="1:2" ht="21.5">
      <c r="B12" s="259" t="s">
        <v>207</v>
      </c>
    </row>
    <row r="13" spans="1:2" ht="21.5">
      <c r="B13" s="258" t="s">
        <v>208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election activeCell="G5" sqref="G5:H115"/>
    </sheetView>
  </sheetViews>
  <sheetFormatPr defaultColWidth="12.453125" defaultRowHeight="15" customHeight="1"/>
  <cols>
    <col min="1" max="1" width="9.453125" customWidth="1"/>
    <col min="2" max="2" width="38.453125" customWidth="1"/>
    <col min="3" max="22" width="9.453125" customWidth="1"/>
    <col min="23" max="26" width="9.453125" style="26" customWidth="1"/>
    <col min="27" max="16384" width="12.453125" style="26"/>
  </cols>
  <sheetData>
    <row r="1" spans="1:26" ht="12.75" customHeight="1">
      <c r="A1" s="1"/>
      <c r="B1" s="1"/>
      <c r="C1" s="1"/>
      <c r="D1" s="1"/>
      <c r="E1" s="1"/>
      <c r="F1" s="1"/>
      <c r="G1" s="1"/>
      <c r="H1" s="1"/>
      <c r="I1" s="1"/>
      <c r="J1" s="1"/>
      <c r="K1" s="1"/>
      <c r="L1" s="1"/>
      <c r="M1" s="1"/>
      <c r="N1" s="1"/>
      <c r="O1" s="1"/>
      <c r="P1" s="1"/>
      <c r="Q1" s="1"/>
      <c r="R1" s="1"/>
      <c r="S1" s="1"/>
      <c r="T1" s="1"/>
      <c r="U1" s="1"/>
      <c r="V1" s="1"/>
      <c r="W1" s="1"/>
      <c r="X1" s="1"/>
      <c r="Y1" s="1"/>
      <c r="Z1" s="1"/>
    </row>
    <row r="2" spans="1:26" ht="12.75" customHeight="1">
      <c r="A2" s="1"/>
      <c r="B2" s="1"/>
      <c r="C2" s="65" t="s">
        <v>5</v>
      </c>
      <c r="D2" s="65" t="s">
        <v>6</v>
      </c>
      <c r="E2" s="65" t="s">
        <v>7</v>
      </c>
      <c r="F2" s="1"/>
      <c r="G2" s="1"/>
      <c r="H2" s="1"/>
      <c r="I2" s="1"/>
      <c r="J2" s="1"/>
      <c r="K2" s="1"/>
      <c r="L2" s="1"/>
      <c r="M2" s="1"/>
      <c r="N2" s="1"/>
      <c r="O2" s="1"/>
      <c r="P2" s="1"/>
      <c r="Q2" s="1"/>
      <c r="R2" s="1"/>
      <c r="S2" s="1"/>
      <c r="T2" s="1"/>
      <c r="U2" s="1"/>
      <c r="V2" s="1"/>
      <c r="W2" s="1"/>
      <c r="X2" s="1"/>
      <c r="Y2" s="1"/>
      <c r="Z2" s="1"/>
    </row>
    <row r="3" spans="1:26" ht="12.75" customHeight="1" thickBot="1">
      <c r="A3" s="1"/>
      <c r="B3" s="1"/>
      <c r="C3" s="65"/>
      <c r="D3" s="65"/>
      <c r="E3" s="65"/>
      <c r="F3" s="1"/>
      <c r="G3" s="1"/>
      <c r="H3" s="1"/>
      <c r="I3" s="1"/>
      <c r="J3" s="1"/>
      <c r="K3" s="1"/>
      <c r="L3" s="1"/>
      <c r="M3" s="1"/>
      <c r="N3" s="1"/>
      <c r="O3" s="1"/>
      <c r="P3" s="1"/>
      <c r="Q3" s="1"/>
      <c r="R3" s="1"/>
      <c r="S3" s="1"/>
      <c r="T3" s="1"/>
      <c r="U3" s="1"/>
      <c r="V3" s="1"/>
      <c r="W3" s="1"/>
      <c r="X3" s="1"/>
      <c r="Y3" s="1"/>
      <c r="Z3" s="1"/>
    </row>
    <row r="4" spans="1:26" ht="12.75" customHeight="1" thickBot="1">
      <c r="A4" s="1"/>
      <c r="B4" s="1" t="s">
        <v>167</v>
      </c>
      <c r="C4" s="66">
        <v>3</v>
      </c>
      <c r="D4" s="66">
        <v>3</v>
      </c>
      <c r="E4" s="66">
        <v>3</v>
      </c>
      <c r="F4" s="1"/>
      <c r="G4" s="1"/>
      <c r="H4" s="1"/>
      <c r="I4" s="1"/>
      <c r="J4" s="1"/>
      <c r="K4" s="1"/>
      <c r="L4" s="1"/>
      <c r="M4" s="1"/>
      <c r="N4" s="1"/>
      <c r="O4" s="1"/>
      <c r="P4" s="1"/>
      <c r="Q4" s="1"/>
      <c r="R4" s="1"/>
      <c r="S4" s="1"/>
      <c r="T4" s="1"/>
      <c r="U4" s="1"/>
      <c r="V4" s="1"/>
      <c r="W4" s="1"/>
      <c r="X4" s="1"/>
      <c r="Y4" s="1"/>
      <c r="Z4" s="1"/>
    </row>
    <row r="5" spans="1:26" ht="12.75" customHeight="1" thickBot="1">
      <c r="A5" s="1"/>
      <c r="B5" s="1"/>
      <c r="C5" s="65"/>
      <c r="D5" s="65"/>
      <c r="E5" s="65"/>
      <c r="F5" s="1"/>
      <c r="G5" s="1"/>
      <c r="H5" s="1"/>
      <c r="I5" s="1"/>
      <c r="J5" s="1"/>
      <c r="K5" s="1"/>
      <c r="L5" s="1"/>
      <c r="M5" s="1"/>
      <c r="N5" s="1"/>
      <c r="O5" s="1"/>
      <c r="P5" s="1"/>
      <c r="Q5" s="1"/>
      <c r="R5" s="1"/>
      <c r="S5" s="1"/>
      <c r="T5" s="1"/>
      <c r="U5" s="1"/>
      <c r="V5" s="1"/>
      <c r="W5" s="1"/>
      <c r="X5" s="1"/>
      <c r="Y5" s="1"/>
      <c r="Z5" s="1"/>
    </row>
    <row r="6" spans="1:26" ht="12.75" customHeight="1" thickBot="1">
      <c r="A6" s="1"/>
      <c r="B6" s="1" t="s">
        <v>168</v>
      </c>
      <c r="C6" s="66">
        <v>3</v>
      </c>
      <c r="D6" s="66">
        <v>3</v>
      </c>
      <c r="E6" s="66">
        <v>3</v>
      </c>
      <c r="F6" s="1"/>
      <c r="G6" s="1"/>
      <c r="H6" s="1"/>
      <c r="I6" s="1"/>
      <c r="J6" s="1"/>
      <c r="K6" s="1"/>
      <c r="L6" s="1"/>
      <c r="M6" s="1"/>
      <c r="N6" s="1"/>
      <c r="O6" s="1"/>
      <c r="P6" s="1"/>
      <c r="Q6" s="1"/>
      <c r="R6" s="1"/>
      <c r="S6" s="1"/>
      <c r="T6" s="1"/>
      <c r="U6" s="1"/>
      <c r="V6" s="1"/>
      <c r="W6" s="1"/>
      <c r="X6" s="1"/>
      <c r="Y6" s="1"/>
      <c r="Z6" s="1"/>
    </row>
    <row r="7" spans="1:26" ht="12.75" customHeight="1">
      <c r="A7" s="1"/>
      <c r="B7" s="1"/>
      <c r="C7" s="1"/>
      <c r="D7" s="1"/>
      <c r="E7" s="1"/>
      <c r="F7" s="1"/>
      <c r="G7" s="1"/>
      <c r="H7" s="1"/>
      <c r="I7" s="1"/>
      <c r="J7" s="1"/>
      <c r="K7" s="1"/>
      <c r="L7" s="1"/>
      <c r="M7" s="1"/>
      <c r="N7" s="1"/>
      <c r="O7" s="1"/>
      <c r="P7" s="1"/>
      <c r="Q7" s="1"/>
      <c r="R7" s="1"/>
      <c r="S7" s="1"/>
      <c r="T7" s="1"/>
      <c r="U7" s="1"/>
      <c r="V7" s="1"/>
      <c r="W7" s="1"/>
      <c r="X7" s="1"/>
      <c r="Y7" s="1"/>
      <c r="Z7" s="1"/>
    </row>
    <row r="8" spans="1:26" ht="12.75" customHeight="1">
      <c r="A8" s="1"/>
      <c r="B8" s="1"/>
      <c r="C8" s="1"/>
      <c r="D8" s="1"/>
      <c r="E8" s="1"/>
      <c r="F8" s="1"/>
      <c r="G8" s="1"/>
      <c r="H8" s="1"/>
      <c r="I8" s="1"/>
      <c r="J8" s="1"/>
      <c r="K8" s="1"/>
      <c r="L8" s="1"/>
      <c r="M8" s="1"/>
      <c r="N8" s="1"/>
      <c r="O8" s="1"/>
      <c r="P8" s="1"/>
      <c r="Q8" s="1"/>
      <c r="R8" s="1"/>
      <c r="S8" s="1"/>
      <c r="T8" s="1"/>
      <c r="U8" s="1"/>
      <c r="V8" s="1"/>
      <c r="W8" s="1"/>
      <c r="X8" s="1"/>
      <c r="Y8" s="1"/>
      <c r="Z8" s="1"/>
    </row>
    <row r="9" spans="1:26" ht="12.75" customHeight="1">
      <c r="A9" s="1"/>
      <c r="B9" s="1" t="s">
        <v>169</v>
      </c>
      <c r="C9" s="1"/>
      <c r="D9" s="1"/>
      <c r="E9" s="1"/>
      <c r="F9" s="1"/>
      <c r="G9" s="1"/>
      <c r="H9" s="1"/>
      <c r="I9" s="1"/>
      <c r="J9" s="1"/>
      <c r="K9" s="1"/>
      <c r="L9" s="1"/>
      <c r="M9" s="1"/>
      <c r="N9" s="1"/>
      <c r="O9" s="1"/>
      <c r="P9" s="1"/>
      <c r="Q9" s="1"/>
      <c r="R9" s="1"/>
      <c r="S9" s="1"/>
      <c r="T9" s="1"/>
      <c r="U9" s="1"/>
      <c r="V9" s="1"/>
      <c r="W9" s="1"/>
      <c r="X9" s="1"/>
      <c r="Y9" s="1"/>
      <c r="Z9" s="1"/>
    </row>
    <row r="10" spans="1:26" ht="12.7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orientation="landscape"/>
  <headerFooter>
    <oddHeader>&amp;R&amp;"Calibri"&amp;10&amp;K000000 Sisäinen&amp;1#_x000D_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A5324-A691-E347-BDEC-02076A851136}">
  <sheetPr>
    <tabColor theme="0"/>
  </sheetPr>
  <dimension ref="A1:BK300"/>
  <sheetViews>
    <sheetView topLeftCell="A9" zoomScale="85" zoomScaleNormal="85" workbookViewId="0">
      <selection activeCell="A6" sqref="A6"/>
    </sheetView>
  </sheetViews>
  <sheetFormatPr defaultColWidth="10.453125" defaultRowHeight="13" zeroHeight="1"/>
  <cols>
    <col min="2" max="2" width="47.453125" customWidth="1"/>
    <col min="7" max="7" width="3.1796875" customWidth="1"/>
    <col min="8" max="8" width="13.453125" bestFit="1" customWidth="1"/>
    <col min="9" max="9" width="40.453125" customWidth="1"/>
    <col min="10" max="13" width="25.453125" customWidth="1"/>
    <col min="14" max="14" width="19.453125" customWidth="1"/>
    <col min="15" max="15" width="2.453125" style="52" customWidth="1"/>
    <col min="16" max="16" width="11.453125" style="52" customWidth="1"/>
    <col min="17" max="17" width="41.453125" bestFit="1" customWidth="1"/>
    <col min="18" max="18" width="13" customWidth="1"/>
    <col min="19" max="19" width="15" customWidth="1"/>
    <col min="22" max="22" width="14.453125" customWidth="1"/>
    <col min="23" max="23" width="3.453125" customWidth="1"/>
    <col min="25" max="25" width="61.453125" customWidth="1"/>
    <col min="30" max="30" width="17.453125" customWidth="1"/>
    <col min="32" max="33" width="12.453125" customWidth="1"/>
    <col min="36" max="36" width="3.453125" customWidth="1"/>
    <col min="37" max="41" width="6.453125" customWidth="1"/>
    <col min="42" max="42" width="3.453125" customWidth="1"/>
    <col min="43" max="47" width="6.453125" customWidth="1"/>
    <col min="48" max="48" width="3.453125" customWidth="1"/>
    <col min="49" max="53" width="6.453125" customWidth="1"/>
    <col min="54" max="54" width="3.453125" customWidth="1"/>
    <col min="55" max="55" width="16" customWidth="1"/>
    <col min="56" max="56" width="22.1796875" style="99" customWidth="1"/>
    <col min="57" max="57" width="8.453125" style="99" customWidth="1"/>
    <col min="59" max="59" width="6.453125" style="101" customWidth="1"/>
    <col min="60" max="60" width="8.453125" style="99" customWidth="1"/>
    <col min="62" max="62" width="6.453125" style="101" customWidth="1"/>
    <col min="63" max="63" width="8.453125" style="99" customWidth="1"/>
  </cols>
  <sheetData>
    <row r="1" spans="1:63" ht="13.5" thickBot="1">
      <c r="A1" s="294" t="s">
        <v>170</v>
      </c>
      <c r="B1" s="295"/>
      <c r="C1" s="295"/>
      <c r="D1" s="295"/>
      <c r="E1" s="295"/>
      <c r="F1" s="295"/>
      <c r="H1" s="296" t="s">
        <v>171</v>
      </c>
      <c r="I1" s="297"/>
      <c r="J1" s="297"/>
      <c r="K1" s="297"/>
      <c r="L1" s="297"/>
      <c r="M1" s="297"/>
      <c r="N1" s="297"/>
      <c r="P1" s="298" t="s">
        <v>172</v>
      </c>
      <c r="Q1" s="299"/>
      <c r="R1" s="299"/>
      <c r="S1" s="299"/>
      <c r="T1" s="299"/>
      <c r="U1" s="299"/>
      <c r="V1" s="299"/>
      <c r="X1" s="300" t="s">
        <v>173</v>
      </c>
      <c r="Y1" s="300"/>
      <c r="Z1" s="300"/>
      <c r="AA1" s="300"/>
      <c r="AB1" s="300"/>
      <c r="AC1" s="300"/>
      <c r="AD1" s="300"/>
    </row>
    <row r="2" spans="1:63" ht="126" customHeight="1">
      <c r="A2" s="81" t="s">
        <v>174</v>
      </c>
      <c r="B2" s="82" t="s">
        <v>175</v>
      </c>
      <c r="C2" s="83" t="s">
        <v>176</v>
      </c>
      <c r="D2" s="83" t="s">
        <v>177</v>
      </c>
      <c r="E2" s="83" t="s">
        <v>178</v>
      </c>
      <c r="F2" s="83" t="s">
        <v>179</v>
      </c>
      <c r="H2" s="78" t="s">
        <v>174</v>
      </c>
      <c r="I2" s="78" t="s">
        <v>180</v>
      </c>
      <c r="J2" s="78" t="s">
        <v>176</v>
      </c>
      <c r="K2" s="78" t="s">
        <v>177</v>
      </c>
      <c r="L2" s="78" t="s">
        <v>178</v>
      </c>
      <c r="M2" s="79" t="s">
        <v>179</v>
      </c>
      <c r="N2" s="77" t="s">
        <v>181</v>
      </c>
      <c r="O2" s="53"/>
      <c r="P2" s="78" t="s">
        <v>174</v>
      </c>
      <c r="Q2" s="78" t="s">
        <v>180</v>
      </c>
      <c r="R2" s="78" t="s">
        <v>176</v>
      </c>
      <c r="S2" s="78" t="s">
        <v>177</v>
      </c>
      <c r="T2" s="78" t="s">
        <v>178</v>
      </c>
      <c r="U2" s="79" t="s">
        <v>179</v>
      </c>
      <c r="V2" s="80" t="s">
        <v>181</v>
      </c>
      <c r="X2" s="72" t="s">
        <v>174</v>
      </c>
      <c r="Y2" s="73" t="s">
        <v>180</v>
      </c>
      <c r="Z2" s="73" t="s">
        <v>182</v>
      </c>
      <c r="AA2" s="73" t="s">
        <v>183</v>
      </c>
      <c r="AB2" s="73" t="s">
        <v>184</v>
      </c>
      <c r="AC2" s="73" t="s">
        <v>179</v>
      </c>
      <c r="AD2" s="89" t="s">
        <v>181</v>
      </c>
      <c r="AF2" s="91" t="s">
        <v>185</v>
      </c>
      <c r="AG2" s="91" t="s">
        <v>186</v>
      </c>
      <c r="AH2" s="91" t="s">
        <v>159</v>
      </c>
      <c r="AI2" s="91" t="s">
        <v>160</v>
      </c>
      <c r="AK2" s="97" t="s">
        <v>8</v>
      </c>
      <c r="AL2" s="97" t="s">
        <v>13</v>
      </c>
      <c r="AM2" s="97" t="s">
        <v>23</v>
      </c>
      <c r="AN2" s="97" t="s">
        <v>32</v>
      </c>
      <c r="AO2" s="97" t="s">
        <v>43</v>
      </c>
      <c r="AQ2" s="97" t="s">
        <v>8</v>
      </c>
      <c r="AR2" s="97" t="s">
        <v>13</v>
      </c>
      <c r="AS2" s="97" t="s">
        <v>23</v>
      </c>
      <c r="AT2" s="97" t="s">
        <v>32</v>
      </c>
      <c r="AU2" s="97" t="s">
        <v>43</v>
      </c>
      <c r="AW2" s="97" t="s">
        <v>8</v>
      </c>
      <c r="AX2" s="97" t="s">
        <v>13</v>
      </c>
      <c r="AY2" s="97" t="s">
        <v>23</v>
      </c>
      <c r="AZ2" s="97" t="s">
        <v>32</v>
      </c>
      <c r="BA2" s="97" t="s">
        <v>43</v>
      </c>
      <c r="BC2" s="98" t="s">
        <v>187</v>
      </c>
      <c r="BD2" s="100" t="s">
        <v>188</v>
      </c>
      <c r="BE2" s="100" t="s">
        <v>189</v>
      </c>
      <c r="BF2" s="98" t="s">
        <v>190</v>
      </c>
      <c r="BG2" s="100" t="s">
        <v>188</v>
      </c>
      <c r="BH2" s="100" t="s">
        <v>189</v>
      </c>
      <c r="BI2" s="98" t="s">
        <v>191</v>
      </c>
      <c r="BJ2" s="100" t="s">
        <v>188</v>
      </c>
      <c r="BK2" s="100" t="s">
        <v>189</v>
      </c>
    </row>
    <row r="3" spans="1:63" ht="14.25" customHeight="1">
      <c r="A3" s="41" t="s">
        <v>8</v>
      </c>
      <c r="B3" s="40" t="s">
        <v>9</v>
      </c>
      <c r="C3" s="16">
        <f>IF(A3="","",_xlfn.MAXIFS(J:J,H:H,A3))</f>
        <v>0</v>
      </c>
      <c r="D3" s="16">
        <f>IF(A3="","",_xlfn.MAXIFS(K:K,H:H,A3))</f>
        <v>0</v>
      </c>
      <c r="E3" s="16">
        <f t="shared" ref="E3:E12" si="0">SUM(C3:D3)</f>
        <v>0</v>
      </c>
      <c r="F3" s="17">
        <f>RANK(E3,E$3:E$12,0)</f>
        <v>1</v>
      </c>
      <c r="H3" s="41" t="e">
        <f>IF(I3="","",INDEX(Tehtävä!A:A,MATCH(I3,Tehtävä!B:B,0)))</f>
        <v>#REF!</v>
      </c>
      <c r="I3" s="85" t="e" cm="1">
        <f t="array" ref="I3">_xlfn.TOCOL(Tehtävä!#REF!,2)</f>
        <v>#REF!</v>
      </c>
      <c r="J3" s="86" t="e">
        <f>IF(I3="","",_xlfn.MAXIFS('E-Impact Materiality'!L:L,'E-Impact Materiality'!A:A,I3))</f>
        <v>#REF!</v>
      </c>
      <c r="K3" s="76">
        <f>_xlfn.MAXIFS('E-Financial Materiality'!J:J,'E-Financial Materiality'!A:A,I3)</f>
        <v>0</v>
      </c>
      <c r="L3" s="76" t="e">
        <f>SUM(J3:K3)</f>
        <v>#REF!</v>
      </c>
      <c r="M3" s="75" t="e">
        <f>RANK(L3,L$3:L$54,0)</f>
        <v>#REF!</v>
      </c>
      <c r="N3" s="71" t="e" cm="1">
        <f t="array" ref="N3">_xlfn.IFS(J3&gt;='Kynnysraja-arvot'!$C$4,"Raportoitava",Yhteenveto!K3&gt;='Kynnysraja-arvot'!$C$6,"Raportoitava",1=1,"Epäolennainen")</f>
        <v>#REF!</v>
      </c>
      <c r="O3" s="53"/>
      <c r="P3" s="74" t="e">
        <f>IF(Q3="","",INDEX(Tehtävä!A:A,MATCH(Q3,Tehtävä!B:B,0)))</f>
        <v>#REF!</v>
      </c>
      <c r="Q3" s="75" t="e" cm="1">
        <f t="array" ref="Q3">_xlfn.TOCOL(Tehtävä!#REF!,2)</f>
        <v>#REF!</v>
      </c>
      <c r="R3" s="76">
        <f>_xlfn.MAXIFS('S-Impact Materiality'!L:L,'S-Impact Materiality'!A:A,Q3)</f>
        <v>0</v>
      </c>
      <c r="S3" s="76">
        <f>_xlfn.MAXIFS('S-Financial Materiality'!J:J,'S-Financial Materiality'!A:A,Q3)</f>
        <v>0</v>
      </c>
      <c r="T3" s="76">
        <f>SUM(R3:S3)</f>
        <v>0</v>
      </c>
      <c r="U3" s="75">
        <f>RANK(T3,T$3:T$54,0)</f>
        <v>1</v>
      </c>
      <c r="V3" s="71" t="str" cm="1">
        <f t="array" ref="V3">_xlfn.IFS(R3&gt;='Kynnysraja-arvot'!$D$4,"Raportoitava",S3&gt;='Kynnysraja-arvot'!$D$6,"Raportoitava",1=1,"Epäolennainen")</f>
        <v>Epäolennainen</v>
      </c>
      <c r="X3" s="84" t="e">
        <f>IF(Y3="","",INDEX(Tehtävä!A:A,MATCH(Y3,Tehtävä!B:B,0)))</f>
        <v>#REF!</v>
      </c>
      <c r="Y3" s="75" t="e" cm="1">
        <f t="array" ref="Y3">_xlfn.TOCOL(Tehtävä!#REF!,2)</f>
        <v>#REF!</v>
      </c>
      <c r="Z3" s="76">
        <f>_xlfn.MAXIFS('G-Impact Materiality'!L:L,'G-Impact Materiality'!A:A,Y3)</f>
        <v>0</v>
      </c>
      <c r="AA3" s="76">
        <f>_xlfn.MAXIFS('G-Financial Materiality'!J:J,'G-Financial Materiality'!A:A,Y3)</f>
        <v>0</v>
      </c>
      <c r="AB3" s="76">
        <f>SUM(Z3:AA3)</f>
        <v>0</v>
      </c>
      <c r="AC3" s="75">
        <f>RANK(AB3,AB$3:AB$54,0)</f>
        <v>1</v>
      </c>
      <c r="AD3" s="71" t="str" cm="1">
        <f t="array" ref="AD3">_xlfn.IFS(Z3&gt;='Kynnysraja-arvot'!$E$4,"Raportoitava",AA3&gt;='Kynnysraja-arvot'!$E$6,"Raportoitava",1=1,"Epäolennainen")</f>
        <v>Epäolennainen</v>
      </c>
      <c r="AF3" s="92" t="e" cm="1" vm="1">
        <f t="array" ref="AF3">_xlfn._xlws.SORT(_xlfn.TOCOL(IF(_xlfn.SEQUENCE(MAX(AK3:AO3))&lt;=AK3:AO3,AK2:AO2,NA()),2),,1)</f>
        <v>#VALUE!</v>
      </c>
      <c r="AG3" s="94" t="str" cm="1">
        <f t="array" ref="AG3">_xlfn._xlws.FILTER(_xlfn.UNIQUE(_xlfn.VSTACK(AK4:AK15,AL4:AL15,AM4:AM15,AN4:AN15,AO4:AO15)),_xlfn.UNIQUE(_xlfn.VSTACK(AK4:AK15,AL4:AL15,AM4:AM15,AN4:AN15,AO4:AO15))&lt;&gt;0)</f>
        <v/>
      </c>
      <c r="AH3" s="94" t="str" cm="1">
        <f t="array" ref="AH3">_xlfn._xlws.FILTER(_xlfn.UNIQUE(_xlfn.VSTACK(AQ4:AQ15,AR4:AR15,AS4:AS15,AT4:AT15,AU4:AU15)),_xlfn.UNIQUE(_xlfn.VSTACK(AQ4:AQ15,AR4:AR15,AS4:AS15,AT4:AT15,AU4:AU15))&lt;&gt;0)</f>
        <v/>
      </c>
      <c r="AI3" s="94" t="str" cm="1">
        <f t="array" ref="AI3">_xlfn._xlws.FILTER(_xlfn.UNIQUE(_xlfn.VSTACK(AW4:AW15,AX4:AX15,AY4:AY15,AZ4:AZ15,BA4:BA15)),_xlfn.UNIQUE(_xlfn.VSTACK(AW4:AW15,AX4:AX15,AY4:AY15,AZ4:AZ15,BA4:BA15))&lt;&gt;0)</f>
        <v/>
      </c>
      <c r="AK3" s="102">
        <f>MAX(COUNTIF($BE:$BE,AK2),COUNTIF($BH:$BH,AK2),COUNTIF($BK:$BK,AK2))</f>
        <v>0</v>
      </c>
      <c r="AL3" s="102">
        <f t="shared" ref="AL3:AO3" si="1">MAX(COUNTIF($BE:$BE,AL2),COUNTIF($BH:$BH,AL2),COUNTIF($BK:$BK,AL2))</f>
        <v>0</v>
      </c>
      <c r="AM3" s="102">
        <f t="shared" si="1"/>
        <v>0</v>
      </c>
      <c r="AN3" s="102">
        <f t="shared" si="1"/>
        <v>0</v>
      </c>
      <c r="AO3" s="102">
        <f t="shared" si="1"/>
        <v>0</v>
      </c>
      <c r="AQ3" s="102">
        <f>MAX(COUNTIF($BE:$BE,AQ2),COUNTIF($BH:$BH,AQ2),COUNTIF($BK:$BK,AQ2))</f>
        <v>0</v>
      </c>
      <c r="AR3" s="102">
        <f t="shared" ref="AR3" si="2">MAX(COUNTIF($BE:$BE,AR2),COUNTIF($BH:$BH,AR2),COUNTIF($BK:$BK,AR2))</f>
        <v>0</v>
      </c>
      <c r="AS3" s="102">
        <f t="shared" ref="AS3" si="3">MAX(COUNTIF($BE:$BE,AS2),COUNTIF($BH:$BH,AS2),COUNTIF($BK:$BK,AS2))</f>
        <v>0</v>
      </c>
      <c r="AT3" s="102">
        <f t="shared" ref="AT3" si="4">MAX(COUNTIF($BE:$BE,AT2),COUNTIF($BH:$BH,AT2),COUNTIF($BK:$BK,AT2))</f>
        <v>0</v>
      </c>
      <c r="AU3" s="102">
        <f t="shared" ref="AU3" si="5">MAX(COUNTIF($BE:$BE,AU2),COUNTIF($BH:$BH,AU2),COUNTIF($BK:$BK,AU2))</f>
        <v>0</v>
      </c>
      <c r="AW3" s="102">
        <f>MAX(COUNTIF($BE:$BE,AW2),COUNTIF($BH:$BH,AW2),COUNTIF($BK:$BK,AW2))</f>
        <v>0</v>
      </c>
      <c r="AX3" s="102">
        <f t="shared" ref="AX3" si="6">MAX(COUNTIF($BE:$BE,AX2),COUNTIF($BH:$BH,AX2),COUNTIF($BK:$BK,AX2))</f>
        <v>0</v>
      </c>
      <c r="AY3" s="102">
        <f t="shared" ref="AY3" si="7">MAX(COUNTIF($BE:$BE,AY2),COUNTIF($BH:$BH,AY2),COUNTIF($BK:$BK,AY2))</f>
        <v>0</v>
      </c>
      <c r="AZ3" s="102">
        <f t="shared" ref="AZ3" si="8">MAX(COUNTIF($BE:$BE,AZ2),COUNTIF($BH:$BH,AZ2),COUNTIF($BK:$BK,AZ2))</f>
        <v>0</v>
      </c>
      <c r="BA3" s="102">
        <f t="shared" ref="BA3" si="9">MAX(COUNTIF($BE:$BE,BA2),COUNTIF($BH:$BH,BA2),COUNTIF($BK:$BK,BA2))</f>
        <v>0</v>
      </c>
      <c r="BC3" t="e" cm="1" vm="1">
        <f t="array" ref="BC3">_xlfn.UNIQUE(_xlfn.TOCOL('E-Impact Materiality'!C5:D202,1))</f>
        <v>#VALUE!</v>
      </c>
      <c r="BD3" s="99" t="e" vm="2">
        <f>IF(BC3="","",IFERROR(INDEX('E-Impact Materiality'!A:A,MATCH(BC3,'E-Impact Materiality'!C:C,0)),INDEX('E-Impact Materiality'!A:A,MATCH(BC3,'E-Impact Materiality'!D:D,0))))</f>
        <v>#VALUE!</v>
      </c>
      <c r="BE3" s="99" t="e" vm="2">
        <f>IF(BD3="","",INDEX(Tehtävä!$A:$A,MATCH(BD3,Tehtävä!#REF!,0)))</f>
        <v>#VALUE!</v>
      </c>
      <c r="BF3" t="e" cm="1" vm="1">
        <f t="array" ref="BF3">_xlfn.UNIQUE(_xlfn.TOCOL('E-Financial Materiality'!C5:C200,1))</f>
        <v>#VALUE!</v>
      </c>
      <c r="BG3" s="99" t="e" vm="2">
        <f>IF(BF3="","",INDEX('E-Financial Materiality'!A:A,MATCH(BF3,'E-Financial Materiality'!C:C,0)))</f>
        <v>#VALUE!</v>
      </c>
      <c r="BH3" s="99" t="e" vm="2">
        <f>IF(BG3="","",INDEX(Tehtävä!$A:$A,MATCH(BG3,Tehtävä!#REF!,0)))</f>
        <v>#VALUE!</v>
      </c>
      <c r="BI3" t="e" cm="1" vm="1">
        <f t="array" ref="BI3">_xlfn.UNIQUE(_xlfn.TOCOL('E-Financial Materiality'!E5:E200,1))</f>
        <v>#VALUE!</v>
      </c>
      <c r="BJ3" s="99" t="e" vm="2">
        <f>IF(BI3="","",INDEX('E-Financial Materiality'!A:A,MATCH(BI3,'E-Financial Materiality'!E:E,0)))</f>
        <v>#VALUE!</v>
      </c>
      <c r="BK3" s="99" t="e" vm="2">
        <f>IF(BJ3="","",INDEX(Tehtävä!$A:$A,MATCH(BJ3,Tehtävä!#REF!,0)))</f>
        <v>#VALUE!</v>
      </c>
    </row>
    <row r="4" spans="1:63" ht="14.25" customHeight="1">
      <c r="A4" s="41" t="s">
        <v>13</v>
      </c>
      <c r="B4" s="40" t="s">
        <v>14</v>
      </c>
      <c r="C4" s="16">
        <f>IF(A4="","",_xlfn.MAXIFS(J:J,H:H,A4))</f>
        <v>0</v>
      </c>
      <c r="D4" s="16">
        <f>IF(A4="","",_xlfn.MAXIFS(K:K,H:H,A4))</f>
        <v>0</v>
      </c>
      <c r="E4" s="16">
        <f t="shared" si="0"/>
        <v>0</v>
      </c>
      <c r="F4" s="17">
        <f t="shared" ref="F4:F12" si="10">RANK(E4,E$3:E$12,0)</f>
        <v>1</v>
      </c>
      <c r="H4" s="41" t="str">
        <f>IF(I4="","",INDEX(Tehtävä!A:A,MATCH(I4,Tehtävä!B:B,0)))</f>
        <v/>
      </c>
      <c r="I4" s="85"/>
      <c r="J4" s="86" t="str">
        <f>IF(I4="","",_xlfn.MAXIFS('E-Impact Materiality'!L:L,'E-Impact Materiality'!A:A,I4))</f>
        <v/>
      </c>
      <c r="K4" s="76">
        <f>_xlfn.MAXIFS('E-Financial Materiality'!J:J,'E-Financial Materiality'!A:A,I4)</f>
        <v>0</v>
      </c>
      <c r="L4" s="76">
        <f t="shared" ref="L4:L54" si="11">SUM(J4:K4)</f>
        <v>0</v>
      </c>
      <c r="M4" s="75" t="e">
        <f t="shared" ref="M4:M54" si="12">RANK(L4,L$3:L$54,0)</f>
        <v>#REF!</v>
      </c>
      <c r="N4" s="71" t="str" cm="1">
        <f t="array" ref="N4">_xlfn.IFS(J4&gt;='Kynnysraja-arvot'!$C$4,"Raportoitava",Yhteenveto!K4&gt;='Kynnysraja-arvot'!$C$6,"Raportoitava",1=1,"Epäolennainen")</f>
        <v>Raportoitava</v>
      </c>
      <c r="O4" s="53"/>
      <c r="P4" s="74" t="str">
        <f>IF(Q4="","",INDEX(Tehtävä!A:A,MATCH(Q4,Tehtävä!B:B,0)))</f>
        <v/>
      </c>
      <c r="Q4" s="75"/>
      <c r="R4" s="76">
        <f>_xlfn.MAXIFS('S-Impact Materiality'!L:L,'S-Impact Materiality'!A:A,Q4)</f>
        <v>0</v>
      </c>
      <c r="S4" s="76">
        <f>_xlfn.MAXIFS('S-Financial Materiality'!J:J,'S-Financial Materiality'!A:A,Q4)</f>
        <v>0</v>
      </c>
      <c r="T4" s="76">
        <f t="shared" ref="T4:T54" si="13">SUM(R4:S4)</f>
        <v>0</v>
      </c>
      <c r="U4" s="75">
        <f t="shared" ref="U4:U54" si="14">RANK(T4,T$3:T$54,0)</f>
        <v>1</v>
      </c>
      <c r="V4" s="71" t="str" cm="1">
        <f t="array" ref="V4">_xlfn.IFS(R4&gt;='Kynnysraja-arvot'!$D$4,"Raportoitava",S4&gt;='Kynnysraja-arvot'!$D$6,"Raportoitava",1=1,"Epäolennainen")</f>
        <v>Epäolennainen</v>
      </c>
      <c r="X4" s="84" t="str">
        <f>IF(Y4="","",INDEX(Tehtävä!A:A,MATCH(Y4,Tehtävä!B:B,0)))</f>
        <v/>
      </c>
      <c r="Y4" s="75"/>
      <c r="Z4" s="76">
        <f>_xlfn.MAXIFS('G-Impact Materiality'!L:L,'G-Impact Materiality'!A:A,Y4)</f>
        <v>0</v>
      </c>
      <c r="AA4" s="76">
        <f>_xlfn.MAXIFS('G-Financial Materiality'!J:J,'G-Financial Materiality'!A:A,Y4)</f>
        <v>0</v>
      </c>
      <c r="AB4" s="76">
        <f t="shared" ref="AB4:AB54" si="15">SUM(Z4:AA4)</f>
        <v>0</v>
      </c>
      <c r="AC4" s="75">
        <f t="shared" ref="AC4:AC54" si="16">RANK(AB4,AB$3:AB$54,0)</f>
        <v>1</v>
      </c>
      <c r="AD4" s="71" t="str" cm="1">
        <f t="array" ref="AD4">_xlfn.IFS(Z4&gt;='Kynnysraja-arvot'!$E$4,"Raportoitava",AA4&gt;='Kynnysraja-arvot'!$E$6,"Raportoitava",1=1,"Epäolennainen")</f>
        <v>Epäolennainen</v>
      </c>
      <c r="AF4" s="92"/>
      <c r="AG4" s="94"/>
      <c r="AH4" s="94"/>
      <c r="AI4" s="94"/>
      <c r="AK4" s="93" t="str" cm="1">
        <f t="array" ref="AK4">IFERROR(_xlfn.TOCOL(IF($BE:$BE=AK2,$BC:$BC,NA()),2),"")</f>
        <v/>
      </c>
      <c r="AL4" s="93" t="str" cm="1">
        <f t="array" ref="AL4">IFERROR(_xlfn.TOCOL(IF($BE:$BE=AL2,$BC:$BC,NA()),2),"")</f>
        <v/>
      </c>
      <c r="AM4" s="93" t="str" cm="1">
        <f t="array" ref="AM4">IFERROR(_xlfn.TOCOL(IF($BE:$BE=AM2,$BC:$BC,NA()),2),"")</f>
        <v/>
      </c>
      <c r="AN4" s="93" t="str" cm="1">
        <f t="array" ref="AN4">IFERROR(_xlfn.TOCOL(IF($BE:$BE=AN2,$BC:$BC,NA()),2),"")</f>
        <v/>
      </c>
      <c r="AO4" s="93" t="str" cm="1">
        <f t="array" ref="AO4">IFERROR(_xlfn.TOCOL(IF($BE:$BE=AO2,$BC:$BC,NA()),2),"")</f>
        <v/>
      </c>
      <c r="AQ4" s="93" t="str" cm="1">
        <f t="array" ref="AQ4">IFERROR(_xlfn.TOCOL(IF($BH:$BH=AQ2,$BF:$BF,NA()),2),"")</f>
        <v/>
      </c>
      <c r="AR4" s="93" t="str" cm="1">
        <f t="array" ref="AR4">IFERROR(_xlfn.TOCOL(IF($BH:$BH=AR2,$BF:$BF,NA()),2),"")</f>
        <v/>
      </c>
      <c r="AS4" s="93" t="str" cm="1">
        <f t="array" ref="AS4">IFERROR(_xlfn.TOCOL(IF($BH:$BH=AS2,$BF:$BF,NA()),2),"")</f>
        <v/>
      </c>
      <c r="AT4" s="93" t="str" cm="1">
        <f t="array" ref="AT4">IFERROR(_xlfn.TOCOL(IF($BH:$BH=AT2,$BF:$BF,NA()),2),"")</f>
        <v/>
      </c>
      <c r="AU4" s="93" t="str" cm="1">
        <f t="array" ref="AU4">IFERROR(_xlfn.TOCOL(IF($BH:$BH=AU2,$BF:$BF,NA()),2),"")</f>
        <v/>
      </c>
      <c r="AW4" s="93" t="str" cm="1">
        <f t="array" ref="AW4">IFERROR(_xlfn.TOCOL(IF($BK:$BK=AW2,$BI:$BI,NA()),2),"")</f>
        <v/>
      </c>
      <c r="AX4" s="93" t="str" cm="1">
        <f t="array" ref="AX4">IFERROR(_xlfn.TOCOL(IF($BK:$BK=AX2,$BI:$BI,NA()),2),"")</f>
        <v/>
      </c>
      <c r="AY4" s="93" t="str" cm="1">
        <f t="array" ref="AY4">IFERROR(_xlfn.TOCOL(IF($BK:$BK=AY2,$BI:$BI,NA()),2),"")</f>
        <v/>
      </c>
      <c r="AZ4" s="93" t="str" cm="1">
        <f t="array" ref="AZ4">IFERROR(_xlfn.TOCOL(IF($BK:$BK=AZ2,$BI:$BI,NA()),2),"")</f>
        <v/>
      </c>
      <c r="BA4" s="93" t="str" cm="1">
        <f t="array" ref="BA4">IFERROR(_xlfn.TOCOL(IF($BK:$BK=BA2,$BI:$BI,NA()),2),"")</f>
        <v/>
      </c>
      <c r="BD4" s="99" t="str">
        <f>IF(BC4="","",IFERROR(INDEX('E-Impact Materiality'!A:A,MATCH(BC4,'E-Impact Materiality'!C:C,0)),INDEX('E-Impact Materiality'!A:A,MATCH(BC4,'E-Impact Materiality'!D:D,0))))</f>
        <v/>
      </c>
      <c r="BE4" s="99" t="str">
        <f>IF(BD4="","",INDEX(Tehtävä!$A:$A,MATCH(BD4,Tehtävä!#REF!,0)))</f>
        <v/>
      </c>
      <c r="BG4" s="99" t="str">
        <f>IF(BF4="","",INDEX('E-Financial Materiality'!A:A,MATCH(BF4,'E-Financial Materiality'!C:C,0)))</f>
        <v/>
      </c>
      <c r="BH4" s="99" t="str">
        <f>IF(BG4="","",INDEX(Tehtävä!$A:$A,MATCH(BG4,Tehtävä!#REF!,0)))</f>
        <v/>
      </c>
      <c r="BJ4" s="99" t="str">
        <f>IF(BI4="","",INDEX('E-Financial Materiality'!A:A,MATCH(BI4,'E-Financial Materiality'!E:E,0)))</f>
        <v/>
      </c>
      <c r="BK4" s="99" t="str">
        <f>IF(BJ4="","",INDEX(Tehtävä!$A:$A,MATCH(BJ4,Tehtävä!#REF!,0)))</f>
        <v/>
      </c>
    </row>
    <row r="5" spans="1:63" ht="14.25" customHeight="1">
      <c r="A5" s="41" t="s">
        <v>23</v>
      </c>
      <c r="B5" s="40" t="s">
        <v>24</v>
      </c>
      <c r="C5" s="16">
        <f>IF(A5="","",_xlfn.MAXIFS(J:J,H:H,A5))</f>
        <v>0</v>
      </c>
      <c r="D5" s="16">
        <f>IF(A5="","",_xlfn.MAXIFS(K:K,H:H,A5))</f>
        <v>0</v>
      </c>
      <c r="E5" s="16">
        <f t="shared" si="0"/>
        <v>0</v>
      </c>
      <c r="F5" s="17">
        <f t="shared" si="10"/>
        <v>1</v>
      </c>
      <c r="H5" s="41" t="str">
        <f>IF(I5="","",INDEX(Tehtävä!A:A,MATCH(I5,Tehtävä!B:B,0)))</f>
        <v/>
      </c>
      <c r="I5" s="85"/>
      <c r="J5" s="86" t="str">
        <f>IF(I5="","",_xlfn.MAXIFS('E-Impact Materiality'!L:L,'E-Impact Materiality'!A:A,I5))</f>
        <v/>
      </c>
      <c r="K5" s="76">
        <f>_xlfn.MAXIFS('E-Financial Materiality'!J:J,'E-Financial Materiality'!A:A,I5)</f>
        <v>0</v>
      </c>
      <c r="L5" s="76">
        <f t="shared" si="11"/>
        <v>0</v>
      </c>
      <c r="M5" s="75" t="e">
        <f t="shared" si="12"/>
        <v>#REF!</v>
      </c>
      <c r="N5" s="71" t="str" cm="1">
        <f t="array" ref="N5">_xlfn.IFS(J5&gt;='Kynnysraja-arvot'!$C$4,"Raportoitava",Yhteenveto!K5&gt;='Kynnysraja-arvot'!$C$6,"Raportoitava",1=1,"Epäolennainen")</f>
        <v>Raportoitava</v>
      </c>
      <c r="O5" s="53"/>
      <c r="P5" s="74" t="str">
        <f>IF(Q5="","",INDEX(Tehtävä!A:A,MATCH(Q5,Tehtävä!B:B,0)))</f>
        <v/>
      </c>
      <c r="Q5" s="75"/>
      <c r="R5" s="76">
        <f>_xlfn.MAXIFS('S-Impact Materiality'!L:L,'S-Impact Materiality'!A:A,Q5)</f>
        <v>0</v>
      </c>
      <c r="S5" s="76">
        <f>_xlfn.MAXIFS('S-Financial Materiality'!J:J,'S-Financial Materiality'!A:A,Q5)</f>
        <v>0</v>
      </c>
      <c r="T5" s="76">
        <f t="shared" si="13"/>
        <v>0</v>
      </c>
      <c r="U5" s="75">
        <f t="shared" si="14"/>
        <v>1</v>
      </c>
      <c r="V5" s="71" t="str" cm="1">
        <f t="array" ref="V5">_xlfn.IFS(R5&gt;='Kynnysraja-arvot'!$D$4,"Raportoitava",S5&gt;='Kynnysraja-arvot'!$D$6,"Raportoitava",1=1,"Epäolennainen")</f>
        <v>Epäolennainen</v>
      </c>
      <c r="X5" s="84" t="str">
        <f>IF(Y5="","",INDEX(Tehtävä!A:A,MATCH(Y5,Tehtävä!B:B,0)))</f>
        <v/>
      </c>
      <c r="Y5" s="75"/>
      <c r="Z5" s="76">
        <f>_xlfn.MAXIFS('G-Impact Materiality'!L:L,'G-Impact Materiality'!A:A,Y5)</f>
        <v>0</v>
      </c>
      <c r="AA5" s="76">
        <f>_xlfn.MAXIFS('G-Financial Materiality'!J:J,'G-Financial Materiality'!A:A,Y5)</f>
        <v>0</v>
      </c>
      <c r="AB5" s="76">
        <f t="shared" si="15"/>
        <v>0</v>
      </c>
      <c r="AC5" s="75">
        <f t="shared" si="16"/>
        <v>1</v>
      </c>
      <c r="AD5" s="71" t="str" cm="1">
        <f t="array" ref="AD5">_xlfn.IFS(Z5&gt;='Kynnysraja-arvot'!$E$4,"Raportoitava",AA5&gt;='Kynnysraja-arvot'!$E$6,"Raportoitava",1=1,"Epäolennainen")</f>
        <v>Epäolennainen</v>
      </c>
      <c r="AF5" s="92"/>
      <c r="AG5" s="94"/>
      <c r="AH5" s="94"/>
      <c r="AI5" s="94"/>
      <c r="AK5" s="93"/>
      <c r="AL5" s="93"/>
      <c r="AM5" s="93"/>
      <c r="AN5" s="93"/>
      <c r="AO5" s="93"/>
      <c r="AQ5" s="93"/>
      <c r="AR5" s="93"/>
      <c r="AS5" s="93"/>
      <c r="AT5" s="93"/>
      <c r="AU5" s="93"/>
      <c r="AW5" s="93"/>
      <c r="AX5" s="93"/>
      <c r="AY5" s="93"/>
      <c r="AZ5" s="93"/>
      <c r="BA5" s="93"/>
      <c r="BD5" s="99" t="str">
        <f>IF(BC5="","",IFERROR(INDEX('E-Impact Materiality'!A:A,MATCH(BC5,'E-Impact Materiality'!C:C,0)),INDEX('E-Impact Materiality'!A:A,MATCH(BC5,'E-Impact Materiality'!D:D,0))))</f>
        <v/>
      </c>
      <c r="BE5" s="99" t="str">
        <f>IF(BD5="","",INDEX(Tehtävä!$A:$A,MATCH(BD5,Tehtävä!#REF!,0)))</f>
        <v/>
      </c>
      <c r="BG5" s="99" t="str">
        <f>IF(BF5="","",INDEX('E-Financial Materiality'!A:A,MATCH(BF5,'E-Financial Materiality'!C:C,0)))</f>
        <v/>
      </c>
      <c r="BH5" s="99" t="str">
        <f>IF(BG5="","",INDEX(Tehtävä!$A:$A,MATCH(BG5,Tehtävä!#REF!,0)))</f>
        <v/>
      </c>
      <c r="BJ5" s="99" t="str">
        <f>IF(BI5="","",INDEX('E-Financial Materiality'!A:A,MATCH(BI5,'E-Financial Materiality'!E:E,0)))</f>
        <v/>
      </c>
      <c r="BK5" s="99" t="str">
        <f>IF(BJ5="","",INDEX(Tehtävä!$A:$A,MATCH(BJ5,Tehtävä!#REF!,0)))</f>
        <v/>
      </c>
    </row>
    <row r="6" spans="1:63" ht="12.75" customHeight="1">
      <c r="A6" s="41" t="s">
        <v>32</v>
      </c>
      <c r="B6" s="40" t="s">
        <v>33</v>
      </c>
      <c r="C6" s="16">
        <f>IF(A6="","",_xlfn.MAXIFS(J:J,H:H,A6))</f>
        <v>0</v>
      </c>
      <c r="D6" s="16">
        <f>IF(A6="","",_xlfn.MAXIFS(K:K,H:H,A6))</f>
        <v>0</v>
      </c>
      <c r="E6" s="16">
        <f t="shared" si="0"/>
        <v>0</v>
      </c>
      <c r="F6" s="17">
        <f t="shared" si="10"/>
        <v>1</v>
      </c>
      <c r="H6" s="41" t="str">
        <f>IF(I6="","",INDEX(Tehtävä!A:A,MATCH(I6,Tehtävä!B:B,0)))</f>
        <v/>
      </c>
      <c r="I6" s="85"/>
      <c r="J6" s="86" t="str">
        <f>IF(I6="","",_xlfn.MAXIFS('E-Impact Materiality'!L:L,'E-Impact Materiality'!A:A,I6))</f>
        <v/>
      </c>
      <c r="K6" s="76">
        <f>_xlfn.MAXIFS('E-Financial Materiality'!J:J,'E-Financial Materiality'!A:A,I6)</f>
        <v>0</v>
      </c>
      <c r="L6" s="76">
        <f t="shared" si="11"/>
        <v>0</v>
      </c>
      <c r="M6" s="75" t="e">
        <f t="shared" si="12"/>
        <v>#REF!</v>
      </c>
      <c r="N6" s="71" t="str" cm="1">
        <f t="array" ref="N6">_xlfn.IFS(J6&gt;='Kynnysraja-arvot'!$C$4,"Raportoitava",Yhteenveto!K6&gt;='Kynnysraja-arvot'!$C$6,"Raportoitava",1=1,"Epäolennainen")</f>
        <v>Raportoitava</v>
      </c>
      <c r="O6" s="53"/>
      <c r="P6" s="74" t="str">
        <f>IF(Q6="","",INDEX(Tehtävä!A:A,MATCH(Q6,Tehtävä!B:B,0)))</f>
        <v/>
      </c>
      <c r="Q6" s="75"/>
      <c r="R6" s="76">
        <f>_xlfn.MAXIFS('S-Impact Materiality'!L:L,'S-Impact Materiality'!A:A,Q6)</f>
        <v>0</v>
      </c>
      <c r="S6" s="76">
        <f>_xlfn.MAXIFS('S-Financial Materiality'!J:J,'S-Financial Materiality'!A:A,Q6)</f>
        <v>0</v>
      </c>
      <c r="T6" s="76">
        <f t="shared" si="13"/>
        <v>0</v>
      </c>
      <c r="U6" s="75">
        <f t="shared" si="14"/>
        <v>1</v>
      </c>
      <c r="V6" s="71" t="str" cm="1">
        <f t="array" ref="V6">_xlfn.IFS(R6&gt;='Kynnysraja-arvot'!$D$4,"Raportoitava",S6&gt;='Kynnysraja-arvot'!$D$6,"Raportoitava",1=1,"Epäolennainen")</f>
        <v>Epäolennainen</v>
      </c>
      <c r="X6" s="84" t="str">
        <f>IF(Y6="","",INDEX(Tehtävä!A:A,MATCH(Y6,Tehtävä!B:B,0)))</f>
        <v/>
      </c>
      <c r="Y6" s="75"/>
      <c r="Z6" s="76">
        <f>_xlfn.MAXIFS('G-Impact Materiality'!L:L,'G-Impact Materiality'!A:A,Y6)</f>
        <v>0</v>
      </c>
      <c r="AA6" s="76">
        <f>_xlfn.MAXIFS('G-Financial Materiality'!J:J,'G-Financial Materiality'!A:A,Y6)</f>
        <v>0</v>
      </c>
      <c r="AB6" s="76">
        <f t="shared" si="15"/>
        <v>0</v>
      </c>
      <c r="AC6" s="75">
        <f t="shared" si="16"/>
        <v>1</v>
      </c>
      <c r="AD6" s="71" t="str" cm="1">
        <f t="array" ref="AD6">_xlfn.IFS(Z6&gt;='Kynnysraja-arvot'!$E$4,"Raportoitava",AA6&gt;='Kynnysraja-arvot'!$E$6,"Raportoitava",1=1,"Epäolennainen")</f>
        <v>Epäolennainen</v>
      </c>
      <c r="AF6" s="92"/>
      <c r="AG6" s="95"/>
      <c r="AH6" s="95"/>
      <c r="AI6" s="94"/>
      <c r="AK6" s="93"/>
      <c r="AL6" s="93"/>
      <c r="AM6" s="93"/>
      <c r="AN6" s="93"/>
      <c r="AO6" s="93"/>
      <c r="AQ6" s="93"/>
      <c r="AR6" s="93"/>
      <c r="AS6" s="93"/>
      <c r="AT6" s="93"/>
      <c r="AU6" s="93"/>
      <c r="AW6" s="93"/>
      <c r="AX6" s="93"/>
      <c r="AY6" s="93"/>
      <c r="AZ6" s="93"/>
      <c r="BA6" s="93"/>
      <c r="BD6" s="99" t="str">
        <f>IF(BC6="","",IFERROR(INDEX('E-Impact Materiality'!A:A,MATCH(BC6,'E-Impact Materiality'!C:C,0)),INDEX('E-Impact Materiality'!A:A,MATCH(BC6,'E-Impact Materiality'!D:D,0))))</f>
        <v/>
      </c>
      <c r="BE6" s="99" t="str">
        <f>IF(BD6="","",INDEX(Tehtävä!$A:$A,MATCH(BD6,Tehtävä!#REF!,0)))</f>
        <v/>
      </c>
      <c r="BG6" s="99" t="str">
        <f>IF(BF6="","",INDEX('E-Financial Materiality'!A:A,MATCH(BF6,'E-Financial Materiality'!C:C,0)))</f>
        <v/>
      </c>
      <c r="BH6" s="99" t="str">
        <f>IF(BG6="","",INDEX(Tehtävä!$A:$A,MATCH(BG6,Tehtävä!#REF!,0)))</f>
        <v/>
      </c>
      <c r="BJ6" s="99" t="str">
        <f>IF(BI6="","",INDEX('E-Financial Materiality'!A:A,MATCH(BI6,'E-Financial Materiality'!E:E,0)))</f>
        <v/>
      </c>
      <c r="BK6" s="99" t="str">
        <f>IF(BJ6="","",INDEX(Tehtävä!$A:$A,MATCH(BJ6,Tehtävä!#REF!,0)))</f>
        <v/>
      </c>
    </row>
    <row r="7" spans="1:63" ht="21">
      <c r="A7" s="41" t="s">
        <v>43</v>
      </c>
      <c r="B7" s="40" t="s">
        <v>44</v>
      </c>
      <c r="C7" s="16">
        <f>IF(A7="","",_xlfn.MAXIFS(J:J,H:H,A7))</f>
        <v>0</v>
      </c>
      <c r="D7" s="16">
        <f>IF(A7="","",_xlfn.MAXIFS(K:K,H:H,A7))</f>
        <v>0</v>
      </c>
      <c r="E7" s="16">
        <f t="shared" si="0"/>
        <v>0</v>
      </c>
      <c r="F7" s="17">
        <f t="shared" si="10"/>
        <v>1</v>
      </c>
      <c r="H7" s="41" t="str">
        <f>IF(I7="","",INDEX(Tehtävä!A:A,MATCH(I7,Tehtävä!B:B,0)))</f>
        <v/>
      </c>
      <c r="I7" s="85"/>
      <c r="J7" s="86" t="str">
        <f>IF(I7="","",_xlfn.MAXIFS('E-Impact Materiality'!L:L,'E-Impact Materiality'!A:A,I7))</f>
        <v/>
      </c>
      <c r="K7" s="76">
        <f>_xlfn.MAXIFS('E-Financial Materiality'!J:J,'E-Financial Materiality'!A:A,I7)</f>
        <v>0</v>
      </c>
      <c r="L7" s="76">
        <f t="shared" si="11"/>
        <v>0</v>
      </c>
      <c r="M7" s="75" t="e">
        <f t="shared" si="12"/>
        <v>#REF!</v>
      </c>
      <c r="N7" s="71" t="str" cm="1">
        <f t="array" ref="N7">_xlfn.IFS(J7&gt;='Kynnysraja-arvot'!$C$4,"Raportoitava",Yhteenveto!K7&gt;='Kynnysraja-arvot'!$C$6,"Raportoitava",1=1,"Epäolennainen")</f>
        <v>Raportoitava</v>
      </c>
      <c r="O7" s="53"/>
      <c r="P7" s="74" t="str">
        <f>IF(Q7="","",INDEX(Tehtävä!A:A,MATCH(Q7,Tehtävä!B:B,0)))</f>
        <v/>
      </c>
      <c r="Q7" s="75"/>
      <c r="R7" s="76">
        <f>_xlfn.MAXIFS('S-Impact Materiality'!L:L,'S-Impact Materiality'!A:A,Q7)</f>
        <v>0</v>
      </c>
      <c r="S7" s="76">
        <f>_xlfn.MAXIFS('S-Financial Materiality'!J:J,'S-Financial Materiality'!A:A,Q7)</f>
        <v>0</v>
      </c>
      <c r="T7" s="76">
        <f t="shared" si="13"/>
        <v>0</v>
      </c>
      <c r="U7" s="75">
        <f t="shared" si="14"/>
        <v>1</v>
      </c>
      <c r="V7" s="71" t="str" cm="1">
        <f t="array" ref="V7">_xlfn.IFS(R7&gt;='Kynnysraja-arvot'!$D$4,"Raportoitava",S7&gt;='Kynnysraja-arvot'!$D$6,"Raportoitava",1=1,"Epäolennainen")</f>
        <v>Epäolennainen</v>
      </c>
      <c r="X7" s="84" t="str">
        <f>IF(Y7="","",INDEX(Tehtävä!A:A,MATCH(Y7,Tehtävä!B:B,0)))</f>
        <v/>
      </c>
      <c r="Y7" s="75"/>
      <c r="Z7" s="76">
        <f>_xlfn.MAXIFS('G-Impact Materiality'!L:L,'G-Impact Materiality'!A:A,Y7)</f>
        <v>0</v>
      </c>
      <c r="AA7" s="76">
        <f>_xlfn.MAXIFS('G-Financial Materiality'!J:J,'G-Financial Materiality'!A:A,Y7)</f>
        <v>0</v>
      </c>
      <c r="AB7" s="76">
        <f t="shared" si="15"/>
        <v>0</v>
      </c>
      <c r="AC7" s="75">
        <f t="shared" si="16"/>
        <v>1</v>
      </c>
      <c r="AD7" s="71" t="str" cm="1">
        <f t="array" ref="AD7">_xlfn.IFS(Z7&gt;='Kynnysraja-arvot'!$E$4,"Raportoitava",AA7&gt;='Kynnysraja-arvot'!$E$6,"Raportoitava",1=1,"Epäolennainen")</f>
        <v>Epäolennainen</v>
      </c>
      <c r="AF7" s="92"/>
      <c r="AG7" s="95"/>
      <c r="AH7" s="95"/>
      <c r="AI7" s="96"/>
      <c r="AK7" s="93"/>
      <c r="AL7" s="93"/>
      <c r="AM7" s="93"/>
      <c r="AN7" s="93"/>
      <c r="AO7" s="93"/>
      <c r="AQ7" s="93"/>
      <c r="AR7" s="93"/>
      <c r="AS7" s="93"/>
      <c r="AT7" s="93"/>
      <c r="AU7" s="93"/>
      <c r="AW7" s="93"/>
      <c r="AX7" s="93"/>
      <c r="AY7" s="93"/>
      <c r="AZ7" s="93"/>
      <c r="BA7" s="93"/>
      <c r="BD7" s="99" t="str">
        <f>IF(BC7="","",IFERROR(INDEX('E-Impact Materiality'!A:A,MATCH(BC7,'E-Impact Materiality'!C:C,0)),INDEX('E-Impact Materiality'!A:A,MATCH(BC7,'E-Impact Materiality'!D:D,0))))</f>
        <v/>
      </c>
      <c r="BE7" s="99" t="str">
        <f>IF(BD7="","",INDEX(Tehtävä!$A:$A,MATCH(BD7,Tehtävä!#REF!,0)))</f>
        <v/>
      </c>
      <c r="BG7" s="99" t="str">
        <f>IF(BF7="","",INDEX('E-Financial Materiality'!A:A,MATCH(BF7,'E-Financial Materiality'!C:C,0)))</f>
        <v/>
      </c>
      <c r="BH7" s="99" t="str">
        <f>IF(BG7="","",INDEX(Tehtävä!$A:$A,MATCH(BG7,Tehtävä!#REF!,0)))</f>
        <v/>
      </c>
      <c r="BJ7" s="99" t="str">
        <f>IF(BI7="","",INDEX('E-Financial Materiality'!A:A,MATCH(BI7,'E-Financial Materiality'!E:E,0)))</f>
        <v/>
      </c>
      <c r="BK7" s="99" t="str">
        <f>IF(BJ7="","",INDEX(Tehtävä!$A:$A,MATCH(BJ7,Tehtävä!#REF!,0)))</f>
        <v/>
      </c>
    </row>
    <row r="8" spans="1:63" ht="21">
      <c r="A8" s="42" t="s">
        <v>48</v>
      </c>
      <c r="B8" s="40" t="s">
        <v>192</v>
      </c>
      <c r="C8" s="16">
        <f>IF(A8="","",_xlfn.MAXIFS(R:R,P:P,A8))</f>
        <v>0</v>
      </c>
      <c r="D8" s="16">
        <f>IF(A8="","",_xlfn.MAXIFS(S:S,P:P,A8))</f>
        <v>0</v>
      </c>
      <c r="E8" s="16">
        <f t="shared" si="0"/>
        <v>0</v>
      </c>
      <c r="F8" s="17">
        <f t="shared" si="10"/>
        <v>1</v>
      </c>
      <c r="H8" s="41" t="str">
        <f>IF(I8="","",INDEX(Tehtävä!A:A,MATCH(I8,Tehtävä!B:B,0)))</f>
        <v/>
      </c>
      <c r="I8" s="85"/>
      <c r="J8" s="86" t="str">
        <f>IF(I8="","",_xlfn.MAXIFS('E-Impact Materiality'!L:L,'E-Impact Materiality'!A:A,I8))</f>
        <v/>
      </c>
      <c r="K8" s="76">
        <f>_xlfn.MAXIFS('E-Financial Materiality'!J:J,'E-Financial Materiality'!A:A,I8)</f>
        <v>0</v>
      </c>
      <c r="L8" s="76">
        <f t="shared" si="11"/>
        <v>0</v>
      </c>
      <c r="M8" s="75" t="e">
        <f t="shared" si="12"/>
        <v>#REF!</v>
      </c>
      <c r="N8" s="71" t="str" cm="1">
        <f t="array" ref="N8">_xlfn.IFS(J8&gt;='Kynnysraja-arvot'!$C$4,"Raportoitava",Yhteenveto!K8&gt;='Kynnysraja-arvot'!$C$6,"Raportoitava",1=1,"Epäolennainen")</f>
        <v>Raportoitava</v>
      </c>
      <c r="O8" s="53"/>
      <c r="P8" s="74" t="str">
        <f>IF(Q8="","",INDEX(Tehtävä!A:A,MATCH(Q8,Tehtävä!B:B,0)))</f>
        <v/>
      </c>
      <c r="Q8" s="75"/>
      <c r="R8" s="76">
        <f>_xlfn.MAXIFS('S-Impact Materiality'!L:L,'S-Impact Materiality'!A:A,Q8)</f>
        <v>0</v>
      </c>
      <c r="S8" s="76">
        <f>_xlfn.MAXIFS('S-Financial Materiality'!J:J,'S-Financial Materiality'!A:A,Q8)</f>
        <v>0</v>
      </c>
      <c r="T8" s="76">
        <f t="shared" si="13"/>
        <v>0</v>
      </c>
      <c r="U8" s="75">
        <f t="shared" si="14"/>
        <v>1</v>
      </c>
      <c r="V8" s="71" t="str" cm="1">
        <f t="array" ref="V8">_xlfn.IFS(R8&gt;='Kynnysraja-arvot'!$D$4,"Raportoitava",S8&gt;='Kynnysraja-arvot'!$D$6,"Raportoitava",1=1,"Epäolennainen")</f>
        <v>Epäolennainen</v>
      </c>
      <c r="X8" s="84" t="str">
        <f>IF(Y8="","",INDEX(Tehtävä!A:A,MATCH(Y8,Tehtävä!B:B,0)))</f>
        <v/>
      </c>
      <c r="Y8" s="75"/>
      <c r="Z8" s="76">
        <f>_xlfn.MAXIFS('G-Impact Materiality'!L:L,'G-Impact Materiality'!A:A,Y8)</f>
        <v>0</v>
      </c>
      <c r="AA8" s="76">
        <f>_xlfn.MAXIFS('G-Financial Materiality'!J:J,'G-Financial Materiality'!A:A,Y8)</f>
        <v>0</v>
      </c>
      <c r="AB8" s="76">
        <f t="shared" si="15"/>
        <v>0</v>
      </c>
      <c r="AC8" s="75">
        <f t="shared" si="16"/>
        <v>1</v>
      </c>
      <c r="AD8" s="71" t="str" cm="1">
        <f t="array" ref="AD8">_xlfn.IFS(Z8&gt;='Kynnysraja-arvot'!$E$4,"Raportoitava",AA8&gt;='Kynnysraja-arvot'!$E$6,"Raportoitava",1=1,"Epäolennainen")</f>
        <v>Epäolennainen</v>
      </c>
      <c r="AF8" s="92"/>
      <c r="AG8" s="95"/>
      <c r="AH8" s="95"/>
      <c r="AI8" s="96"/>
      <c r="AK8" s="93"/>
      <c r="AL8" s="93"/>
      <c r="AM8" s="93"/>
      <c r="AN8" s="93"/>
      <c r="AO8" s="93"/>
      <c r="AQ8" s="93"/>
      <c r="AR8" s="93"/>
      <c r="AS8" s="93"/>
      <c r="AT8" s="93"/>
      <c r="AU8" s="93"/>
      <c r="AW8" s="93"/>
      <c r="AX8" s="93"/>
      <c r="AY8" s="93"/>
      <c r="AZ8" s="93"/>
      <c r="BA8" s="93"/>
      <c r="BD8" s="99" t="str">
        <f>IF(BC8="","",IFERROR(INDEX('E-Impact Materiality'!A:A,MATCH(BC8,'E-Impact Materiality'!C:C,0)),INDEX('E-Impact Materiality'!A:A,MATCH(BC8,'E-Impact Materiality'!D:D,0))))</f>
        <v/>
      </c>
      <c r="BE8" s="99" t="str">
        <f>IF(BD8="","",INDEX(Tehtävä!$A:$A,MATCH(BD8,Tehtävä!#REF!,0)))</f>
        <v/>
      </c>
      <c r="BG8" s="99" t="str">
        <f>IF(BF8="","",INDEX('E-Financial Materiality'!A:A,MATCH(BF8,'E-Financial Materiality'!C:C,0)))</f>
        <v/>
      </c>
      <c r="BH8" s="99" t="str">
        <f>IF(BG8="","",INDEX(Tehtävä!$A:$A,MATCH(BG8,Tehtävä!#REF!,0)))</f>
        <v/>
      </c>
      <c r="BJ8" s="99" t="str">
        <f>IF(BI8="","",INDEX('E-Financial Materiality'!A:A,MATCH(BI8,'E-Financial Materiality'!E:E,0)))</f>
        <v/>
      </c>
      <c r="BK8" s="99" t="str">
        <f>IF(BJ8="","",INDEX(Tehtävä!$A:$A,MATCH(BJ8,Tehtävä!#REF!,0)))</f>
        <v/>
      </c>
    </row>
    <row r="9" spans="1:63" ht="62.5">
      <c r="A9" s="42" t="s">
        <v>69</v>
      </c>
      <c r="B9" s="40" t="s">
        <v>193</v>
      </c>
      <c r="C9" s="16">
        <f>IF(A9="","",_xlfn.MAXIFS(R:R,P:P,A9))</f>
        <v>0</v>
      </c>
      <c r="D9" s="16">
        <f>IF(A9="","",_xlfn.MAXIFS(S:S,P:P,A9))</f>
        <v>0</v>
      </c>
      <c r="E9" s="16">
        <f t="shared" si="0"/>
        <v>0</v>
      </c>
      <c r="F9" s="17">
        <f t="shared" si="10"/>
        <v>1</v>
      </c>
      <c r="H9" s="41" t="s">
        <v>13</v>
      </c>
      <c r="I9" s="85"/>
      <c r="J9" s="86" t="str">
        <f>IF(I9="","",_xlfn.MAXIFS('E-Impact Materiality'!L:L,'E-Impact Materiality'!A:A,I9))</f>
        <v/>
      </c>
      <c r="K9" s="76">
        <f>_xlfn.MAXIFS('E-Financial Materiality'!J:J,'E-Financial Materiality'!A:A,I9)</f>
        <v>0</v>
      </c>
      <c r="L9" s="76">
        <f t="shared" si="11"/>
        <v>0</v>
      </c>
      <c r="M9" s="75" t="e">
        <f t="shared" si="12"/>
        <v>#REF!</v>
      </c>
      <c r="N9" s="71" t="str" cm="1">
        <f t="array" ref="N9">_xlfn.IFS(J9&gt;='Kynnysraja-arvot'!$C$4,"Raportoitava",Yhteenveto!K9&gt;='Kynnysraja-arvot'!$C$6,"Raportoitava",1=1,"Epäolennainen")</f>
        <v>Raportoitava</v>
      </c>
      <c r="O9" s="53"/>
      <c r="P9" s="74" t="str">
        <f>IF(Q9="","",INDEX(Tehtävä!A:A,MATCH(Q9,Tehtävä!B:B,0)))</f>
        <v/>
      </c>
      <c r="Q9" s="75"/>
      <c r="R9" s="76">
        <f>_xlfn.MAXIFS('S-Impact Materiality'!L:L,'S-Impact Materiality'!A:A,Q9)</f>
        <v>0</v>
      </c>
      <c r="S9" s="76">
        <f>_xlfn.MAXIFS('S-Financial Materiality'!J:J,'S-Financial Materiality'!A:A,Q9)</f>
        <v>0</v>
      </c>
      <c r="T9" s="76">
        <f t="shared" si="13"/>
        <v>0</v>
      </c>
      <c r="U9" s="75">
        <f t="shared" si="14"/>
        <v>1</v>
      </c>
      <c r="V9" s="71" t="str" cm="1">
        <f t="array" ref="V9">_xlfn.IFS(R9&gt;='Kynnysraja-arvot'!$D$4,"Raportoitava",S9&gt;='Kynnysraja-arvot'!$D$6,"Raportoitava",1=1,"Epäolennainen")</f>
        <v>Epäolennainen</v>
      </c>
      <c r="X9" s="84" t="str">
        <f>IF(Y9="","",INDEX(Tehtävä!A:A,MATCH(Y9,Tehtävä!B:B,0)))</f>
        <v/>
      </c>
      <c r="Y9" s="75"/>
      <c r="Z9" s="75">
        <f>_xlfn.MAXIFS('G-Impact Materiality'!L:L,'G-Impact Materiality'!A:A,Y9)</f>
        <v>0</v>
      </c>
      <c r="AA9" s="75">
        <f>_xlfn.MAXIFS('G-Financial Materiality'!J:J,'G-Financial Materiality'!A:A,Y9)</f>
        <v>0</v>
      </c>
      <c r="AB9" s="76">
        <f t="shared" si="15"/>
        <v>0</v>
      </c>
      <c r="AC9" s="75">
        <f t="shared" si="16"/>
        <v>1</v>
      </c>
      <c r="AD9" s="71" t="str" cm="1">
        <f t="array" ref="AD9">_xlfn.IFS(Z9&gt;='Kynnysraja-arvot'!$E$4,"Raportoitava",AA9&gt;='Kynnysraja-arvot'!$E$6,"Raportoitava",1=1,"Epäolennainen")</f>
        <v>Epäolennainen</v>
      </c>
      <c r="AF9" s="92"/>
      <c r="AG9" s="94"/>
      <c r="AH9" s="95"/>
      <c r="AI9" s="96"/>
      <c r="AK9" s="93"/>
      <c r="AL9" s="93"/>
      <c r="AM9" s="93"/>
      <c r="AN9" s="93"/>
      <c r="AO9" s="93"/>
      <c r="AQ9" s="93"/>
      <c r="AR9" s="93"/>
      <c r="AS9" s="93"/>
      <c r="AT9" s="93"/>
      <c r="AU9" s="93"/>
      <c r="AW9" s="93"/>
      <c r="AX9" s="93"/>
      <c r="AY9" s="93"/>
      <c r="AZ9" s="93"/>
      <c r="BA9" s="93"/>
      <c r="BD9" s="99" t="str">
        <f>IF(BC9="","",IFERROR(INDEX('E-Impact Materiality'!A:A,MATCH(BC9,'E-Impact Materiality'!C:C,0)),INDEX('E-Impact Materiality'!A:A,MATCH(BC9,'E-Impact Materiality'!D:D,0))))</f>
        <v/>
      </c>
      <c r="BE9" s="99" t="str">
        <f>IF(BD9="","",INDEX(Tehtävä!$A:$A,MATCH(BD9,Tehtävä!#REF!,0)))</f>
        <v/>
      </c>
      <c r="BG9" s="99" t="str">
        <f>IF(BF9="","",INDEX('E-Financial Materiality'!A:A,MATCH(BF9,'E-Financial Materiality'!C:C,0)))</f>
        <v/>
      </c>
      <c r="BH9" s="99" t="str">
        <f>IF(BG9="","",INDEX(Tehtävä!$A:$A,MATCH(BG9,Tehtävä!#REF!,0)))</f>
        <v/>
      </c>
      <c r="BJ9" s="99" t="str">
        <f>IF(BI9="","",INDEX('E-Financial Materiality'!A:A,MATCH(BI9,'E-Financial Materiality'!E:E,0)))</f>
        <v/>
      </c>
      <c r="BK9" s="99" t="str">
        <f>IF(BJ9="","",INDEX(Tehtävä!$A:$A,MATCH(BJ9,Tehtävä!#REF!,0)))</f>
        <v/>
      </c>
    </row>
    <row r="10" spans="1:63" ht="25">
      <c r="A10" s="42" t="s">
        <v>89</v>
      </c>
      <c r="B10" s="40" t="s">
        <v>194</v>
      </c>
      <c r="C10" s="16">
        <f>IF(A10="","",_xlfn.MAXIFS(R:R,P:P,A10))</f>
        <v>0</v>
      </c>
      <c r="D10" s="16">
        <f>IF(A10="","",_xlfn.MAXIFS(S:S,P:P,A10))</f>
        <v>0</v>
      </c>
      <c r="E10" s="16">
        <f t="shared" si="0"/>
        <v>0</v>
      </c>
      <c r="F10" s="17">
        <f t="shared" si="10"/>
        <v>1</v>
      </c>
      <c r="H10" s="41" t="str">
        <f>IF(I10="","",INDEX(Tehtävä!A:A,MATCH(I10,Tehtävä!B:B,0)))</f>
        <v/>
      </c>
      <c r="I10" s="85"/>
      <c r="J10" s="86" t="str">
        <f>IF(I10="","",_xlfn.MAXIFS('E-Impact Materiality'!L:L,'E-Impact Materiality'!A:A,I10))</f>
        <v/>
      </c>
      <c r="K10" s="76">
        <f>_xlfn.MAXIFS('E-Financial Materiality'!J:J,'E-Financial Materiality'!A:A,I10)</f>
        <v>0</v>
      </c>
      <c r="L10" s="76">
        <f t="shared" si="11"/>
        <v>0</v>
      </c>
      <c r="M10" s="75" t="e">
        <f t="shared" si="12"/>
        <v>#REF!</v>
      </c>
      <c r="N10" s="71" t="str" cm="1">
        <f t="array" ref="N10">_xlfn.IFS(J10&gt;='Kynnysraja-arvot'!$C$4,"Raportoitava",Yhteenveto!K10&gt;='Kynnysraja-arvot'!$C$6,"Raportoitava",1=1,"Epäolennainen")</f>
        <v>Raportoitava</v>
      </c>
      <c r="O10" s="53"/>
      <c r="P10" s="74" t="str">
        <f>IF(Q10="","",INDEX(Tehtävä!A:A,MATCH(Q10,Tehtävä!B:B,0)))</f>
        <v/>
      </c>
      <c r="Q10" s="75"/>
      <c r="R10" s="76">
        <f>_xlfn.MAXIFS('S-Impact Materiality'!L:L,'S-Impact Materiality'!A:A,Q10)</f>
        <v>0</v>
      </c>
      <c r="S10" s="76">
        <f>_xlfn.MAXIFS('S-Financial Materiality'!J:J,'S-Financial Materiality'!A:A,Q10)</f>
        <v>0</v>
      </c>
      <c r="T10" s="76">
        <f t="shared" si="13"/>
        <v>0</v>
      </c>
      <c r="U10" s="75">
        <f t="shared" si="14"/>
        <v>1</v>
      </c>
      <c r="V10" s="71" t="str" cm="1">
        <f t="array" ref="V10">_xlfn.IFS(R10&gt;='Kynnysraja-arvot'!$D$4,"Raportoitava",S10&gt;='Kynnysraja-arvot'!$D$6,"Raportoitava",1=1,"Epäolennainen")</f>
        <v>Epäolennainen</v>
      </c>
      <c r="X10" s="84" t="str">
        <f>IF(Y10="","",INDEX(Tehtävä!A:A,MATCH(Y10,Tehtävä!B:B,0)))</f>
        <v/>
      </c>
      <c r="Y10" s="75"/>
      <c r="Z10" s="75">
        <f>_xlfn.MAXIFS('G-Impact Materiality'!L:L,'G-Impact Materiality'!A:A,Y10)</f>
        <v>0</v>
      </c>
      <c r="AA10" s="75">
        <f>_xlfn.MAXIFS('G-Financial Materiality'!J:J,'G-Financial Materiality'!A:A,Y10)</f>
        <v>0</v>
      </c>
      <c r="AB10" s="76">
        <f t="shared" si="15"/>
        <v>0</v>
      </c>
      <c r="AC10" s="75">
        <f t="shared" si="16"/>
        <v>1</v>
      </c>
      <c r="AD10" s="71" t="str" cm="1">
        <f t="array" ref="AD10">_xlfn.IFS(Z10&gt;='Kynnysraja-arvot'!$E$4,"Raportoitava",AA10&gt;='Kynnysraja-arvot'!$E$6,"Raportoitava",1=1,"Epäolennainen")</f>
        <v>Epäolennainen</v>
      </c>
      <c r="AF10" s="92"/>
      <c r="AG10" s="94"/>
      <c r="AH10" s="95"/>
      <c r="AI10" s="96"/>
      <c r="AK10" s="93"/>
      <c r="AL10" s="93"/>
      <c r="AM10" s="93"/>
      <c r="AN10" s="93"/>
      <c r="AO10" s="93"/>
      <c r="AQ10" s="93"/>
      <c r="AR10" s="93"/>
      <c r="AS10" s="93"/>
      <c r="AT10" s="93"/>
      <c r="AU10" s="93"/>
      <c r="AW10" s="93"/>
      <c r="AX10" s="93"/>
      <c r="AY10" s="93"/>
      <c r="AZ10" s="93"/>
      <c r="BA10" s="93"/>
      <c r="BD10" s="99" t="str">
        <f>IF(BC10="","",IFERROR(INDEX('E-Impact Materiality'!A:A,MATCH(BC10,'E-Impact Materiality'!C:C,0)),INDEX('E-Impact Materiality'!A:A,MATCH(BC10,'E-Impact Materiality'!D:D,0))))</f>
        <v/>
      </c>
      <c r="BE10" s="99" t="str">
        <f>IF(BD10="","",INDEX(Tehtävä!$A:$A,MATCH(BD10,Tehtävä!#REF!,0)))</f>
        <v/>
      </c>
      <c r="BG10" s="99" t="str">
        <f>IF(BF10="","",INDEX('E-Financial Materiality'!A:A,MATCH(BF10,'E-Financial Materiality'!C:C,0)))</f>
        <v/>
      </c>
      <c r="BH10" s="99" t="str">
        <f>IF(BG10="","",INDEX(Tehtävä!$A:$A,MATCH(BG10,Tehtävä!#REF!,0)))</f>
        <v/>
      </c>
      <c r="BJ10" s="99" t="str">
        <f>IF(BI10="","",INDEX('E-Financial Materiality'!A:A,MATCH(BI10,'E-Financial Materiality'!E:E,0)))</f>
        <v/>
      </c>
      <c r="BK10" s="99" t="str">
        <f>IF(BJ10="","",INDEX(Tehtävä!$A:$A,MATCH(BJ10,Tehtävä!#REF!,0)))</f>
        <v/>
      </c>
    </row>
    <row r="11" spans="1:63" ht="52">
      <c r="A11" s="42" t="s">
        <v>105</v>
      </c>
      <c r="B11" s="40" t="s">
        <v>195</v>
      </c>
      <c r="C11" s="16">
        <f>IF(A11="","",_xlfn.MAXIFS(R:R,P:P,A11))</f>
        <v>0</v>
      </c>
      <c r="D11" s="16">
        <f>IF(A11="","",_xlfn.MAXIFS(S:S,P:P,A11))</f>
        <v>0</v>
      </c>
      <c r="E11" s="16">
        <f t="shared" si="0"/>
        <v>0</v>
      </c>
      <c r="F11" s="17">
        <f t="shared" si="10"/>
        <v>1</v>
      </c>
      <c r="H11" s="41" t="str">
        <f>IF(I11="","",INDEX(Tehtävä!A:A,MATCH(I11,Tehtävä!B:B,0)))</f>
        <v/>
      </c>
      <c r="I11" s="85"/>
      <c r="J11" s="86" t="str">
        <f>IF(I11="","",_xlfn.MAXIFS('E-Impact Materiality'!L:L,'E-Impact Materiality'!A:A,I11))</f>
        <v/>
      </c>
      <c r="K11" s="76">
        <f>_xlfn.MAXIFS('E-Financial Materiality'!J:J,'E-Financial Materiality'!A:A,I11)</f>
        <v>0</v>
      </c>
      <c r="L11" s="76">
        <f t="shared" si="11"/>
        <v>0</v>
      </c>
      <c r="M11" s="75" t="e">
        <f t="shared" si="12"/>
        <v>#REF!</v>
      </c>
      <c r="N11" s="71" t="str" cm="1">
        <f t="array" ref="N11">_xlfn.IFS(J11&gt;='Kynnysraja-arvot'!$C$4,"Raportoitava",Yhteenveto!K11&gt;='Kynnysraja-arvot'!$C$6,"Raportoitava",1=1,"Epäolennainen")</f>
        <v>Raportoitava</v>
      </c>
      <c r="O11" s="53"/>
      <c r="P11" s="74" t="str">
        <f>IF(Q11="","",INDEX(Tehtävä!A:A,MATCH(Q11,Tehtävä!B:B,0)))</f>
        <v/>
      </c>
      <c r="Q11" s="75"/>
      <c r="R11" s="76">
        <f>_xlfn.MAXIFS('S-Impact Materiality'!L:L,'S-Impact Materiality'!A:A,Q11)</f>
        <v>0</v>
      </c>
      <c r="S11" s="76">
        <f>_xlfn.MAXIFS('S-Financial Materiality'!J:J,'S-Financial Materiality'!A:A,Q11)</f>
        <v>0</v>
      </c>
      <c r="T11" s="76">
        <f t="shared" si="13"/>
        <v>0</v>
      </c>
      <c r="U11" s="75">
        <f t="shared" si="14"/>
        <v>1</v>
      </c>
      <c r="V11" s="71" t="str" cm="1">
        <f t="array" ref="V11">_xlfn.IFS(R11&gt;='Kynnysraja-arvot'!$D$4,"Raportoitava",S11&gt;='Kynnysraja-arvot'!$D$6,"Raportoitava",1=1,"Epäolennainen")</f>
        <v>Epäolennainen</v>
      </c>
      <c r="X11" s="84" t="str">
        <f>IF(Y11="","",INDEX(Tehtävä!A:A,MATCH(Y11,Tehtävä!B:B,0)))</f>
        <v/>
      </c>
      <c r="Y11" s="75"/>
      <c r="Z11" s="75">
        <f>_xlfn.MAXIFS('G-Impact Materiality'!L:L,'G-Impact Materiality'!A:A,Y11)</f>
        <v>0</v>
      </c>
      <c r="AA11" s="75">
        <f>_xlfn.MAXIFS('G-Financial Materiality'!J:J,'G-Financial Materiality'!A:A,Y11)</f>
        <v>0</v>
      </c>
      <c r="AB11" s="76">
        <f t="shared" si="15"/>
        <v>0</v>
      </c>
      <c r="AC11" s="75">
        <f t="shared" si="16"/>
        <v>1</v>
      </c>
      <c r="AD11" s="71" t="str" cm="1">
        <f t="array" ref="AD11">_xlfn.IFS(Z11&gt;='Kynnysraja-arvot'!$E$4,"Raportoitava",AA11&gt;='Kynnysraja-arvot'!$E$6,"Raportoitava",1=1,"Epäolennainen")</f>
        <v>Epäolennainen</v>
      </c>
      <c r="AF11" s="92"/>
      <c r="AG11" s="94"/>
      <c r="AH11" s="95"/>
      <c r="AI11" s="96"/>
      <c r="AK11" s="93"/>
      <c r="AL11" s="93"/>
      <c r="AM11" s="93"/>
      <c r="AN11" s="93"/>
      <c r="AO11" s="93"/>
      <c r="AQ11" s="93"/>
      <c r="AR11" s="93"/>
      <c r="AS11" s="93"/>
      <c r="AT11" s="93"/>
      <c r="AU11" s="93"/>
      <c r="AW11" s="93"/>
      <c r="AX11" s="93"/>
      <c r="AY11" s="93"/>
      <c r="AZ11" s="93"/>
      <c r="BA11" s="93"/>
      <c r="BD11" s="99" t="str">
        <f>IF(BC11="","",IFERROR(INDEX('E-Impact Materiality'!A:A,MATCH(BC11,'E-Impact Materiality'!C:C,0)),INDEX('E-Impact Materiality'!A:A,MATCH(BC11,'E-Impact Materiality'!D:D,0))))</f>
        <v/>
      </c>
      <c r="BE11" s="99" t="str">
        <f>IF(BD11="","",INDEX(Tehtävä!$A:$A,MATCH(BD11,Tehtävä!#REF!,0)))</f>
        <v/>
      </c>
      <c r="BG11" s="99" t="str">
        <f>IF(BF11="","",INDEX('E-Financial Materiality'!A:A,MATCH(BF11,'E-Financial Materiality'!C:C,0)))</f>
        <v/>
      </c>
      <c r="BH11" s="99" t="str">
        <f>IF(BG11="","",INDEX(Tehtävä!$A:$A,MATCH(BG11,Tehtävä!#REF!,0)))</f>
        <v/>
      </c>
      <c r="BJ11" s="99" t="str">
        <f>IF(BI11="","",INDEX('E-Financial Materiality'!A:A,MATCH(BI11,'E-Financial Materiality'!E:E,0)))</f>
        <v/>
      </c>
      <c r="BK11" s="99" t="str">
        <f>IF(BJ11="","",INDEX(Tehtävä!$A:$A,MATCH(BJ11,Tehtävä!#REF!,0)))</f>
        <v/>
      </c>
    </row>
    <row r="12" spans="1:63" ht="21">
      <c r="A12" s="43" t="s">
        <v>119</v>
      </c>
      <c r="B12" s="40" t="s">
        <v>120</v>
      </c>
      <c r="C12" s="16">
        <f>IF(A12="","",_xlfn.MAXIFS(Z:Z,X:X,A12))</f>
        <v>0</v>
      </c>
      <c r="D12" s="16">
        <f>IF(A12="","",_xlfn.MAXIFS(AA:AA,X:X,A12))</f>
        <v>0</v>
      </c>
      <c r="E12" s="16">
        <f t="shared" si="0"/>
        <v>0</v>
      </c>
      <c r="F12" s="17">
        <f t="shared" si="10"/>
        <v>1</v>
      </c>
      <c r="H12" s="41" t="str">
        <f>IF(I12="","",INDEX(Tehtävä!A:A,MATCH(I12,Tehtävä!B:B,0)))</f>
        <v/>
      </c>
      <c r="I12" s="85"/>
      <c r="J12" s="86" t="str">
        <f>IF(I12="","",_xlfn.MAXIFS('E-Impact Materiality'!L:L,'E-Impact Materiality'!A:A,I12))</f>
        <v/>
      </c>
      <c r="K12" s="76">
        <f>_xlfn.MAXIFS('E-Financial Materiality'!J:J,'E-Financial Materiality'!A:A,I12)</f>
        <v>0</v>
      </c>
      <c r="L12" s="76">
        <f t="shared" si="11"/>
        <v>0</v>
      </c>
      <c r="M12" s="75" t="e">
        <f t="shared" si="12"/>
        <v>#REF!</v>
      </c>
      <c r="N12" s="71" t="str" cm="1">
        <f t="array" ref="N12">_xlfn.IFS(J12&gt;='Kynnysraja-arvot'!$C$4,"Raportoitava",Yhteenveto!K12&gt;='Kynnysraja-arvot'!$C$6,"Raportoitava",1=1,"Epäolennainen")</f>
        <v>Raportoitava</v>
      </c>
      <c r="O12" s="53"/>
      <c r="P12" s="74" t="str">
        <f>IF(Q12="","",INDEX(Tehtävä!A:A,MATCH(Q12,Tehtävä!B:B,0)))</f>
        <v/>
      </c>
      <c r="Q12" s="75"/>
      <c r="R12" s="76">
        <f>_xlfn.MAXIFS('S-Impact Materiality'!L:L,'S-Impact Materiality'!A:A,Q12)</f>
        <v>0</v>
      </c>
      <c r="S12" s="76">
        <f>_xlfn.MAXIFS('S-Financial Materiality'!J:J,'S-Financial Materiality'!A:A,Q12)</f>
        <v>0</v>
      </c>
      <c r="T12" s="76">
        <f t="shared" si="13"/>
        <v>0</v>
      </c>
      <c r="U12" s="75">
        <f t="shared" si="14"/>
        <v>1</v>
      </c>
      <c r="V12" s="71" t="str" cm="1">
        <f t="array" ref="V12">_xlfn.IFS(R12&gt;='Kynnysraja-arvot'!$D$4,"Raportoitava",S12&gt;='Kynnysraja-arvot'!$D$6,"Raportoitava",1=1,"Epäolennainen")</f>
        <v>Epäolennainen</v>
      </c>
      <c r="X12" s="84" t="str">
        <f>IF(Y12="","",INDEX(Tehtävä!A:A,MATCH(Y12,Tehtävä!B:B,0)))</f>
        <v/>
      </c>
      <c r="Y12" s="75"/>
      <c r="Z12" s="75">
        <f>_xlfn.MAXIFS('G-Impact Materiality'!L:L,'G-Impact Materiality'!A:A,Y12)</f>
        <v>0</v>
      </c>
      <c r="AA12" s="75">
        <f>_xlfn.MAXIFS('G-Financial Materiality'!J:J,'G-Financial Materiality'!A:A,Y12)</f>
        <v>0</v>
      </c>
      <c r="AB12" s="76">
        <f t="shared" si="15"/>
        <v>0</v>
      </c>
      <c r="AC12" s="75">
        <f t="shared" si="16"/>
        <v>1</v>
      </c>
      <c r="AD12" s="71" t="str" cm="1">
        <f t="array" ref="AD12">_xlfn.IFS(Z12&gt;='Kynnysraja-arvot'!$E$4,"Raportoitava",AA12&gt;='Kynnysraja-arvot'!$E$6,"Raportoitava",1=1,"Epäolennainen")</f>
        <v>Epäolennainen</v>
      </c>
      <c r="AF12" s="92"/>
      <c r="AG12" s="94"/>
      <c r="AH12" s="95"/>
      <c r="AI12" s="96"/>
      <c r="AK12" s="93"/>
      <c r="AL12" s="93"/>
      <c r="AM12" s="93"/>
      <c r="AN12" s="93"/>
      <c r="AO12" s="93"/>
      <c r="AQ12" s="93"/>
      <c r="AR12" s="93"/>
      <c r="AS12" s="93"/>
      <c r="AT12" s="93"/>
      <c r="AU12" s="93"/>
      <c r="AW12" s="93"/>
      <c r="AX12" s="93"/>
      <c r="AY12" s="93"/>
      <c r="AZ12" s="93"/>
      <c r="BA12" s="93"/>
      <c r="BD12" s="99" t="str">
        <f>IF(BC12="","",IFERROR(INDEX('E-Impact Materiality'!A:A,MATCH(BC12,'E-Impact Materiality'!C:C,0)),INDEX('E-Impact Materiality'!A:A,MATCH(BC12,'E-Impact Materiality'!D:D,0))))</f>
        <v/>
      </c>
      <c r="BE12" s="99" t="str">
        <f>IF(BD12="","",INDEX(Tehtävä!$A:$A,MATCH(BD12,Tehtävä!#REF!,0)))</f>
        <v/>
      </c>
      <c r="BG12" s="99" t="str">
        <f>IF(BF12="","",INDEX('E-Financial Materiality'!A:A,MATCH(BF12,'E-Financial Materiality'!C:C,0)))</f>
        <v/>
      </c>
      <c r="BH12" s="99" t="str">
        <f>IF(BG12="","",INDEX(Tehtävä!$A:$A,MATCH(BG12,Tehtävä!#REF!,0)))</f>
        <v/>
      </c>
      <c r="BJ12" s="99" t="str">
        <f>IF(BI12="","",INDEX('E-Financial Materiality'!A:A,MATCH(BI12,'E-Financial Materiality'!E:E,0)))</f>
        <v/>
      </c>
      <c r="BK12" s="99" t="str">
        <f>IF(BJ12="","",INDEX(Tehtävä!$A:$A,MATCH(BJ12,Tehtävä!#REF!,0)))</f>
        <v/>
      </c>
    </row>
    <row r="13" spans="1:63" ht="21">
      <c r="H13" s="41" t="str">
        <f>IF(I13="","",INDEX(Tehtävä!A:A,MATCH(I13,Tehtävä!B:B,0)))</f>
        <v/>
      </c>
      <c r="I13" s="85"/>
      <c r="J13" s="86" t="str">
        <f>IF(I13="","",_xlfn.MAXIFS('E-Impact Materiality'!L:L,'E-Impact Materiality'!A:A,I13))</f>
        <v/>
      </c>
      <c r="K13" s="76">
        <f>_xlfn.MAXIFS('E-Financial Materiality'!J:J,'E-Financial Materiality'!A:A,I13)</f>
        <v>0</v>
      </c>
      <c r="L13" s="76">
        <f t="shared" si="11"/>
        <v>0</v>
      </c>
      <c r="M13" s="75" t="e">
        <f t="shared" si="12"/>
        <v>#REF!</v>
      </c>
      <c r="N13" s="71" t="str" cm="1">
        <f t="array" ref="N13">_xlfn.IFS(J13&gt;='Kynnysraja-arvot'!$C$4,"Raportoitava",Yhteenveto!K13&gt;='Kynnysraja-arvot'!$C$6,"Raportoitava",1=1,"Epäolennainen")</f>
        <v>Raportoitava</v>
      </c>
      <c r="O13" s="53"/>
      <c r="P13" s="74" t="str">
        <f>IF(Q13="","",INDEX(Tehtävä!A:A,MATCH(Q13,Tehtävä!B:B,0)))</f>
        <v/>
      </c>
      <c r="Q13" s="75"/>
      <c r="R13" s="76">
        <f>_xlfn.MAXIFS('S-Impact Materiality'!L:L,'S-Impact Materiality'!A:A,Q13)</f>
        <v>0</v>
      </c>
      <c r="S13" s="76">
        <f>_xlfn.MAXIFS('S-Financial Materiality'!J:J,'S-Financial Materiality'!A:A,Q13)</f>
        <v>0</v>
      </c>
      <c r="T13" s="76">
        <f t="shared" si="13"/>
        <v>0</v>
      </c>
      <c r="U13" s="75">
        <f t="shared" si="14"/>
        <v>1</v>
      </c>
      <c r="V13" s="71" t="str" cm="1">
        <f t="array" ref="V13">_xlfn.IFS(R13&gt;='Kynnysraja-arvot'!$D$4,"Raportoitava",S13&gt;='Kynnysraja-arvot'!$D$6,"Raportoitava",1=1,"Epäolennainen")</f>
        <v>Epäolennainen</v>
      </c>
      <c r="X13" s="84" t="str">
        <f>IF(Y13="","",INDEX(Tehtävä!A:A,MATCH(Y13,Tehtävä!B:B,0)))</f>
        <v/>
      </c>
      <c r="Y13" s="75"/>
      <c r="Z13" s="75">
        <f>_xlfn.MAXIFS('G-Impact Materiality'!L:L,'G-Impact Materiality'!A:A,Y13)</f>
        <v>0</v>
      </c>
      <c r="AA13" s="75">
        <f>_xlfn.MAXIFS('G-Financial Materiality'!J:J,'G-Financial Materiality'!A:A,Y13)</f>
        <v>0</v>
      </c>
      <c r="AB13" s="76">
        <f t="shared" si="15"/>
        <v>0</v>
      </c>
      <c r="AC13" s="75">
        <f t="shared" si="16"/>
        <v>1</v>
      </c>
      <c r="AD13" s="71" t="str" cm="1">
        <f t="array" ref="AD13">_xlfn.IFS(Z13&gt;='Kynnysraja-arvot'!$E$4,"Raportoitava",AA13&gt;='Kynnysraja-arvot'!$E$6,"Raportoitava",1=1,"Epäolennainen")</f>
        <v>Epäolennainen</v>
      </c>
      <c r="AF13" s="92"/>
      <c r="AG13" s="94"/>
      <c r="AH13" s="95"/>
      <c r="AI13" s="96"/>
      <c r="AK13" s="93"/>
      <c r="AL13" s="93"/>
      <c r="AM13" s="93"/>
      <c r="AN13" s="93"/>
      <c r="AO13" s="93"/>
      <c r="AQ13" s="93"/>
      <c r="AR13" s="93"/>
      <c r="AS13" s="93"/>
      <c r="AT13" s="93"/>
      <c r="AU13" s="93"/>
      <c r="AW13" s="93"/>
      <c r="AX13" s="93"/>
      <c r="AY13" s="93"/>
      <c r="AZ13" s="93"/>
      <c r="BA13" s="93"/>
      <c r="BD13" s="99" t="str">
        <f>IF(BC13="","",IFERROR(INDEX('E-Impact Materiality'!A:A,MATCH(BC13,'E-Impact Materiality'!C:C,0)),INDEX('E-Impact Materiality'!A:A,MATCH(BC13,'E-Impact Materiality'!D:D,0))))</f>
        <v/>
      </c>
      <c r="BE13" s="99" t="str">
        <f>IF(BD13="","",INDEX(Tehtävä!$A:$A,MATCH(BD13,Tehtävä!#REF!,0)))</f>
        <v/>
      </c>
      <c r="BG13" s="99" t="str">
        <f>IF(BF13="","",INDEX('E-Financial Materiality'!A:A,MATCH(BF13,'E-Financial Materiality'!C:C,0)))</f>
        <v/>
      </c>
      <c r="BH13" s="99" t="str">
        <f>IF(BG13="","",INDEX(Tehtävä!$A:$A,MATCH(BG13,Tehtävä!#REF!,0)))</f>
        <v/>
      </c>
      <c r="BJ13" s="99" t="str">
        <f>IF(BI13="","",INDEX('E-Financial Materiality'!A:A,MATCH(BI13,'E-Financial Materiality'!E:E,0)))</f>
        <v/>
      </c>
      <c r="BK13" s="99" t="str">
        <f>IF(BJ13="","",INDEX(Tehtävä!$A:$A,MATCH(BJ13,Tehtävä!#REF!,0)))</f>
        <v/>
      </c>
    </row>
    <row r="14" spans="1:63" ht="21">
      <c r="H14" s="41" t="str">
        <f>IF(I14="","",INDEX(Tehtävä!A:A,MATCH(I14,Tehtävä!B:B,0)))</f>
        <v/>
      </c>
      <c r="I14" s="85"/>
      <c r="J14" s="86" t="str">
        <f>IF(I14="","",_xlfn.MAXIFS('E-Impact Materiality'!L:L,'E-Impact Materiality'!A:A,I14))</f>
        <v/>
      </c>
      <c r="K14" s="76">
        <f>_xlfn.MAXIFS('E-Financial Materiality'!J:J,'E-Financial Materiality'!A:A,I14)</f>
        <v>0</v>
      </c>
      <c r="L14" s="76">
        <f t="shared" si="11"/>
        <v>0</v>
      </c>
      <c r="M14" s="75" t="e">
        <f t="shared" si="12"/>
        <v>#REF!</v>
      </c>
      <c r="N14" s="71" t="str" cm="1">
        <f t="array" ref="N14">_xlfn.IFS(J14&gt;='Kynnysraja-arvot'!$C$4,"Raportoitava",Yhteenveto!K14&gt;='Kynnysraja-arvot'!$C$6,"Raportoitava",1=1,"Epäolennainen")</f>
        <v>Raportoitava</v>
      </c>
      <c r="O14" s="53"/>
      <c r="P14" s="74" t="str">
        <f>IF(Q14="","",INDEX(Tehtävä!A:A,MATCH(Q14,Tehtävä!B:B,0)))</f>
        <v/>
      </c>
      <c r="Q14" s="75"/>
      <c r="R14" s="76">
        <f>_xlfn.MAXIFS('S-Impact Materiality'!L:L,'S-Impact Materiality'!A:A,Q14)</f>
        <v>0</v>
      </c>
      <c r="S14" s="76">
        <f>_xlfn.MAXIFS('S-Financial Materiality'!J:J,'S-Financial Materiality'!A:A,Q14)</f>
        <v>0</v>
      </c>
      <c r="T14" s="76">
        <f t="shared" si="13"/>
        <v>0</v>
      </c>
      <c r="U14" s="75">
        <f t="shared" si="14"/>
        <v>1</v>
      </c>
      <c r="V14" s="71" t="str" cm="1">
        <f t="array" ref="V14">_xlfn.IFS(R14&gt;='Kynnysraja-arvot'!$D$4,"Raportoitava",S14&gt;='Kynnysraja-arvot'!$D$6,"Raportoitava",1=1,"Epäolennainen")</f>
        <v>Epäolennainen</v>
      </c>
      <c r="X14" s="84" t="str">
        <f>IF(Y14="","",INDEX(Tehtävä!A:A,MATCH(Y14,Tehtävä!B:B,0)))</f>
        <v/>
      </c>
      <c r="Y14" s="75"/>
      <c r="Z14" s="75">
        <f>_xlfn.MAXIFS('G-Impact Materiality'!L:L,'G-Impact Materiality'!A:A,Y14)</f>
        <v>0</v>
      </c>
      <c r="AA14" s="75">
        <f>_xlfn.MAXIFS('G-Financial Materiality'!J:J,'G-Financial Materiality'!A:A,Y14)</f>
        <v>0</v>
      </c>
      <c r="AB14" s="76">
        <f t="shared" si="15"/>
        <v>0</v>
      </c>
      <c r="AC14" s="75">
        <f t="shared" si="16"/>
        <v>1</v>
      </c>
      <c r="AD14" s="71" t="str" cm="1">
        <f t="array" ref="AD14">_xlfn.IFS(Z14&gt;='Kynnysraja-arvot'!$E$4,"Raportoitava",AA14&gt;='Kynnysraja-arvot'!$E$6,"Raportoitava",1=1,"Epäolennainen")</f>
        <v>Epäolennainen</v>
      </c>
      <c r="AF14" s="92"/>
      <c r="AG14" s="94"/>
      <c r="AH14" s="95"/>
      <c r="AI14" s="96"/>
      <c r="AK14" s="93"/>
      <c r="AL14" s="93"/>
      <c r="AM14" s="93"/>
      <c r="AN14" s="93"/>
      <c r="AO14" s="93"/>
      <c r="AQ14" s="93"/>
      <c r="AR14" s="93"/>
      <c r="AS14" s="93"/>
      <c r="AT14" s="93"/>
      <c r="AU14" s="93"/>
      <c r="AW14" s="93"/>
      <c r="AX14" s="93"/>
      <c r="AY14" s="93"/>
      <c r="AZ14" s="93"/>
      <c r="BA14" s="93"/>
      <c r="BD14" s="99" t="str">
        <f>IF(BC14="","",IFERROR(INDEX('E-Impact Materiality'!A:A,MATCH(BC14,'E-Impact Materiality'!C:C,0)),INDEX('E-Impact Materiality'!A:A,MATCH(BC14,'E-Impact Materiality'!D:D,0))))</f>
        <v/>
      </c>
      <c r="BE14" s="99" t="str">
        <f>IF(BD14="","",INDEX(Tehtävä!$A:$A,MATCH(BD14,Tehtävä!#REF!,0)))</f>
        <v/>
      </c>
      <c r="BG14" s="99" t="str">
        <f>IF(BF14="","",INDEX('E-Financial Materiality'!A:A,MATCH(BF14,'E-Financial Materiality'!C:C,0)))</f>
        <v/>
      </c>
      <c r="BH14" s="99" t="str">
        <f>IF(BG14="","",INDEX(Tehtävä!$A:$A,MATCH(BG14,Tehtävä!#REF!,0)))</f>
        <v/>
      </c>
      <c r="BJ14" s="99" t="str">
        <f>IF(BI14="","",INDEX('E-Financial Materiality'!A:A,MATCH(BI14,'E-Financial Materiality'!E:E,0)))</f>
        <v/>
      </c>
      <c r="BK14" s="99" t="str">
        <f>IF(BJ14="","",INDEX(Tehtävä!$A:$A,MATCH(BJ14,Tehtävä!#REF!,0)))</f>
        <v/>
      </c>
    </row>
    <row r="15" spans="1:63" ht="15.5">
      <c r="H15" s="41" t="str">
        <f>IF(I15="","",INDEX(Tehtävä!A:A,MATCH(I15,Tehtävä!B:B,0)))</f>
        <v/>
      </c>
      <c r="I15" s="85"/>
      <c r="J15" s="86" t="str">
        <f>IF(I15="","",_xlfn.MAXIFS('E-Impact Materiality'!L:L,'E-Impact Materiality'!A:A,I15))</f>
        <v/>
      </c>
      <c r="K15" s="76">
        <f>_xlfn.MAXIFS('E-Financial Materiality'!J:J,'E-Financial Materiality'!A:A,I15)</f>
        <v>0</v>
      </c>
      <c r="L15" s="76">
        <f t="shared" si="11"/>
        <v>0</v>
      </c>
      <c r="M15" s="75" t="e">
        <f t="shared" si="12"/>
        <v>#REF!</v>
      </c>
      <c r="N15" s="71" t="str" cm="1">
        <f t="array" ref="N15">_xlfn.IFS(J15&gt;='Kynnysraja-arvot'!$C$4,"Raportoitava",Yhteenveto!K15&gt;='Kynnysraja-arvot'!$C$6,"Raportoitava",1=1,"Epäolennainen")</f>
        <v>Raportoitava</v>
      </c>
      <c r="O15" s="53"/>
      <c r="P15" s="74" t="str">
        <f>IF(Q15="","",INDEX(Tehtävä!A:A,MATCH(Q15,Tehtävä!B:B,0)))</f>
        <v/>
      </c>
      <c r="Q15" s="75"/>
      <c r="R15" s="76">
        <f>_xlfn.MAXIFS('S-Impact Materiality'!L:L,'S-Impact Materiality'!A:A,Q15)</f>
        <v>0</v>
      </c>
      <c r="S15" s="76">
        <f>_xlfn.MAXIFS('S-Financial Materiality'!J:J,'S-Financial Materiality'!A:A,Q15)</f>
        <v>0</v>
      </c>
      <c r="T15" s="76">
        <f t="shared" si="13"/>
        <v>0</v>
      </c>
      <c r="U15" s="75">
        <f t="shared" si="14"/>
        <v>1</v>
      </c>
      <c r="V15" s="71" t="str" cm="1">
        <f t="array" ref="V15">_xlfn.IFS(R15&gt;='Kynnysraja-arvot'!$D$4,"Raportoitava",S15&gt;='Kynnysraja-arvot'!$D$6,"Raportoitava",1=1,"Epäolennainen")</f>
        <v>Epäolennainen</v>
      </c>
      <c r="X15" s="84" t="str">
        <f>IF(Y15="","",INDEX(Tehtävä!A:A,MATCH(Y15,Tehtävä!B:B,0)))</f>
        <v/>
      </c>
      <c r="Y15" s="75"/>
      <c r="Z15" s="75">
        <f>_xlfn.MAXIFS('G-Impact Materiality'!L:L,'G-Impact Materiality'!A:A,Y15)</f>
        <v>0</v>
      </c>
      <c r="AA15" s="75">
        <f>_xlfn.MAXIFS('G-Financial Materiality'!J:J,'G-Financial Materiality'!A:A,Y15)</f>
        <v>0</v>
      </c>
      <c r="AB15" s="76">
        <f t="shared" si="15"/>
        <v>0</v>
      </c>
      <c r="AC15" s="75">
        <f t="shared" si="16"/>
        <v>1</v>
      </c>
      <c r="AD15" s="71" t="str" cm="1">
        <f t="array" ref="AD15">_xlfn.IFS(Z15&gt;='Kynnysraja-arvot'!$E$4,"Raportoitava",AA15&gt;='Kynnysraja-arvot'!$E$6,"Raportoitava",1=1,"Epäolennainen")</f>
        <v>Epäolennainen</v>
      </c>
      <c r="AF15" s="52"/>
      <c r="AG15" s="52"/>
      <c r="AH15" s="52"/>
      <c r="AI15" s="52"/>
      <c r="AK15" s="93"/>
      <c r="AL15" s="93"/>
      <c r="AM15" s="93"/>
      <c r="AN15" s="93"/>
      <c r="AO15" s="93"/>
      <c r="AQ15" s="93"/>
      <c r="AR15" s="93"/>
      <c r="AS15" s="93"/>
      <c r="AT15" s="93"/>
      <c r="AU15" s="93"/>
      <c r="AW15" s="93"/>
      <c r="AX15" s="93"/>
      <c r="AY15" s="93"/>
      <c r="AZ15" s="93"/>
      <c r="BA15" s="93"/>
      <c r="BD15" s="99" t="str">
        <f>IF(BC15="","",IFERROR(INDEX('E-Impact Materiality'!A:A,MATCH(BC15,'E-Impact Materiality'!C:C,0)),INDEX('E-Impact Materiality'!A:A,MATCH(BC15,'E-Impact Materiality'!D:D,0))))</f>
        <v/>
      </c>
      <c r="BE15" s="99" t="str">
        <f>IF(BD15="","",INDEX(Tehtävä!$A:$A,MATCH(BD15,Tehtävä!#REF!,0)))</f>
        <v/>
      </c>
      <c r="BG15" s="99" t="str">
        <f>IF(BF15="","",INDEX('E-Financial Materiality'!A:A,MATCH(BF15,'E-Financial Materiality'!C:C,0)))</f>
        <v/>
      </c>
      <c r="BH15" s="99" t="str">
        <f>IF(BG15="","",INDEX(Tehtävä!$A:$A,MATCH(BG15,Tehtävä!#REF!,0)))</f>
        <v/>
      </c>
      <c r="BJ15" s="99" t="str">
        <f>IF(BI15="","",INDEX('E-Financial Materiality'!A:A,MATCH(BI15,'E-Financial Materiality'!E:E,0)))</f>
        <v/>
      </c>
      <c r="BK15" s="99" t="str">
        <f>IF(BJ15="","",INDEX(Tehtävä!$A:$A,MATCH(BJ15,Tehtävä!#REF!,0)))</f>
        <v/>
      </c>
    </row>
    <row r="16" spans="1:63" ht="15.5">
      <c r="H16" s="41" t="str">
        <f>IF(I16="","",INDEX(Tehtävä!A:A,MATCH(I16,Tehtävä!B:B,0)))</f>
        <v/>
      </c>
      <c r="I16" s="85"/>
      <c r="J16" s="86" t="str">
        <f>IF(I16="","",_xlfn.MAXIFS('E-Impact Materiality'!L:L,'E-Impact Materiality'!A:A,I16))</f>
        <v/>
      </c>
      <c r="K16" s="76">
        <f>_xlfn.MAXIFS('E-Financial Materiality'!J:J,'E-Financial Materiality'!A:A,I16)</f>
        <v>0</v>
      </c>
      <c r="L16" s="76">
        <f t="shared" si="11"/>
        <v>0</v>
      </c>
      <c r="M16" s="75" t="e">
        <f t="shared" si="12"/>
        <v>#REF!</v>
      </c>
      <c r="N16" s="71" t="str" cm="1">
        <f t="array" ref="N16">_xlfn.IFS(J16&gt;='Kynnysraja-arvot'!$C$4,"Raportoitava",Yhteenveto!K16&gt;='Kynnysraja-arvot'!$C$6,"Raportoitava",1=1,"Epäolennainen")</f>
        <v>Raportoitava</v>
      </c>
      <c r="O16" s="53"/>
      <c r="P16" s="74" t="str">
        <f>IF(Q16="","",INDEX(Tehtävä!A:A,MATCH(Q16,Tehtävä!B:B,0)))</f>
        <v/>
      </c>
      <c r="Q16" s="75"/>
      <c r="R16" s="76">
        <f>_xlfn.MAXIFS('S-Impact Materiality'!L:L,'S-Impact Materiality'!A:A,Q16)</f>
        <v>0</v>
      </c>
      <c r="S16" s="76">
        <f>_xlfn.MAXIFS('S-Financial Materiality'!J:J,'S-Financial Materiality'!A:A,Q16)</f>
        <v>0</v>
      </c>
      <c r="T16" s="76">
        <f t="shared" si="13"/>
        <v>0</v>
      </c>
      <c r="U16" s="75">
        <f t="shared" si="14"/>
        <v>1</v>
      </c>
      <c r="V16" s="71" t="str" cm="1">
        <f t="array" ref="V16">_xlfn.IFS(R16&gt;='Kynnysraja-arvot'!$D$4,"Raportoitava",S16&gt;='Kynnysraja-arvot'!$D$6,"Raportoitava",1=1,"Epäolennainen")</f>
        <v>Epäolennainen</v>
      </c>
      <c r="X16" s="84" t="str">
        <f>IF(Y16="","",INDEX(Tehtävä!A:A,MATCH(Y16,Tehtävä!B:B,0)))</f>
        <v/>
      </c>
      <c r="Y16" s="75"/>
      <c r="Z16" s="75">
        <f>_xlfn.MAXIFS('G-Impact Materiality'!L:L,'G-Impact Materiality'!A:A,Y16)</f>
        <v>0</v>
      </c>
      <c r="AA16" s="75">
        <f>_xlfn.MAXIFS('G-Financial Materiality'!J:J,'G-Financial Materiality'!A:A,Y16)</f>
        <v>0</v>
      </c>
      <c r="AB16" s="76">
        <f t="shared" si="15"/>
        <v>0</v>
      </c>
      <c r="AC16" s="75">
        <f t="shared" si="16"/>
        <v>1</v>
      </c>
      <c r="AD16" s="71" t="str" cm="1">
        <f t="array" ref="AD16">_xlfn.IFS(Z16&gt;='Kynnysraja-arvot'!$E$4,"Raportoitava",AA16&gt;='Kynnysraja-arvot'!$E$6,"Raportoitava",1=1,"Epäolennainen")</f>
        <v>Epäolennainen</v>
      </c>
      <c r="AF16" s="52"/>
      <c r="AG16" s="52"/>
      <c r="AH16" s="52"/>
      <c r="AI16" s="52"/>
      <c r="BD16" s="99" t="str">
        <f>IF(BC16="","",IFERROR(INDEX('E-Impact Materiality'!A:A,MATCH(BC16,'E-Impact Materiality'!C:C,0)),INDEX('E-Impact Materiality'!A:A,MATCH(BC16,'E-Impact Materiality'!D:D,0))))</f>
        <v/>
      </c>
      <c r="BE16" s="99" t="str">
        <f>IF(BD16="","",INDEX(Tehtävä!$A:$A,MATCH(BD16,Tehtävä!#REF!,0)))</f>
        <v/>
      </c>
      <c r="BG16" s="99" t="str">
        <f>IF(BF16="","",INDEX('E-Financial Materiality'!A:A,MATCH(BF16,'E-Financial Materiality'!C:C,0)))</f>
        <v/>
      </c>
      <c r="BH16" s="99" t="str">
        <f>IF(BG16="","",INDEX(Tehtävä!$A:$A,MATCH(BG16,Tehtävä!#REF!,0)))</f>
        <v/>
      </c>
      <c r="BJ16" s="99" t="str">
        <f>IF(BI16="","",INDEX('E-Financial Materiality'!A:A,MATCH(BI16,'E-Financial Materiality'!E:E,0)))</f>
        <v/>
      </c>
      <c r="BK16" s="99" t="str">
        <f>IF(BJ16="","",INDEX(Tehtävä!$A:$A,MATCH(BJ16,Tehtävä!#REF!,0)))</f>
        <v/>
      </c>
    </row>
    <row r="17" spans="2:63" ht="15.5">
      <c r="H17" s="41" t="str">
        <f>IF(I17="","",INDEX(Tehtävä!A:A,MATCH(I17,Tehtävä!B:B,0)))</f>
        <v/>
      </c>
      <c r="I17" s="85"/>
      <c r="J17" s="86" t="str">
        <f>IF(I17="","",_xlfn.MAXIFS('E-Impact Materiality'!L:L,'E-Impact Materiality'!A:A,I17))</f>
        <v/>
      </c>
      <c r="K17" s="76">
        <f>_xlfn.MAXIFS('E-Financial Materiality'!J:J,'E-Financial Materiality'!A:A,I17)</f>
        <v>0</v>
      </c>
      <c r="L17" s="76">
        <f t="shared" si="11"/>
        <v>0</v>
      </c>
      <c r="M17" s="75" t="e">
        <f t="shared" si="12"/>
        <v>#REF!</v>
      </c>
      <c r="N17" s="71" t="str" cm="1">
        <f t="array" ref="N17">_xlfn.IFS(J17&gt;='Kynnysraja-arvot'!$C$4,"Raportoitava",Yhteenveto!K17&gt;='Kynnysraja-arvot'!$C$6,"Raportoitava",1=1,"Epäolennainen")</f>
        <v>Raportoitava</v>
      </c>
      <c r="O17" s="53"/>
      <c r="P17" s="74" t="str">
        <f>IF(Q17="","",INDEX(Tehtävä!A:A,MATCH(Q17,Tehtävä!B:B,0)))</f>
        <v/>
      </c>
      <c r="Q17" s="75"/>
      <c r="R17" s="76">
        <f>_xlfn.MAXIFS('S-Impact Materiality'!L:L,'S-Impact Materiality'!A:A,Q17)</f>
        <v>0</v>
      </c>
      <c r="S17" s="76">
        <f>_xlfn.MAXIFS('S-Financial Materiality'!J:J,'S-Financial Materiality'!A:A,Q17)</f>
        <v>0</v>
      </c>
      <c r="T17" s="76">
        <f t="shared" si="13"/>
        <v>0</v>
      </c>
      <c r="U17" s="75">
        <f t="shared" si="14"/>
        <v>1</v>
      </c>
      <c r="V17" s="71" t="str" cm="1">
        <f t="array" ref="V17">_xlfn.IFS(R17&gt;='Kynnysraja-arvot'!$D$4,"Raportoitava",S17&gt;='Kynnysraja-arvot'!$D$6,"Raportoitava",1=1,"Epäolennainen")</f>
        <v>Epäolennainen</v>
      </c>
      <c r="X17" s="84" t="str">
        <f>IF(Y17="","",INDEX(Tehtävä!A:A,MATCH(Y17,Tehtävä!B:B,0)))</f>
        <v/>
      </c>
      <c r="Y17" s="75"/>
      <c r="Z17" s="75">
        <f>_xlfn.MAXIFS('G-Impact Materiality'!L:L,'G-Impact Materiality'!A:A,Y17)</f>
        <v>0</v>
      </c>
      <c r="AA17" s="75">
        <f>_xlfn.MAXIFS('G-Financial Materiality'!J:J,'G-Financial Materiality'!A:A,Y17)</f>
        <v>0</v>
      </c>
      <c r="AB17" s="76">
        <f t="shared" si="15"/>
        <v>0</v>
      </c>
      <c r="AC17" s="75">
        <f t="shared" si="16"/>
        <v>1</v>
      </c>
      <c r="AD17" s="71" t="str" cm="1">
        <f t="array" ref="AD17">_xlfn.IFS(Z17&gt;='Kynnysraja-arvot'!$E$4,"Raportoitava",AA17&gt;='Kynnysraja-arvot'!$E$6,"Raportoitava",1=1,"Epäolennainen")</f>
        <v>Epäolennainen</v>
      </c>
      <c r="AF17" s="52"/>
      <c r="AG17" s="52"/>
      <c r="AH17" s="52"/>
      <c r="AI17" s="52"/>
      <c r="BD17" s="99" t="str">
        <f>IF(BC17="","",IFERROR(INDEX('E-Impact Materiality'!A:A,MATCH(BC17,'E-Impact Materiality'!C:C,0)),INDEX('E-Impact Materiality'!A:A,MATCH(BC17,'E-Impact Materiality'!D:D,0))))</f>
        <v/>
      </c>
      <c r="BE17" s="99" t="str">
        <f>IF(BD17="","",INDEX(Tehtävä!$A:$A,MATCH(BD17,Tehtävä!#REF!,0)))</f>
        <v/>
      </c>
      <c r="BG17" s="99" t="str">
        <f>IF(BF17="","",INDEX('E-Financial Materiality'!A:A,MATCH(BF17,'E-Financial Materiality'!C:C,0)))</f>
        <v/>
      </c>
      <c r="BH17" s="99" t="str">
        <f>IF(BG17="","",INDEX(Tehtävä!$A:$A,MATCH(BG17,Tehtävä!#REF!,0)))</f>
        <v/>
      </c>
      <c r="BJ17" s="99" t="str">
        <f>IF(BI17="","",INDEX('E-Financial Materiality'!A:A,MATCH(BI17,'E-Financial Materiality'!E:E,0)))</f>
        <v/>
      </c>
      <c r="BK17" s="99" t="str">
        <f>IF(BJ17="","",INDEX(Tehtävä!$A:$A,MATCH(BJ17,Tehtävä!#REF!,0)))</f>
        <v/>
      </c>
    </row>
    <row r="18" spans="2:63" ht="15.5">
      <c r="H18" s="41" t="str">
        <f>IF(I18="","",INDEX(Tehtävä!A:A,MATCH(I18,Tehtävä!B:B,0)))</f>
        <v/>
      </c>
      <c r="I18" s="85"/>
      <c r="J18" s="86" t="str">
        <f>IF(I18="","",_xlfn.MAXIFS('E-Impact Materiality'!L:L,'E-Impact Materiality'!A:A,I18))</f>
        <v/>
      </c>
      <c r="K18" s="76">
        <f>_xlfn.MAXIFS('E-Financial Materiality'!J:J,'E-Financial Materiality'!A:A,I18)</f>
        <v>0</v>
      </c>
      <c r="L18" s="76">
        <f t="shared" si="11"/>
        <v>0</v>
      </c>
      <c r="M18" s="75" t="e">
        <f t="shared" si="12"/>
        <v>#REF!</v>
      </c>
      <c r="N18" s="71" t="str" cm="1">
        <f t="array" ref="N18">_xlfn.IFS(J18&gt;='Kynnysraja-arvot'!$C$4,"Raportoitava",Yhteenveto!K18&gt;='Kynnysraja-arvot'!$C$6,"Raportoitava",1=1,"Epäolennainen")</f>
        <v>Raportoitava</v>
      </c>
      <c r="O18" s="53"/>
      <c r="P18" s="74" t="str">
        <f>IF(Q18="","",INDEX(Tehtävä!A:A,MATCH(Q18,Tehtävä!B:B,0)))</f>
        <v/>
      </c>
      <c r="Q18" s="75"/>
      <c r="R18" s="76">
        <f>_xlfn.MAXIFS('S-Impact Materiality'!L:L,'S-Impact Materiality'!A:A,Q18)</f>
        <v>0</v>
      </c>
      <c r="S18" s="76">
        <f>_xlfn.MAXIFS('S-Financial Materiality'!J:J,'S-Financial Materiality'!A:A,Q18)</f>
        <v>0</v>
      </c>
      <c r="T18" s="76">
        <f t="shared" si="13"/>
        <v>0</v>
      </c>
      <c r="U18" s="75">
        <f t="shared" si="14"/>
        <v>1</v>
      </c>
      <c r="V18" s="71" t="str" cm="1">
        <f t="array" ref="V18">_xlfn.IFS(R18&gt;='Kynnysraja-arvot'!$D$4,"Raportoitava",S18&gt;='Kynnysraja-arvot'!$D$6,"Raportoitava",1=1,"Epäolennainen")</f>
        <v>Epäolennainen</v>
      </c>
      <c r="X18" s="84" t="str">
        <f>IF(Y18="","",INDEX(Tehtävä!A:A,MATCH(Y18,Tehtävä!B:B,0)))</f>
        <v/>
      </c>
      <c r="Y18" s="75"/>
      <c r="Z18" s="75">
        <f>_xlfn.MAXIFS('G-Impact Materiality'!L:L,'G-Impact Materiality'!A:A,Y18)</f>
        <v>0</v>
      </c>
      <c r="AA18" s="75">
        <f>_xlfn.MAXIFS('G-Financial Materiality'!J:J,'G-Financial Materiality'!A:A,Y18)</f>
        <v>0</v>
      </c>
      <c r="AB18" s="76">
        <f t="shared" si="15"/>
        <v>0</v>
      </c>
      <c r="AC18" s="75">
        <f t="shared" si="16"/>
        <v>1</v>
      </c>
      <c r="AD18" s="71" t="str" cm="1">
        <f t="array" ref="AD18">_xlfn.IFS(Z18&gt;='Kynnysraja-arvot'!$E$4,"Raportoitava",AA18&gt;='Kynnysraja-arvot'!$E$6,"Raportoitava",1=1,"Epäolennainen")</f>
        <v>Epäolennainen</v>
      </c>
      <c r="AF18" s="52"/>
      <c r="AG18" s="52"/>
      <c r="AH18" s="52"/>
      <c r="AI18" s="52"/>
      <c r="BD18" s="99" t="str">
        <f>IF(BC18="","",IFERROR(INDEX('E-Impact Materiality'!A:A,MATCH(BC18,'E-Impact Materiality'!C:C,0)),INDEX('E-Impact Materiality'!A:A,MATCH(BC18,'E-Impact Materiality'!D:D,0))))</f>
        <v/>
      </c>
      <c r="BE18" s="99" t="str">
        <f>IF(BD18="","",INDEX(Tehtävä!$A:$A,MATCH(BD18,Tehtävä!#REF!,0)))</f>
        <v/>
      </c>
      <c r="BG18" s="99" t="str">
        <f>IF(BF18="","",INDEX('E-Financial Materiality'!A:A,MATCH(BF18,'E-Financial Materiality'!C:C,0)))</f>
        <v/>
      </c>
      <c r="BH18" s="99" t="str">
        <f>IF(BG18="","",INDEX(Tehtävä!$A:$A,MATCH(BG18,Tehtävä!#REF!,0)))</f>
        <v/>
      </c>
      <c r="BJ18" s="99" t="str">
        <f>IF(BI18="","",INDEX('E-Financial Materiality'!A:A,MATCH(BI18,'E-Financial Materiality'!E:E,0)))</f>
        <v/>
      </c>
      <c r="BK18" s="99" t="str">
        <f>IF(BJ18="","",INDEX(Tehtävä!$A:$A,MATCH(BJ18,Tehtävä!#REF!,0)))</f>
        <v/>
      </c>
    </row>
    <row r="19" spans="2:63" ht="15.5">
      <c r="B19" s="88"/>
      <c r="H19" s="41" t="str">
        <f>IF(I19="","",INDEX(Tehtävä!A:A,MATCH(I19,Tehtävä!B:B,0)))</f>
        <v/>
      </c>
      <c r="I19" s="85"/>
      <c r="J19" s="86" t="str">
        <f>IF(I19="","",_xlfn.MAXIFS('E-Impact Materiality'!L:L,'E-Impact Materiality'!A:A,I19))</f>
        <v/>
      </c>
      <c r="K19" s="76">
        <f>_xlfn.MAXIFS('E-Financial Materiality'!J:J,'E-Financial Materiality'!A:A,I19)</f>
        <v>0</v>
      </c>
      <c r="L19" s="76">
        <f t="shared" si="11"/>
        <v>0</v>
      </c>
      <c r="M19" s="75" t="e">
        <f t="shared" si="12"/>
        <v>#REF!</v>
      </c>
      <c r="N19" s="71" t="str" cm="1">
        <f t="array" ref="N19">_xlfn.IFS(J19&gt;='Kynnysraja-arvot'!$C$4,"Raportoitava",Yhteenveto!K19&gt;='Kynnysraja-arvot'!$C$6,"Raportoitava",1=1,"Epäolennainen")</f>
        <v>Raportoitava</v>
      </c>
      <c r="O19" s="53"/>
      <c r="P19" s="74" t="str">
        <f>IF(Q19="","",INDEX(Tehtävä!A:A,MATCH(Q19,Tehtävä!B:B,0)))</f>
        <v/>
      </c>
      <c r="Q19" s="75"/>
      <c r="R19" s="76">
        <f>_xlfn.MAXIFS('S-Impact Materiality'!L:L,'S-Impact Materiality'!A:A,Q19)</f>
        <v>0</v>
      </c>
      <c r="S19" s="76">
        <f>_xlfn.MAXIFS('S-Financial Materiality'!J:J,'S-Financial Materiality'!A:A,Q19)</f>
        <v>0</v>
      </c>
      <c r="T19" s="76">
        <f t="shared" si="13"/>
        <v>0</v>
      </c>
      <c r="U19" s="75">
        <f t="shared" si="14"/>
        <v>1</v>
      </c>
      <c r="V19" s="71" t="str" cm="1">
        <f t="array" ref="V19">_xlfn.IFS(R19&gt;='Kynnysraja-arvot'!$D$4,"Raportoitava",S19&gt;='Kynnysraja-arvot'!$D$6,"Raportoitava",1=1,"Epäolennainen")</f>
        <v>Epäolennainen</v>
      </c>
      <c r="X19" s="84" t="str">
        <f>IF(Y19="","",INDEX(Tehtävä!A:A,MATCH(Y19,Tehtävä!B:B,0)))</f>
        <v/>
      </c>
      <c r="Y19" s="75"/>
      <c r="Z19" s="75">
        <f>_xlfn.MAXIFS('G-Impact Materiality'!L:L,'G-Impact Materiality'!A:A,Y19)</f>
        <v>0</v>
      </c>
      <c r="AA19" s="75">
        <f>_xlfn.MAXIFS('G-Financial Materiality'!J:J,'G-Financial Materiality'!A:A,Y19)</f>
        <v>0</v>
      </c>
      <c r="AB19" s="76">
        <f t="shared" si="15"/>
        <v>0</v>
      </c>
      <c r="AC19" s="75">
        <f t="shared" si="16"/>
        <v>1</v>
      </c>
      <c r="AD19" s="71" t="str" cm="1">
        <f t="array" ref="AD19">_xlfn.IFS(Z19&gt;='Kynnysraja-arvot'!$E$4,"Raportoitava",AA19&gt;='Kynnysraja-arvot'!$E$6,"Raportoitava",1=1,"Epäolennainen")</f>
        <v>Epäolennainen</v>
      </c>
      <c r="AF19" s="52"/>
      <c r="AG19" s="52"/>
      <c r="AH19" s="52"/>
      <c r="AI19" s="52"/>
      <c r="BD19" s="99" t="str">
        <f>IF(BC19="","",IFERROR(INDEX('E-Impact Materiality'!A:A,MATCH(BC19,'E-Impact Materiality'!C:C,0)),INDEX('E-Impact Materiality'!A:A,MATCH(BC19,'E-Impact Materiality'!D:D,0))))</f>
        <v/>
      </c>
      <c r="BE19" s="99" t="str">
        <f>IF(BD19="","",INDEX(Tehtävä!$A:$A,MATCH(BD19,Tehtävä!#REF!,0)))</f>
        <v/>
      </c>
      <c r="BG19" s="99" t="str">
        <f>IF(BF19="","",INDEX('E-Financial Materiality'!A:A,MATCH(BF19,'E-Financial Materiality'!C:C,0)))</f>
        <v/>
      </c>
      <c r="BH19" s="99" t="str">
        <f>IF(BG19="","",INDEX(Tehtävä!$A:$A,MATCH(BG19,Tehtävä!#REF!,0)))</f>
        <v/>
      </c>
      <c r="BJ19" s="99" t="str">
        <f>IF(BI19="","",INDEX('E-Financial Materiality'!A:A,MATCH(BI19,'E-Financial Materiality'!E:E,0)))</f>
        <v/>
      </c>
      <c r="BK19" s="99" t="str">
        <f>IF(BJ19="","",INDEX(Tehtävä!$A:$A,MATCH(BJ19,Tehtävä!#REF!,0)))</f>
        <v/>
      </c>
    </row>
    <row r="20" spans="2:63" ht="15.5">
      <c r="H20" s="41" t="str">
        <f>IF(I20="","",INDEX(Tehtävä!A:A,MATCH(I20,Tehtävä!B:B,0)))</f>
        <v/>
      </c>
      <c r="I20" s="85"/>
      <c r="J20" s="86" t="str">
        <f>IF(I20="","",_xlfn.MAXIFS('E-Impact Materiality'!L:L,'E-Impact Materiality'!A:A,I20))</f>
        <v/>
      </c>
      <c r="K20" s="76">
        <f>_xlfn.MAXIFS('E-Financial Materiality'!J:J,'E-Financial Materiality'!A:A,I20)</f>
        <v>0</v>
      </c>
      <c r="L20" s="76">
        <f t="shared" si="11"/>
        <v>0</v>
      </c>
      <c r="M20" s="75" t="e">
        <f t="shared" si="12"/>
        <v>#REF!</v>
      </c>
      <c r="N20" s="71" t="str" cm="1">
        <f t="array" ref="N20">_xlfn.IFS(J20&gt;='Kynnysraja-arvot'!$C$4,"Raportoitava",Yhteenveto!K20&gt;='Kynnysraja-arvot'!$C$6,"Raportoitava",1=1,"Epäolennainen")</f>
        <v>Raportoitava</v>
      </c>
      <c r="O20" s="53"/>
      <c r="P20" s="74" t="str">
        <f>IF(Q20="","",INDEX(Tehtävä!A:A,MATCH(Q20,Tehtävä!B:B,0)))</f>
        <v/>
      </c>
      <c r="Q20" s="75"/>
      <c r="R20" s="76">
        <f>_xlfn.MAXIFS('S-Impact Materiality'!L:L,'S-Impact Materiality'!A:A,Q20)</f>
        <v>0</v>
      </c>
      <c r="S20" s="76">
        <f>_xlfn.MAXIFS('S-Financial Materiality'!J:J,'S-Financial Materiality'!A:A,Q20)</f>
        <v>0</v>
      </c>
      <c r="T20" s="76">
        <f t="shared" si="13"/>
        <v>0</v>
      </c>
      <c r="U20" s="75">
        <f t="shared" si="14"/>
        <v>1</v>
      </c>
      <c r="V20" s="71" t="str" cm="1">
        <f t="array" ref="V20">_xlfn.IFS(R20&gt;='Kynnysraja-arvot'!$D$4,"Raportoitava",S20&gt;='Kynnysraja-arvot'!$D$6,"Raportoitava",1=1,"Epäolennainen")</f>
        <v>Epäolennainen</v>
      </c>
      <c r="X20" s="84" t="str">
        <f>IF(Y20="","",INDEX(Tehtävä!A:A,MATCH(Y20,Tehtävä!B:B,0)))</f>
        <v/>
      </c>
      <c r="Y20" s="75"/>
      <c r="Z20" s="75">
        <f>_xlfn.MAXIFS('G-Impact Materiality'!L:L,'G-Impact Materiality'!A:A,Y20)</f>
        <v>0</v>
      </c>
      <c r="AA20" s="75">
        <f>_xlfn.MAXIFS('G-Financial Materiality'!J:J,'G-Financial Materiality'!A:A,Y20)</f>
        <v>0</v>
      </c>
      <c r="AB20" s="76">
        <f t="shared" si="15"/>
        <v>0</v>
      </c>
      <c r="AC20" s="75">
        <f t="shared" si="16"/>
        <v>1</v>
      </c>
      <c r="AD20" s="71" t="str" cm="1">
        <f t="array" ref="AD20">_xlfn.IFS(Z20&gt;='Kynnysraja-arvot'!$E$4,"Raportoitava",AA20&gt;='Kynnysraja-arvot'!$E$6,"Raportoitava",1=1,"Epäolennainen")</f>
        <v>Epäolennainen</v>
      </c>
      <c r="AF20" s="52"/>
      <c r="AG20" s="52"/>
      <c r="AH20" s="52"/>
      <c r="AI20" s="52"/>
      <c r="BD20" s="99" t="str">
        <f>IF(BC20="","",IFERROR(INDEX('E-Impact Materiality'!A:A,MATCH(BC20,'E-Impact Materiality'!C:C,0)),INDEX('E-Impact Materiality'!A:A,MATCH(BC20,'E-Impact Materiality'!D:D,0))))</f>
        <v/>
      </c>
      <c r="BE20" s="99" t="str">
        <f>IF(BD20="","",INDEX(Tehtävä!$A:$A,MATCH(BD20,Tehtävä!#REF!,0)))</f>
        <v/>
      </c>
      <c r="BG20" s="99" t="str">
        <f>IF(BF20="","",INDEX('E-Financial Materiality'!A:A,MATCH(BF20,'E-Financial Materiality'!C:C,0)))</f>
        <v/>
      </c>
      <c r="BH20" s="99" t="str">
        <f>IF(BG20="","",INDEX(Tehtävä!$A:$A,MATCH(BG20,Tehtävä!#REF!,0)))</f>
        <v/>
      </c>
      <c r="BJ20" s="99" t="str">
        <f>IF(BI20="","",INDEX('E-Financial Materiality'!A:A,MATCH(BI20,'E-Financial Materiality'!E:E,0)))</f>
        <v/>
      </c>
      <c r="BK20" s="99" t="str">
        <f>IF(BJ20="","",INDEX(Tehtävä!$A:$A,MATCH(BJ20,Tehtävä!#REF!,0)))</f>
        <v/>
      </c>
    </row>
    <row r="21" spans="2:63" ht="15.5">
      <c r="H21" s="41" t="str">
        <f>IF(I21="","",INDEX(Tehtävä!A:A,MATCH(I21,Tehtävä!B:B,0)))</f>
        <v/>
      </c>
      <c r="I21" s="85"/>
      <c r="J21" s="86" t="str">
        <f>IF(I21="","",_xlfn.MAXIFS('E-Impact Materiality'!L:L,'E-Impact Materiality'!A:A,I21))</f>
        <v/>
      </c>
      <c r="K21" s="76">
        <f>_xlfn.MAXIFS('E-Financial Materiality'!J:J,'E-Financial Materiality'!A:A,I21)</f>
        <v>0</v>
      </c>
      <c r="L21" s="76">
        <f t="shared" si="11"/>
        <v>0</v>
      </c>
      <c r="M21" s="75" t="e">
        <f t="shared" si="12"/>
        <v>#REF!</v>
      </c>
      <c r="N21" s="71" t="str" cm="1">
        <f t="array" ref="N21">_xlfn.IFS(J21&gt;='Kynnysraja-arvot'!$C$4,"Raportoitava",Yhteenveto!K21&gt;='Kynnysraja-arvot'!$C$6,"Raportoitava",1=1,"Epäolennainen")</f>
        <v>Raportoitava</v>
      </c>
      <c r="O21" s="53"/>
      <c r="P21" s="74" t="str">
        <f>IF(Q21="","",INDEX(Tehtävä!A:A,MATCH(Q21,Tehtävä!B:B,0)))</f>
        <v/>
      </c>
      <c r="Q21" s="75"/>
      <c r="R21" s="76">
        <f>_xlfn.MAXIFS('S-Impact Materiality'!L:L,'S-Impact Materiality'!A:A,Q21)</f>
        <v>0</v>
      </c>
      <c r="S21" s="76">
        <f>_xlfn.MAXIFS('S-Financial Materiality'!J:J,'S-Financial Materiality'!A:A,Q21)</f>
        <v>0</v>
      </c>
      <c r="T21" s="76">
        <f t="shared" si="13"/>
        <v>0</v>
      </c>
      <c r="U21" s="75">
        <f t="shared" si="14"/>
        <v>1</v>
      </c>
      <c r="V21" s="71" t="str" cm="1">
        <f t="array" ref="V21">_xlfn.IFS(R21&gt;='Kynnysraja-arvot'!$D$4,"Raportoitava",S21&gt;='Kynnysraja-arvot'!$D$6,"Raportoitava",1=1,"Epäolennainen")</f>
        <v>Epäolennainen</v>
      </c>
      <c r="X21" s="84" t="str">
        <f>IF(Y21="","",INDEX(Tehtävä!A:A,MATCH(Y21,Tehtävä!B:B,0)))</f>
        <v/>
      </c>
      <c r="Y21" s="75"/>
      <c r="Z21" s="75">
        <f>_xlfn.MAXIFS('G-Impact Materiality'!L:L,'G-Impact Materiality'!A:A,Y21)</f>
        <v>0</v>
      </c>
      <c r="AA21" s="75">
        <f>_xlfn.MAXIFS('G-Financial Materiality'!J:J,'G-Financial Materiality'!A:A,Y21)</f>
        <v>0</v>
      </c>
      <c r="AB21" s="76">
        <f t="shared" si="15"/>
        <v>0</v>
      </c>
      <c r="AC21" s="75">
        <f t="shared" si="16"/>
        <v>1</v>
      </c>
      <c r="AD21" s="71" t="str" cm="1">
        <f t="array" ref="AD21">_xlfn.IFS(Z21&gt;='Kynnysraja-arvot'!$E$4,"Raportoitava",AA21&gt;='Kynnysraja-arvot'!$E$6,"Raportoitava",1=1,"Epäolennainen")</f>
        <v>Epäolennainen</v>
      </c>
      <c r="AF21" s="52"/>
      <c r="AG21" s="52"/>
      <c r="AH21" s="52"/>
      <c r="AI21" s="52"/>
      <c r="BD21" s="99" t="str">
        <f>IF(BC21="","",IFERROR(INDEX('E-Impact Materiality'!A:A,MATCH(BC21,'E-Impact Materiality'!C:C,0)),INDEX('E-Impact Materiality'!A:A,MATCH(BC21,'E-Impact Materiality'!D:D,0))))</f>
        <v/>
      </c>
      <c r="BE21" s="99" t="str">
        <f>IF(BD21="","",INDEX(Tehtävä!$A:$A,MATCH(BD21,Tehtävä!#REF!,0)))</f>
        <v/>
      </c>
      <c r="BG21" s="99" t="str">
        <f>IF(BF21="","",INDEX('E-Financial Materiality'!A:A,MATCH(BF21,'E-Financial Materiality'!C:C,0)))</f>
        <v/>
      </c>
      <c r="BH21" s="99" t="str">
        <f>IF(BG21="","",INDEX(Tehtävä!$A:$A,MATCH(BG21,Tehtävä!#REF!,0)))</f>
        <v/>
      </c>
      <c r="BJ21" s="99" t="str">
        <f>IF(BI21="","",INDEX('E-Financial Materiality'!A:A,MATCH(BI21,'E-Financial Materiality'!E:E,0)))</f>
        <v/>
      </c>
      <c r="BK21" s="99" t="str">
        <f>IF(BJ21="","",INDEX(Tehtävä!$A:$A,MATCH(BJ21,Tehtävä!#REF!,0)))</f>
        <v/>
      </c>
    </row>
    <row r="22" spans="2:63" ht="15.5">
      <c r="H22" s="41" t="str">
        <f>IF(I22="","",INDEX(Tehtävä!A:A,MATCH(I22,Tehtävä!B:B,0)))</f>
        <v/>
      </c>
      <c r="I22" s="85"/>
      <c r="J22" s="86">
        <f>_xlfn.MAXIFS('E-Impact Materiality'!L:L,'E-Impact Materiality'!A:A,I22)</f>
        <v>0</v>
      </c>
      <c r="K22" s="76">
        <f>_xlfn.MAXIFS('E-Financial Materiality'!J:J,'E-Financial Materiality'!A:A,I22)</f>
        <v>0</v>
      </c>
      <c r="L22" s="76">
        <f t="shared" si="11"/>
        <v>0</v>
      </c>
      <c r="M22" s="75" t="e">
        <f t="shared" si="12"/>
        <v>#REF!</v>
      </c>
      <c r="N22" s="71" t="str" cm="1">
        <f t="array" ref="N22">_xlfn.IFS(J22&gt;='Kynnysraja-arvot'!$C$4,"Raportoitava",Yhteenveto!K22&gt;='Kynnysraja-arvot'!$C$6,"Raportoitava",1=1,"Epäolennainen")</f>
        <v>Epäolennainen</v>
      </c>
      <c r="O22" s="53"/>
      <c r="P22" s="74" t="str">
        <f>IF(Q22="","",INDEX(Tehtävä!A:A,MATCH(Q22,Tehtävä!B:B,0)))</f>
        <v/>
      </c>
      <c r="Q22" s="75"/>
      <c r="R22" s="76">
        <f>_xlfn.MAXIFS('S-Impact Materiality'!L:L,'S-Impact Materiality'!A:A,Q22)</f>
        <v>0</v>
      </c>
      <c r="S22" s="76">
        <f>_xlfn.MAXIFS('S-Financial Materiality'!J:J,'S-Financial Materiality'!A:A,Q22)</f>
        <v>0</v>
      </c>
      <c r="T22" s="76">
        <f t="shared" si="13"/>
        <v>0</v>
      </c>
      <c r="U22" s="75">
        <f t="shared" si="14"/>
        <v>1</v>
      </c>
      <c r="V22" s="71" t="str" cm="1">
        <f t="array" ref="V22">_xlfn.IFS(R22&gt;='Kynnysraja-arvot'!$D$4,"Raportoitava",S22&gt;='Kynnysraja-arvot'!$D$6,"Raportoitava",1=1,"Epäolennainen")</f>
        <v>Epäolennainen</v>
      </c>
      <c r="X22" s="84" t="str">
        <f>IF(Y22="","",INDEX(Tehtävä!A:A,MATCH(Y22,Tehtävä!B:B,0)))</f>
        <v/>
      </c>
      <c r="Y22" s="75"/>
      <c r="Z22" s="75">
        <f>_xlfn.MAXIFS('G-Impact Materiality'!L:L,'G-Impact Materiality'!A:A,Y22)</f>
        <v>0</v>
      </c>
      <c r="AA22" s="75">
        <f>_xlfn.MAXIFS('G-Financial Materiality'!J:J,'G-Financial Materiality'!A:A,Y22)</f>
        <v>0</v>
      </c>
      <c r="AB22" s="76">
        <f t="shared" si="15"/>
        <v>0</v>
      </c>
      <c r="AC22" s="75">
        <f t="shared" si="16"/>
        <v>1</v>
      </c>
      <c r="AD22" s="71" t="str" cm="1">
        <f t="array" ref="AD22">_xlfn.IFS(Z22&gt;='Kynnysraja-arvot'!$E$4,"Raportoitava",AA22&gt;='Kynnysraja-arvot'!$E$6,"Raportoitava",1=1,"Epäolennainen")</f>
        <v>Epäolennainen</v>
      </c>
      <c r="AF22" s="52"/>
      <c r="AG22" s="52"/>
      <c r="AH22" s="52"/>
      <c r="AI22" s="52"/>
      <c r="BD22" s="99" t="str">
        <f>IF(BC22="","",IFERROR(INDEX('E-Impact Materiality'!A:A,MATCH(BC22,'E-Impact Materiality'!C:C,0)),INDEX('E-Impact Materiality'!A:A,MATCH(BC22,'E-Impact Materiality'!D:D,0))))</f>
        <v/>
      </c>
      <c r="BE22" s="99" t="str">
        <f>IF(BD22="","",INDEX(Tehtävä!$A:$A,MATCH(BD22,Tehtävä!#REF!,0)))</f>
        <v/>
      </c>
      <c r="BG22" s="99" t="str">
        <f>IF(BF22="","",INDEX('E-Financial Materiality'!A:A,MATCH(BF22,'E-Financial Materiality'!C:C,0)))</f>
        <v/>
      </c>
      <c r="BH22" s="99" t="str">
        <f>IF(BG22="","",INDEX(Tehtävä!$A:$A,MATCH(BG22,Tehtävä!#REF!,0)))</f>
        <v/>
      </c>
      <c r="BJ22" s="99" t="str">
        <f>IF(BI22="","",INDEX('E-Financial Materiality'!A:A,MATCH(BI22,'E-Financial Materiality'!E:E,0)))</f>
        <v/>
      </c>
      <c r="BK22" s="99" t="str">
        <f>IF(BJ22="","",INDEX(Tehtävä!$A:$A,MATCH(BJ22,Tehtävä!#REF!,0)))</f>
        <v/>
      </c>
    </row>
    <row r="23" spans="2:63" ht="15.5">
      <c r="H23" s="41" t="str">
        <f>IF(I23="","",INDEX(Tehtävä!A:A,MATCH(I23,Tehtävä!B:B,0)))</f>
        <v/>
      </c>
      <c r="I23" s="85"/>
      <c r="J23" s="86">
        <f>_xlfn.MAXIFS('E-Impact Materiality'!L:L,'E-Impact Materiality'!A:A,I23)</f>
        <v>0</v>
      </c>
      <c r="K23" s="76">
        <f>_xlfn.MAXIFS('E-Financial Materiality'!J:J,'E-Financial Materiality'!A:A,I23)</f>
        <v>0</v>
      </c>
      <c r="L23" s="76">
        <f t="shared" si="11"/>
        <v>0</v>
      </c>
      <c r="M23" s="75" t="e">
        <f t="shared" si="12"/>
        <v>#REF!</v>
      </c>
      <c r="N23" s="71" t="str" cm="1">
        <f t="array" ref="N23">_xlfn.IFS(J23&gt;='Kynnysraja-arvot'!$C$4,"Raportoitava",Yhteenveto!K23&gt;='Kynnysraja-arvot'!$C$6,"Raportoitava",1=1,"Epäolennainen")</f>
        <v>Epäolennainen</v>
      </c>
      <c r="O23" s="53"/>
      <c r="P23" s="74" t="str">
        <f>IF(Q23="","",INDEX(Tehtävä!A:A,MATCH(Q23,Tehtävä!B:B,0)))</f>
        <v/>
      </c>
      <c r="Q23" s="75"/>
      <c r="R23" s="76">
        <f>_xlfn.MAXIFS('S-Impact Materiality'!L:L,'S-Impact Materiality'!A:A,Q23)</f>
        <v>0</v>
      </c>
      <c r="S23" s="76">
        <f>_xlfn.MAXIFS('S-Financial Materiality'!J:J,'S-Financial Materiality'!A:A,Q23)</f>
        <v>0</v>
      </c>
      <c r="T23" s="76">
        <f t="shared" si="13"/>
        <v>0</v>
      </c>
      <c r="U23" s="75">
        <f t="shared" si="14"/>
        <v>1</v>
      </c>
      <c r="V23" s="71" t="str" cm="1">
        <f t="array" ref="V23">_xlfn.IFS(R23&gt;='Kynnysraja-arvot'!$D$4,"Raportoitava",S23&gt;='Kynnysraja-arvot'!$D$6,"Raportoitava",1=1,"Epäolennainen")</f>
        <v>Epäolennainen</v>
      </c>
      <c r="X23" s="84" t="str">
        <f>IF(Y23="","",INDEX(Tehtävä!A:A,MATCH(Y23,Tehtävä!B:B,0)))</f>
        <v/>
      </c>
      <c r="Y23" s="75"/>
      <c r="Z23" s="75">
        <f>_xlfn.MAXIFS('G-Impact Materiality'!L:L,'G-Impact Materiality'!A:A,Y23)</f>
        <v>0</v>
      </c>
      <c r="AA23" s="75">
        <f>_xlfn.MAXIFS('G-Financial Materiality'!J:J,'G-Financial Materiality'!A:A,Y23)</f>
        <v>0</v>
      </c>
      <c r="AB23" s="76">
        <f t="shared" si="15"/>
        <v>0</v>
      </c>
      <c r="AC23" s="75">
        <f t="shared" si="16"/>
        <v>1</v>
      </c>
      <c r="AD23" s="71" t="str" cm="1">
        <f t="array" ref="AD23">_xlfn.IFS(Z23&gt;='Kynnysraja-arvot'!$E$4,"Raportoitava",AA23&gt;='Kynnysraja-arvot'!$E$6,"Raportoitava",1=1,"Epäolennainen")</f>
        <v>Epäolennainen</v>
      </c>
      <c r="AF23" s="52"/>
      <c r="AG23" s="52"/>
      <c r="AH23" s="52"/>
      <c r="AI23" s="52"/>
      <c r="BD23" s="99" t="str">
        <f>IF(BC23="","",IFERROR(INDEX('E-Impact Materiality'!A:A,MATCH(BC23,'E-Impact Materiality'!C:C,0)),INDEX('E-Impact Materiality'!A:A,MATCH(BC23,'E-Impact Materiality'!D:D,0))))</f>
        <v/>
      </c>
      <c r="BE23" s="99" t="str">
        <f>IF(BD23="","",INDEX(Tehtävä!$A:$A,MATCH(BD23,Tehtävä!#REF!,0)))</f>
        <v/>
      </c>
      <c r="BG23" s="99" t="str">
        <f>IF(BF23="","",INDEX('E-Financial Materiality'!A:A,MATCH(BF23,'E-Financial Materiality'!C:C,0)))</f>
        <v/>
      </c>
      <c r="BH23" s="99" t="str">
        <f>IF(BG23="","",INDEX(Tehtävä!$A:$A,MATCH(BG23,Tehtävä!#REF!,0)))</f>
        <v/>
      </c>
      <c r="BJ23" s="99" t="str">
        <f>IF(BI23="","",INDEX('E-Financial Materiality'!A:A,MATCH(BI23,'E-Financial Materiality'!E:E,0)))</f>
        <v/>
      </c>
      <c r="BK23" s="99" t="str">
        <f>IF(BJ23="","",INDEX(Tehtävä!$A:$A,MATCH(BJ23,Tehtävä!#REF!,0)))</f>
        <v/>
      </c>
    </row>
    <row r="24" spans="2:63" ht="15.5">
      <c r="H24" s="41" t="str">
        <f>IF(I24="","",INDEX(Tehtävä!A:A,MATCH(I24,Tehtävä!B:B,0)))</f>
        <v/>
      </c>
      <c r="I24" s="85"/>
      <c r="J24" s="86">
        <f>_xlfn.MAXIFS('E-Impact Materiality'!L:L,'E-Impact Materiality'!A:A,I24)</f>
        <v>0</v>
      </c>
      <c r="K24" s="76">
        <f>_xlfn.MAXIFS('E-Financial Materiality'!J:J,'E-Financial Materiality'!A:A,I24)</f>
        <v>0</v>
      </c>
      <c r="L24" s="76">
        <f t="shared" si="11"/>
        <v>0</v>
      </c>
      <c r="M24" s="75" t="e">
        <f t="shared" si="12"/>
        <v>#REF!</v>
      </c>
      <c r="N24" s="71" t="str" cm="1">
        <f t="array" ref="N24">_xlfn.IFS(J24&gt;='Kynnysraja-arvot'!$C$4,"Raportoitava",Yhteenveto!K24&gt;='Kynnysraja-arvot'!$C$6,"Raportoitava",1=1,"Epäolennainen")</f>
        <v>Epäolennainen</v>
      </c>
      <c r="O24" s="53"/>
      <c r="P24" s="74" t="str">
        <f>IF(Q24="","",INDEX(Tehtävä!A:A,MATCH(Q24,Tehtävä!B:B,0)))</f>
        <v/>
      </c>
      <c r="Q24" s="75"/>
      <c r="R24" s="76">
        <f>_xlfn.MAXIFS('S-Impact Materiality'!L:L,'S-Impact Materiality'!A:A,Q24)</f>
        <v>0</v>
      </c>
      <c r="S24" s="76">
        <f>_xlfn.MAXIFS('S-Financial Materiality'!J:J,'S-Financial Materiality'!A:A,Q24)</f>
        <v>0</v>
      </c>
      <c r="T24" s="76">
        <f t="shared" si="13"/>
        <v>0</v>
      </c>
      <c r="U24" s="75">
        <f t="shared" si="14"/>
        <v>1</v>
      </c>
      <c r="V24" s="71" t="str" cm="1">
        <f t="array" ref="V24">_xlfn.IFS(R24&gt;='Kynnysraja-arvot'!$D$4,"Raportoitava",S24&gt;='Kynnysraja-arvot'!$D$6,"Raportoitava",1=1,"Epäolennainen")</f>
        <v>Epäolennainen</v>
      </c>
      <c r="X24" s="84" t="str">
        <f>IF(Y24="","",INDEX(Tehtävä!A:A,MATCH(Y24,Tehtävä!B:B,0)))</f>
        <v/>
      </c>
      <c r="Y24" s="75"/>
      <c r="Z24" s="75">
        <f>_xlfn.MAXIFS('G-Impact Materiality'!L:L,'G-Impact Materiality'!A:A,Y24)</f>
        <v>0</v>
      </c>
      <c r="AA24" s="75">
        <f>_xlfn.MAXIFS('G-Financial Materiality'!J:J,'G-Financial Materiality'!A:A,Y24)</f>
        <v>0</v>
      </c>
      <c r="AB24" s="76">
        <f t="shared" si="15"/>
        <v>0</v>
      </c>
      <c r="AC24" s="75">
        <f t="shared" si="16"/>
        <v>1</v>
      </c>
      <c r="AD24" s="71" t="str" cm="1">
        <f t="array" ref="AD24">_xlfn.IFS(Z24&gt;='Kynnysraja-arvot'!$E$4,"Raportoitava",AA24&gt;='Kynnysraja-arvot'!$E$6,"Raportoitava",1=1,"Epäolennainen")</f>
        <v>Epäolennainen</v>
      </c>
      <c r="BD24" s="99" t="str">
        <f>IF(BC24="","",IFERROR(INDEX('E-Impact Materiality'!A:A,MATCH(BC24,'E-Impact Materiality'!C:C,0)),INDEX('E-Impact Materiality'!A:A,MATCH(BC24,'E-Impact Materiality'!D:D,0))))</f>
        <v/>
      </c>
      <c r="BE24" s="99" t="str">
        <f>IF(BD24="","",INDEX(Tehtävä!$A:$A,MATCH(BD24,Tehtävä!#REF!,0)))</f>
        <v/>
      </c>
      <c r="BG24" s="99" t="str">
        <f>IF(BF24="","",INDEX('E-Financial Materiality'!A:A,MATCH(BF24,'E-Financial Materiality'!C:C,0)))</f>
        <v/>
      </c>
      <c r="BH24" s="99" t="str">
        <f>IF(BG24="","",INDEX(Tehtävä!$A:$A,MATCH(BG24,Tehtävä!#REF!,0)))</f>
        <v/>
      </c>
      <c r="BJ24" s="99" t="str">
        <f>IF(BI24="","",INDEX('E-Financial Materiality'!A:A,MATCH(BI24,'E-Financial Materiality'!E:E,0)))</f>
        <v/>
      </c>
      <c r="BK24" s="99" t="str">
        <f>IF(BJ24="","",INDEX(Tehtävä!$A:$A,MATCH(BJ24,Tehtävä!#REF!,0)))</f>
        <v/>
      </c>
    </row>
    <row r="25" spans="2:63" ht="15.5">
      <c r="H25" s="41" t="str">
        <f>IF(I25="","",INDEX(Tehtävä!A:A,MATCH(I25,Tehtävä!B:B,0)))</f>
        <v/>
      </c>
      <c r="I25" s="85"/>
      <c r="J25" s="86">
        <f>_xlfn.MAXIFS('E-Impact Materiality'!L:L,'E-Impact Materiality'!A:A,I25)</f>
        <v>0</v>
      </c>
      <c r="K25" s="76">
        <f>_xlfn.MAXIFS('E-Financial Materiality'!J:J,'E-Financial Materiality'!A:A,I25)</f>
        <v>0</v>
      </c>
      <c r="L25" s="76">
        <f t="shared" si="11"/>
        <v>0</v>
      </c>
      <c r="M25" s="75" t="e">
        <f t="shared" si="12"/>
        <v>#REF!</v>
      </c>
      <c r="N25" s="71" t="str" cm="1">
        <f t="array" ref="N25">_xlfn.IFS(J25&gt;='Kynnysraja-arvot'!$C$4,"Raportoitava",Yhteenveto!K25&gt;='Kynnysraja-arvot'!$C$6,"Raportoitava",1=1,"Epäolennainen")</f>
        <v>Epäolennainen</v>
      </c>
      <c r="O25" s="53"/>
      <c r="P25" s="74" t="str">
        <f>IF(Q25="","",INDEX(Tehtävä!A:A,MATCH(Q25,Tehtävä!B:B,0)))</f>
        <v/>
      </c>
      <c r="Q25" s="75"/>
      <c r="R25" s="76">
        <f>_xlfn.MAXIFS('S-Impact Materiality'!L:L,'S-Impact Materiality'!A:A,Q25)</f>
        <v>0</v>
      </c>
      <c r="S25" s="76">
        <f>_xlfn.MAXIFS('S-Financial Materiality'!J:J,'S-Financial Materiality'!A:A,Q25)</f>
        <v>0</v>
      </c>
      <c r="T25" s="76">
        <f t="shared" si="13"/>
        <v>0</v>
      </c>
      <c r="U25" s="75">
        <f t="shared" si="14"/>
        <v>1</v>
      </c>
      <c r="V25" s="71" t="str" cm="1">
        <f t="array" ref="V25">_xlfn.IFS(R25&gt;='Kynnysraja-arvot'!$D$4,"Raportoitava",S25&gt;='Kynnysraja-arvot'!$D$6,"Raportoitava",1=1,"Epäolennainen")</f>
        <v>Epäolennainen</v>
      </c>
      <c r="X25" s="84" t="str">
        <f>IF(Y25="","",INDEX(Tehtävä!A:A,MATCH(Y25,Tehtävä!B:B,0)))</f>
        <v/>
      </c>
      <c r="Y25" s="75"/>
      <c r="Z25" s="75">
        <f>_xlfn.MAXIFS('G-Impact Materiality'!L:L,'G-Impact Materiality'!A:A,Y25)</f>
        <v>0</v>
      </c>
      <c r="AA25" s="75">
        <f>_xlfn.MAXIFS('G-Financial Materiality'!J:J,'G-Financial Materiality'!A:A,Y25)</f>
        <v>0</v>
      </c>
      <c r="AB25" s="76">
        <f t="shared" si="15"/>
        <v>0</v>
      </c>
      <c r="AC25" s="75">
        <f t="shared" si="16"/>
        <v>1</v>
      </c>
      <c r="AD25" s="71" t="str" cm="1">
        <f t="array" ref="AD25">_xlfn.IFS(Z25&gt;='Kynnysraja-arvot'!$E$4,"Raportoitava",AA25&gt;='Kynnysraja-arvot'!$E$6,"Raportoitava",1=1,"Epäolennainen")</f>
        <v>Epäolennainen</v>
      </c>
      <c r="BD25" s="99" t="str">
        <f>IF(BC25="","",IFERROR(INDEX('E-Impact Materiality'!A:A,MATCH(BC25,'E-Impact Materiality'!C:C,0)),INDEX('E-Impact Materiality'!A:A,MATCH(BC25,'E-Impact Materiality'!D:D,0))))</f>
        <v/>
      </c>
      <c r="BE25" s="99" t="str">
        <f>IF(BD25="","",INDEX(Tehtävä!$A:$A,MATCH(BD25,Tehtävä!#REF!,0)))</f>
        <v/>
      </c>
      <c r="BG25" s="99" t="str">
        <f>IF(BF25="","",INDEX('E-Financial Materiality'!A:A,MATCH(BF25,'E-Financial Materiality'!C:C,0)))</f>
        <v/>
      </c>
      <c r="BH25" s="99" t="str">
        <f>IF(BG25="","",INDEX(Tehtävä!$A:$A,MATCH(BG25,Tehtävä!#REF!,0)))</f>
        <v/>
      </c>
      <c r="BJ25" s="99" t="str">
        <f>IF(BI25="","",INDEX('E-Financial Materiality'!A:A,MATCH(BI25,'E-Financial Materiality'!E:E,0)))</f>
        <v/>
      </c>
      <c r="BK25" s="99" t="str">
        <f>IF(BJ25="","",INDEX(Tehtävä!$A:$A,MATCH(BJ25,Tehtävä!#REF!,0)))</f>
        <v/>
      </c>
    </row>
    <row r="26" spans="2:63" ht="15.5">
      <c r="H26" s="41" t="str">
        <f>IF(I26="","",INDEX(Tehtävä!A:A,MATCH(I26,Tehtävä!B:B,0)))</f>
        <v/>
      </c>
      <c r="I26" s="85"/>
      <c r="J26" s="86">
        <f>_xlfn.MAXIFS('E-Impact Materiality'!L:L,'E-Impact Materiality'!A:A,I26)</f>
        <v>0</v>
      </c>
      <c r="K26" s="76">
        <f>_xlfn.MAXIFS('E-Financial Materiality'!J:J,'E-Financial Materiality'!A:A,I26)</f>
        <v>0</v>
      </c>
      <c r="L26" s="76">
        <f t="shared" si="11"/>
        <v>0</v>
      </c>
      <c r="M26" s="75" t="e">
        <f t="shared" si="12"/>
        <v>#REF!</v>
      </c>
      <c r="N26" s="71" t="str" cm="1">
        <f t="array" ref="N26">_xlfn.IFS(J26&gt;='Kynnysraja-arvot'!$C$4,"Raportoitava",Yhteenveto!K26&gt;='Kynnysraja-arvot'!$C$6,"Raportoitava",1=1,"Epäolennainen")</f>
        <v>Epäolennainen</v>
      </c>
      <c r="O26" s="53"/>
      <c r="P26" s="74" t="str">
        <f>IF(Q26="","",INDEX(Tehtävä!A:A,MATCH(Q26,Tehtävä!B:B,0)))</f>
        <v/>
      </c>
      <c r="Q26" s="75"/>
      <c r="R26" s="76">
        <f>_xlfn.MAXIFS('S-Impact Materiality'!L:L,'S-Impact Materiality'!A:A,Q26)</f>
        <v>0</v>
      </c>
      <c r="S26" s="76">
        <f>_xlfn.MAXIFS('S-Financial Materiality'!J:J,'S-Financial Materiality'!A:A,Q26)</f>
        <v>0</v>
      </c>
      <c r="T26" s="76">
        <f t="shared" si="13"/>
        <v>0</v>
      </c>
      <c r="U26" s="75">
        <f t="shared" si="14"/>
        <v>1</v>
      </c>
      <c r="V26" s="71" t="str" cm="1">
        <f t="array" ref="V26">_xlfn.IFS(R26&gt;='Kynnysraja-arvot'!$D$4,"Raportoitava",S26&gt;='Kynnysraja-arvot'!$D$6,"Raportoitava",1=1,"Epäolennainen")</f>
        <v>Epäolennainen</v>
      </c>
      <c r="X26" s="84" t="str">
        <f>IF(Y26="","",INDEX(Tehtävä!A:A,MATCH(Y26,Tehtävä!B:B,0)))</f>
        <v/>
      </c>
      <c r="Y26" s="75"/>
      <c r="Z26" s="75">
        <f>_xlfn.MAXIFS('G-Impact Materiality'!L:L,'G-Impact Materiality'!A:A,Y26)</f>
        <v>0</v>
      </c>
      <c r="AA26" s="75">
        <f>_xlfn.MAXIFS('G-Financial Materiality'!J:J,'G-Financial Materiality'!A:A,Y26)</f>
        <v>0</v>
      </c>
      <c r="AB26" s="76">
        <f t="shared" si="15"/>
        <v>0</v>
      </c>
      <c r="AC26" s="75">
        <f t="shared" si="16"/>
        <v>1</v>
      </c>
      <c r="AD26" s="71" t="str" cm="1">
        <f t="array" ref="AD26">_xlfn.IFS(Z26&gt;='Kynnysraja-arvot'!$E$4,"Raportoitava",AA26&gt;='Kynnysraja-arvot'!$E$6,"Raportoitava",1=1,"Epäolennainen")</f>
        <v>Epäolennainen</v>
      </c>
      <c r="BD26" s="99" t="str">
        <f>IF(BC26="","",IFERROR(INDEX('E-Impact Materiality'!A:A,MATCH(BC26,'E-Impact Materiality'!C:C,0)),INDEX('E-Impact Materiality'!A:A,MATCH(BC26,'E-Impact Materiality'!D:D,0))))</f>
        <v/>
      </c>
      <c r="BE26" s="99" t="str">
        <f>IF(BD26="","",INDEX(Tehtävä!$A:$A,MATCH(BD26,Tehtävä!#REF!,0)))</f>
        <v/>
      </c>
      <c r="BG26" s="99" t="str">
        <f>IF(BF26="","",INDEX('E-Financial Materiality'!A:A,MATCH(BF26,'E-Financial Materiality'!C:C,0)))</f>
        <v/>
      </c>
      <c r="BH26" s="99" t="str">
        <f>IF(BG26="","",INDEX(Tehtävä!$A:$A,MATCH(BG26,Tehtävä!#REF!,0)))</f>
        <v/>
      </c>
      <c r="BJ26" s="99" t="str">
        <f>IF(BI26="","",INDEX('E-Financial Materiality'!A:A,MATCH(BI26,'E-Financial Materiality'!E:E,0)))</f>
        <v/>
      </c>
      <c r="BK26" s="99" t="str">
        <f>IF(BJ26="","",INDEX(Tehtävä!$A:$A,MATCH(BJ26,Tehtävä!#REF!,0)))</f>
        <v/>
      </c>
    </row>
    <row r="27" spans="2:63" ht="15.5">
      <c r="H27" s="41" t="str">
        <f>IF(I27="","",INDEX(Tehtävä!A:A,MATCH(I27,Tehtävä!B:B,0)))</f>
        <v/>
      </c>
      <c r="I27" s="85"/>
      <c r="J27" s="86">
        <f>_xlfn.MAXIFS('E-Impact Materiality'!L:L,'E-Impact Materiality'!A:A,I27)</f>
        <v>0</v>
      </c>
      <c r="K27" s="76">
        <f>_xlfn.MAXIFS('E-Financial Materiality'!J:J,'E-Financial Materiality'!A:A,I27)</f>
        <v>0</v>
      </c>
      <c r="L27" s="76">
        <f t="shared" si="11"/>
        <v>0</v>
      </c>
      <c r="M27" s="75" t="e">
        <f t="shared" si="12"/>
        <v>#REF!</v>
      </c>
      <c r="N27" s="71" t="str" cm="1">
        <f t="array" ref="N27">_xlfn.IFS(J27&gt;='Kynnysraja-arvot'!$C$4,"Raportoitava",Yhteenveto!K27&gt;='Kynnysraja-arvot'!$C$6,"Raportoitava",1=1,"Epäolennainen")</f>
        <v>Epäolennainen</v>
      </c>
      <c r="O27" s="53"/>
      <c r="P27" s="74" t="str">
        <f>IF(Q27="","",INDEX(Tehtävä!A:A,MATCH(Q27,Tehtävä!B:B,0)))</f>
        <v/>
      </c>
      <c r="Q27" s="75"/>
      <c r="R27" s="76">
        <f>_xlfn.MAXIFS('S-Impact Materiality'!L:L,'S-Impact Materiality'!A:A,Q27)</f>
        <v>0</v>
      </c>
      <c r="S27" s="76">
        <f>_xlfn.MAXIFS('S-Financial Materiality'!J:J,'S-Financial Materiality'!A:A,Q27)</f>
        <v>0</v>
      </c>
      <c r="T27" s="76">
        <f t="shared" si="13"/>
        <v>0</v>
      </c>
      <c r="U27" s="75">
        <f t="shared" si="14"/>
        <v>1</v>
      </c>
      <c r="V27" s="71" t="str" cm="1">
        <f t="array" ref="V27">_xlfn.IFS(R27&gt;='Kynnysraja-arvot'!$D$4,"Raportoitava",S27&gt;='Kynnysraja-arvot'!$D$6,"Raportoitava",1=1,"Epäolennainen")</f>
        <v>Epäolennainen</v>
      </c>
      <c r="X27" s="84" t="str">
        <f>IF(Y27="","",INDEX(Tehtävä!A:A,MATCH(Y27,Tehtävä!B:B,0)))</f>
        <v/>
      </c>
      <c r="Y27" s="75"/>
      <c r="Z27" s="75">
        <f>_xlfn.MAXIFS('G-Impact Materiality'!L:L,'G-Impact Materiality'!A:A,Y27)</f>
        <v>0</v>
      </c>
      <c r="AA27" s="75">
        <f>_xlfn.MAXIFS('G-Financial Materiality'!J:J,'G-Financial Materiality'!A:A,Y27)</f>
        <v>0</v>
      </c>
      <c r="AB27" s="76">
        <f t="shared" si="15"/>
        <v>0</v>
      </c>
      <c r="AC27" s="75">
        <f t="shared" si="16"/>
        <v>1</v>
      </c>
      <c r="AD27" s="71" t="str" cm="1">
        <f t="array" ref="AD27">_xlfn.IFS(Z27&gt;='Kynnysraja-arvot'!$E$4,"Raportoitava",AA27&gt;='Kynnysraja-arvot'!$E$6,"Raportoitava",1=1,"Epäolennainen")</f>
        <v>Epäolennainen</v>
      </c>
      <c r="BD27" s="99" t="str">
        <f>IF(BC27="","",IFERROR(INDEX('E-Impact Materiality'!A:A,MATCH(BC27,'E-Impact Materiality'!C:C,0)),INDEX('E-Impact Materiality'!A:A,MATCH(BC27,'E-Impact Materiality'!D:D,0))))</f>
        <v/>
      </c>
      <c r="BE27" s="99" t="str">
        <f>IF(BD27="","",INDEX(Tehtävä!$A:$A,MATCH(BD27,Tehtävä!#REF!,0)))</f>
        <v/>
      </c>
      <c r="BG27" s="99" t="str">
        <f>IF(BF27="","",INDEX('E-Financial Materiality'!A:A,MATCH(BF27,'E-Financial Materiality'!C:C,0)))</f>
        <v/>
      </c>
      <c r="BH27" s="99" t="str">
        <f>IF(BG27="","",INDEX(Tehtävä!$A:$A,MATCH(BG27,Tehtävä!#REF!,0)))</f>
        <v/>
      </c>
      <c r="BJ27" s="99" t="str">
        <f>IF(BI27="","",INDEX('E-Financial Materiality'!A:A,MATCH(BI27,'E-Financial Materiality'!E:E,0)))</f>
        <v/>
      </c>
      <c r="BK27" s="99" t="str">
        <f>IF(BJ27="","",INDEX(Tehtävä!$A:$A,MATCH(BJ27,Tehtävä!#REF!,0)))</f>
        <v/>
      </c>
    </row>
    <row r="28" spans="2:63" ht="15.5">
      <c r="H28" s="41" t="str">
        <f>IF(I28="","",INDEX(Tehtävä!A:A,MATCH(I28,Tehtävä!B:B,0)))</f>
        <v/>
      </c>
      <c r="I28" s="85"/>
      <c r="J28" s="86">
        <f>_xlfn.MAXIFS('E-Impact Materiality'!L:L,'E-Impact Materiality'!A:A,I28)</f>
        <v>0</v>
      </c>
      <c r="K28" s="76">
        <f>_xlfn.MAXIFS('E-Financial Materiality'!J:J,'E-Financial Materiality'!A:A,I28)</f>
        <v>0</v>
      </c>
      <c r="L28" s="76">
        <f t="shared" si="11"/>
        <v>0</v>
      </c>
      <c r="M28" s="75" t="e">
        <f t="shared" si="12"/>
        <v>#REF!</v>
      </c>
      <c r="N28" s="71" t="str" cm="1">
        <f t="array" ref="N28">_xlfn.IFS(J28&gt;='Kynnysraja-arvot'!$C$4,"Raportoitava",Yhteenveto!K28&gt;='Kynnysraja-arvot'!$C$6,"Raportoitava",1=1,"Epäolennainen")</f>
        <v>Epäolennainen</v>
      </c>
      <c r="O28" s="53"/>
      <c r="P28" s="74" t="str">
        <f>IF(Q28="","",INDEX(Tehtävä!A:A,MATCH(Q28,Tehtävä!B:B,0)))</f>
        <v/>
      </c>
      <c r="Q28" s="75"/>
      <c r="R28" s="76">
        <f>_xlfn.MAXIFS('S-Impact Materiality'!L:L,'S-Impact Materiality'!A:A,Q28)</f>
        <v>0</v>
      </c>
      <c r="S28" s="76">
        <f>_xlfn.MAXIFS('S-Financial Materiality'!J:J,'S-Financial Materiality'!A:A,Q28)</f>
        <v>0</v>
      </c>
      <c r="T28" s="76">
        <f t="shared" si="13"/>
        <v>0</v>
      </c>
      <c r="U28" s="75">
        <f t="shared" si="14"/>
        <v>1</v>
      </c>
      <c r="V28" s="71" t="str" cm="1">
        <f t="array" ref="V28">_xlfn.IFS(R28&gt;='Kynnysraja-arvot'!$D$4,"Raportoitava",S28&gt;='Kynnysraja-arvot'!$D$6,"Raportoitava",1=1,"Epäolennainen")</f>
        <v>Epäolennainen</v>
      </c>
      <c r="X28" s="84" t="str">
        <f>IF(Y28="","",INDEX(Tehtävä!A:A,MATCH(Y28,Tehtävä!B:B,0)))</f>
        <v/>
      </c>
      <c r="Y28" s="75"/>
      <c r="Z28" s="75">
        <f>_xlfn.MAXIFS('G-Impact Materiality'!L:L,'G-Impact Materiality'!A:A,Y28)</f>
        <v>0</v>
      </c>
      <c r="AA28" s="75">
        <f>_xlfn.MAXIFS('G-Financial Materiality'!J:J,'G-Financial Materiality'!A:A,Y28)</f>
        <v>0</v>
      </c>
      <c r="AB28" s="76">
        <f t="shared" si="15"/>
        <v>0</v>
      </c>
      <c r="AC28" s="75">
        <f t="shared" si="16"/>
        <v>1</v>
      </c>
      <c r="AD28" s="71" t="str" cm="1">
        <f t="array" ref="AD28">_xlfn.IFS(Z28&gt;='Kynnysraja-arvot'!$E$4,"Raportoitava",AA28&gt;='Kynnysraja-arvot'!$E$6,"Raportoitava",1=1,"Epäolennainen")</f>
        <v>Epäolennainen</v>
      </c>
      <c r="BD28" s="99" t="str">
        <f>IF(BC28="","",IFERROR(INDEX('E-Impact Materiality'!A:A,MATCH(BC28,'E-Impact Materiality'!C:C,0)),INDEX('E-Impact Materiality'!A:A,MATCH(BC28,'E-Impact Materiality'!D:D,0))))</f>
        <v/>
      </c>
      <c r="BE28" s="99" t="str">
        <f>IF(BD28="","",INDEX(Tehtävä!$A:$A,MATCH(BD28,Tehtävä!#REF!,0)))</f>
        <v/>
      </c>
      <c r="BG28" s="99" t="str">
        <f>IF(BF28="","",INDEX('E-Financial Materiality'!A:A,MATCH(BF28,'E-Financial Materiality'!C:C,0)))</f>
        <v/>
      </c>
      <c r="BH28" s="99" t="str">
        <f>IF(BG28="","",INDEX(Tehtävä!$A:$A,MATCH(BG28,Tehtävä!#REF!,0)))</f>
        <v/>
      </c>
      <c r="BJ28" s="99" t="str">
        <f>IF(BI28="","",INDEX('E-Financial Materiality'!A:A,MATCH(BI28,'E-Financial Materiality'!E:E,0)))</f>
        <v/>
      </c>
      <c r="BK28" s="99" t="str">
        <f>IF(BJ28="","",INDEX(Tehtävä!$A:$A,MATCH(BJ28,Tehtävä!#REF!,0)))</f>
        <v/>
      </c>
    </row>
    <row r="29" spans="2:63" ht="15.5">
      <c r="H29" s="41" t="str">
        <f>IF(I29="","",INDEX(Tehtävä!A:A,MATCH(I29,Tehtävä!B:B,0)))</f>
        <v/>
      </c>
      <c r="I29" s="85"/>
      <c r="J29" s="86">
        <f>_xlfn.MAXIFS('E-Impact Materiality'!L:L,'E-Impact Materiality'!A:A,I29)</f>
        <v>0</v>
      </c>
      <c r="K29" s="76">
        <f>_xlfn.MAXIFS('E-Financial Materiality'!J:J,'E-Financial Materiality'!A:A,I29)</f>
        <v>0</v>
      </c>
      <c r="L29" s="76">
        <f t="shared" si="11"/>
        <v>0</v>
      </c>
      <c r="M29" s="75" t="e">
        <f t="shared" si="12"/>
        <v>#REF!</v>
      </c>
      <c r="N29" s="71" t="str" cm="1">
        <f t="array" ref="N29">_xlfn.IFS(J29&gt;='Kynnysraja-arvot'!$C$4,"Raportoitava",Yhteenveto!K29&gt;='Kynnysraja-arvot'!$C$6,"Raportoitava",1=1,"Epäolennainen")</f>
        <v>Epäolennainen</v>
      </c>
      <c r="O29" s="53"/>
      <c r="P29" s="74" t="str">
        <f>IF(Q29="","",INDEX(Tehtävä!A:A,MATCH(Q29,Tehtävä!B:B,0)))</f>
        <v/>
      </c>
      <c r="Q29" s="75"/>
      <c r="R29" s="76">
        <f>_xlfn.MAXIFS('S-Impact Materiality'!L:L,'S-Impact Materiality'!A:A,Q29)</f>
        <v>0</v>
      </c>
      <c r="S29" s="76">
        <f>_xlfn.MAXIFS('S-Financial Materiality'!J:J,'S-Financial Materiality'!A:A,Q29)</f>
        <v>0</v>
      </c>
      <c r="T29" s="76">
        <f t="shared" si="13"/>
        <v>0</v>
      </c>
      <c r="U29" s="75">
        <f t="shared" si="14"/>
        <v>1</v>
      </c>
      <c r="V29" s="71" t="str" cm="1">
        <f t="array" ref="V29">_xlfn.IFS(R29&gt;='Kynnysraja-arvot'!$D$4,"Raportoitava",S29&gt;='Kynnysraja-arvot'!$D$6,"Raportoitava",1=1,"Epäolennainen")</f>
        <v>Epäolennainen</v>
      </c>
      <c r="X29" s="84" t="str">
        <f>IF(Y29="","",INDEX(Tehtävä!A:A,MATCH(Y29,Tehtävä!B:B,0)))</f>
        <v/>
      </c>
      <c r="Y29" s="75"/>
      <c r="Z29" s="75">
        <f>_xlfn.MAXIFS('G-Impact Materiality'!L:L,'G-Impact Materiality'!A:A,Y29)</f>
        <v>0</v>
      </c>
      <c r="AA29" s="75">
        <f>_xlfn.MAXIFS('G-Financial Materiality'!J:J,'G-Financial Materiality'!A:A,Y29)</f>
        <v>0</v>
      </c>
      <c r="AB29" s="76">
        <f t="shared" si="15"/>
        <v>0</v>
      </c>
      <c r="AC29" s="75">
        <f t="shared" si="16"/>
        <v>1</v>
      </c>
      <c r="AD29" s="71" t="str" cm="1">
        <f t="array" ref="AD29">_xlfn.IFS(Z29&gt;='Kynnysraja-arvot'!$E$4,"Raportoitava",AA29&gt;='Kynnysraja-arvot'!$E$6,"Raportoitava",1=1,"Epäolennainen")</f>
        <v>Epäolennainen</v>
      </c>
      <c r="BD29" s="99" t="str">
        <f>IF(BC29="","",IFERROR(INDEX('E-Impact Materiality'!A:A,MATCH(BC29,'E-Impact Materiality'!C:C,0)),INDEX('E-Impact Materiality'!A:A,MATCH(BC29,'E-Impact Materiality'!D:D,0))))</f>
        <v/>
      </c>
      <c r="BE29" s="99" t="str">
        <f>IF(BD29="","",INDEX(Tehtävä!$A:$A,MATCH(BD29,Tehtävä!#REF!,0)))</f>
        <v/>
      </c>
      <c r="BG29" s="99" t="str">
        <f>IF(BF29="","",INDEX('E-Financial Materiality'!A:A,MATCH(BF29,'E-Financial Materiality'!C:C,0)))</f>
        <v/>
      </c>
      <c r="BH29" s="99" t="str">
        <f>IF(BG29="","",INDEX(Tehtävä!$A:$A,MATCH(BG29,Tehtävä!#REF!,0)))</f>
        <v/>
      </c>
      <c r="BJ29" s="99" t="str">
        <f>IF(BI29="","",INDEX('E-Financial Materiality'!A:A,MATCH(BI29,'E-Financial Materiality'!E:E,0)))</f>
        <v/>
      </c>
      <c r="BK29" s="99" t="str">
        <f>IF(BJ29="","",INDEX(Tehtävä!$A:$A,MATCH(BJ29,Tehtävä!#REF!,0)))</f>
        <v/>
      </c>
    </row>
    <row r="30" spans="2:63" ht="15.5">
      <c r="H30" s="41" t="str">
        <f>IF(I30="","",INDEX(Tehtävä!A:A,MATCH(I30,Tehtävä!B:B,0)))</f>
        <v/>
      </c>
      <c r="I30" s="85"/>
      <c r="J30" s="86">
        <f>_xlfn.MAXIFS('E-Impact Materiality'!L:L,'E-Impact Materiality'!A:A,I30)</f>
        <v>0</v>
      </c>
      <c r="K30" s="76">
        <f>_xlfn.MAXIFS('E-Financial Materiality'!J:J,'E-Financial Materiality'!A:A,I30)</f>
        <v>0</v>
      </c>
      <c r="L30" s="76">
        <f t="shared" si="11"/>
        <v>0</v>
      </c>
      <c r="M30" s="75" t="e">
        <f t="shared" si="12"/>
        <v>#REF!</v>
      </c>
      <c r="N30" s="71" t="str" cm="1">
        <f t="array" ref="N30">_xlfn.IFS(J30&gt;='Kynnysraja-arvot'!$C$4,"Raportoitava",Yhteenveto!K30&gt;='Kynnysraja-arvot'!$C$6,"Raportoitava",1=1,"Epäolennainen")</f>
        <v>Epäolennainen</v>
      </c>
      <c r="O30" s="53"/>
      <c r="P30" s="74" t="str">
        <f>IF(Q30="","",INDEX(Tehtävä!A:A,MATCH(Q30,Tehtävä!B:B,0)))</f>
        <v/>
      </c>
      <c r="Q30" s="75"/>
      <c r="R30" s="76">
        <f>_xlfn.MAXIFS('S-Impact Materiality'!L:L,'S-Impact Materiality'!A:A,Q30)</f>
        <v>0</v>
      </c>
      <c r="S30" s="76">
        <f>_xlfn.MAXIFS('S-Financial Materiality'!J:J,'S-Financial Materiality'!A:A,Q30)</f>
        <v>0</v>
      </c>
      <c r="T30" s="76">
        <f t="shared" si="13"/>
        <v>0</v>
      </c>
      <c r="U30" s="75">
        <f t="shared" si="14"/>
        <v>1</v>
      </c>
      <c r="V30" s="71" t="str" cm="1">
        <f t="array" ref="V30">_xlfn.IFS(R30&gt;='Kynnysraja-arvot'!$D$4,"Raportoitava",S30&gt;='Kynnysraja-arvot'!$D$6,"Raportoitava",1=1,"Epäolennainen")</f>
        <v>Epäolennainen</v>
      </c>
      <c r="X30" s="84" t="str">
        <f>IF(Y30="","",INDEX(Tehtävä!A:A,MATCH(Y30,Tehtävä!B:B,0)))</f>
        <v/>
      </c>
      <c r="Y30" s="75"/>
      <c r="Z30" s="75">
        <f>_xlfn.MAXIFS('G-Impact Materiality'!L:L,'G-Impact Materiality'!A:A,Y30)</f>
        <v>0</v>
      </c>
      <c r="AA30" s="75">
        <f>_xlfn.MAXIFS('G-Financial Materiality'!J:J,'G-Financial Materiality'!A:A,Y30)</f>
        <v>0</v>
      </c>
      <c r="AB30" s="76">
        <f t="shared" si="15"/>
        <v>0</v>
      </c>
      <c r="AC30" s="75">
        <f t="shared" si="16"/>
        <v>1</v>
      </c>
      <c r="AD30" s="71" t="str" cm="1">
        <f t="array" ref="AD30">_xlfn.IFS(Z30&gt;='Kynnysraja-arvot'!$E$4,"Raportoitava",AA30&gt;='Kynnysraja-arvot'!$E$6,"Raportoitava",1=1,"Epäolennainen")</f>
        <v>Epäolennainen</v>
      </c>
      <c r="BD30" s="99" t="str">
        <f>IF(BC30="","",IFERROR(INDEX('E-Impact Materiality'!A:A,MATCH(BC30,'E-Impact Materiality'!C:C,0)),INDEX('E-Impact Materiality'!A:A,MATCH(BC30,'E-Impact Materiality'!D:D,0))))</f>
        <v/>
      </c>
      <c r="BE30" s="99" t="str">
        <f>IF(BD30="","",INDEX(Tehtävä!$A:$A,MATCH(BD30,Tehtävä!#REF!,0)))</f>
        <v/>
      </c>
      <c r="BG30" s="99" t="str">
        <f>IF(BF30="","",INDEX('E-Financial Materiality'!A:A,MATCH(BF30,'E-Financial Materiality'!C:C,0)))</f>
        <v/>
      </c>
      <c r="BH30" s="99" t="str">
        <f>IF(BG30="","",INDEX(Tehtävä!$A:$A,MATCH(BG30,Tehtävä!#REF!,0)))</f>
        <v/>
      </c>
      <c r="BJ30" s="99" t="str">
        <f>IF(BI30="","",INDEX('E-Financial Materiality'!A:A,MATCH(BI30,'E-Financial Materiality'!E:E,0)))</f>
        <v/>
      </c>
      <c r="BK30" s="99" t="str">
        <f>IF(BJ30="","",INDEX(Tehtävä!$A:$A,MATCH(BJ30,Tehtävä!#REF!,0)))</f>
        <v/>
      </c>
    </row>
    <row r="31" spans="2:63" ht="15.5">
      <c r="H31" s="41" t="str">
        <f>IF(I31="","",INDEX(Tehtävä!A:A,MATCH(I31,Tehtävä!B:B,0)))</f>
        <v/>
      </c>
      <c r="I31" s="85"/>
      <c r="J31" s="86">
        <f>_xlfn.MAXIFS('E-Impact Materiality'!L:L,'E-Impact Materiality'!A:A,I31)</f>
        <v>0</v>
      </c>
      <c r="K31" s="76">
        <f>_xlfn.MAXIFS('E-Financial Materiality'!J:J,'E-Financial Materiality'!A:A,I31)</f>
        <v>0</v>
      </c>
      <c r="L31" s="76">
        <f t="shared" si="11"/>
        <v>0</v>
      </c>
      <c r="M31" s="75" t="e">
        <f t="shared" si="12"/>
        <v>#REF!</v>
      </c>
      <c r="N31" s="71" t="str" cm="1">
        <f t="array" ref="N31">_xlfn.IFS(J31&gt;='Kynnysraja-arvot'!$C$4,"Raportoitava",Yhteenveto!K31&gt;='Kynnysraja-arvot'!$C$6,"Raportoitava",1=1,"Epäolennainen")</f>
        <v>Epäolennainen</v>
      </c>
      <c r="O31" s="53"/>
      <c r="P31" s="74" t="str">
        <f>IF(Q31="","",INDEX(Tehtävä!A:A,MATCH(Q31,Tehtävä!B:B,0)))</f>
        <v/>
      </c>
      <c r="Q31" s="75"/>
      <c r="R31" s="76">
        <f>_xlfn.MAXIFS('S-Impact Materiality'!L:L,'S-Impact Materiality'!A:A,Q31)</f>
        <v>0</v>
      </c>
      <c r="S31" s="76">
        <f>_xlfn.MAXIFS('S-Financial Materiality'!J:J,'S-Financial Materiality'!A:A,Q31)</f>
        <v>0</v>
      </c>
      <c r="T31" s="76">
        <f t="shared" si="13"/>
        <v>0</v>
      </c>
      <c r="U31" s="75">
        <f t="shared" si="14"/>
        <v>1</v>
      </c>
      <c r="V31" s="71" t="str" cm="1">
        <f t="array" ref="V31">_xlfn.IFS(R31&gt;='Kynnysraja-arvot'!$D$4,"Raportoitava",S31&gt;='Kynnysraja-arvot'!$D$6,"Raportoitava",1=1,"Epäolennainen")</f>
        <v>Epäolennainen</v>
      </c>
      <c r="X31" s="84" t="str">
        <f>IF(Y31="","",INDEX(Tehtävä!A:A,MATCH(Y31,Tehtävä!B:B,0)))</f>
        <v/>
      </c>
      <c r="Y31" s="75"/>
      <c r="Z31" s="75">
        <f>_xlfn.MAXIFS('G-Impact Materiality'!L:L,'G-Impact Materiality'!A:A,Y31)</f>
        <v>0</v>
      </c>
      <c r="AA31" s="75">
        <f>_xlfn.MAXIFS('G-Financial Materiality'!J:J,'G-Financial Materiality'!A:A,Y31)</f>
        <v>0</v>
      </c>
      <c r="AB31" s="76">
        <f t="shared" si="15"/>
        <v>0</v>
      </c>
      <c r="AC31" s="75">
        <f t="shared" si="16"/>
        <v>1</v>
      </c>
      <c r="AD31" s="71" t="str" cm="1">
        <f t="array" ref="AD31">_xlfn.IFS(Z31&gt;='Kynnysraja-arvot'!$E$4,"Raportoitava",AA31&gt;='Kynnysraja-arvot'!$E$6,"Raportoitava",1=1,"Epäolennainen")</f>
        <v>Epäolennainen</v>
      </c>
      <c r="BD31" s="99" t="str">
        <f>IF(BC31="","",IFERROR(INDEX('E-Impact Materiality'!A:A,MATCH(BC31,'E-Impact Materiality'!C:C,0)),INDEX('E-Impact Materiality'!A:A,MATCH(BC31,'E-Impact Materiality'!D:D,0))))</f>
        <v/>
      </c>
      <c r="BE31" s="99" t="str">
        <f>IF(BD31="","",INDEX(Tehtävä!$A:$A,MATCH(BD31,Tehtävä!#REF!,0)))</f>
        <v/>
      </c>
      <c r="BG31" s="99" t="str">
        <f>IF(BF31="","",INDEX('E-Financial Materiality'!A:A,MATCH(BF31,'E-Financial Materiality'!C:C,0)))</f>
        <v/>
      </c>
      <c r="BH31" s="99" t="str">
        <f>IF(BG31="","",INDEX(Tehtävä!$A:$A,MATCH(BG31,Tehtävä!#REF!,0)))</f>
        <v/>
      </c>
      <c r="BJ31" s="99" t="str">
        <f>IF(BI31="","",INDEX('E-Financial Materiality'!A:A,MATCH(BI31,'E-Financial Materiality'!E:E,0)))</f>
        <v/>
      </c>
      <c r="BK31" s="99" t="str">
        <f>IF(BJ31="","",INDEX(Tehtävä!$A:$A,MATCH(BJ31,Tehtävä!#REF!,0)))</f>
        <v/>
      </c>
    </row>
    <row r="32" spans="2:63" ht="15.5">
      <c r="H32" s="41" t="str">
        <f>IF(I32="","",INDEX(Tehtävä!A:A,MATCH(I32,Tehtävä!B:B,0)))</f>
        <v/>
      </c>
      <c r="I32" s="85"/>
      <c r="J32" s="86">
        <f>_xlfn.MAXIFS('E-Impact Materiality'!L:L,'E-Impact Materiality'!A:A,I32)</f>
        <v>0</v>
      </c>
      <c r="K32" s="76">
        <f>_xlfn.MAXIFS('E-Financial Materiality'!J:J,'E-Financial Materiality'!A:A,I32)</f>
        <v>0</v>
      </c>
      <c r="L32" s="76">
        <f t="shared" si="11"/>
        <v>0</v>
      </c>
      <c r="M32" s="75" t="e">
        <f t="shared" si="12"/>
        <v>#REF!</v>
      </c>
      <c r="N32" s="71" t="str" cm="1">
        <f t="array" ref="N32">_xlfn.IFS(J32&gt;='Kynnysraja-arvot'!$C$4,"Raportoitava",Yhteenveto!K32&gt;='Kynnysraja-arvot'!$C$6,"Raportoitava",1=1,"Epäolennainen")</f>
        <v>Epäolennainen</v>
      </c>
      <c r="O32" s="53"/>
      <c r="P32" s="74" t="str">
        <f>IF(Q32="","",INDEX(Tehtävä!A:A,MATCH(Q32,Tehtävä!B:B,0)))</f>
        <v/>
      </c>
      <c r="Q32" s="75"/>
      <c r="R32" s="76">
        <f>_xlfn.MAXIFS('S-Impact Materiality'!L:L,'S-Impact Materiality'!A:A,Q32)</f>
        <v>0</v>
      </c>
      <c r="S32" s="76">
        <f>_xlfn.MAXIFS('S-Financial Materiality'!J:J,'S-Financial Materiality'!A:A,Q32)</f>
        <v>0</v>
      </c>
      <c r="T32" s="76">
        <f t="shared" si="13"/>
        <v>0</v>
      </c>
      <c r="U32" s="75">
        <f t="shared" si="14"/>
        <v>1</v>
      </c>
      <c r="V32" s="71" t="str" cm="1">
        <f t="array" ref="V32">_xlfn.IFS(R32&gt;='Kynnysraja-arvot'!$D$4,"Raportoitava",S32&gt;='Kynnysraja-arvot'!$D$6,"Raportoitava",1=1,"Epäolennainen")</f>
        <v>Epäolennainen</v>
      </c>
      <c r="X32" s="84" t="str">
        <f>IF(Y32="","",INDEX(Tehtävä!A:A,MATCH(Y32,Tehtävä!B:B,0)))</f>
        <v/>
      </c>
      <c r="Y32" s="75"/>
      <c r="Z32" s="75">
        <f>_xlfn.MAXIFS('G-Impact Materiality'!L:L,'G-Impact Materiality'!A:A,Y32)</f>
        <v>0</v>
      </c>
      <c r="AA32" s="75">
        <f>_xlfn.MAXIFS('G-Financial Materiality'!J:J,'G-Financial Materiality'!A:A,Y32)</f>
        <v>0</v>
      </c>
      <c r="AB32" s="76">
        <f t="shared" si="15"/>
        <v>0</v>
      </c>
      <c r="AC32" s="75">
        <f t="shared" si="16"/>
        <v>1</v>
      </c>
      <c r="AD32" s="71" t="str" cm="1">
        <f t="array" ref="AD32">_xlfn.IFS(Z32&gt;='Kynnysraja-arvot'!$E$4,"Raportoitava",AA32&gt;='Kynnysraja-arvot'!$E$6,"Raportoitava",1=1,"Epäolennainen")</f>
        <v>Epäolennainen</v>
      </c>
      <c r="BD32" s="99" t="str">
        <f>IF(BC32="","",IFERROR(INDEX('E-Impact Materiality'!A:A,MATCH(BC32,'E-Impact Materiality'!C:C,0)),INDEX('E-Impact Materiality'!A:A,MATCH(BC32,'E-Impact Materiality'!D:D,0))))</f>
        <v/>
      </c>
      <c r="BE32" s="99" t="str">
        <f>IF(BD32="","",INDEX(Tehtävä!$A:$A,MATCH(BD32,Tehtävä!#REF!,0)))</f>
        <v/>
      </c>
      <c r="BG32" s="99" t="str">
        <f>IF(BF32="","",INDEX('E-Financial Materiality'!A:A,MATCH(BF32,'E-Financial Materiality'!C:C,0)))</f>
        <v/>
      </c>
      <c r="BH32" s="99" t="str">
        <f>IF(BG32="","",INDEX(Tehtävä!$A:$A,MATCH(BG32,Tehtävä!#REF!,0)))</f>
        <v/>
      </c>
      <c r="BJ32" s="99" t="str">
        <f>IF(BI32="","",INDEX('E-Financial Materiality'!A:A,MATCH(BI32,'E-Financial Materiality'!E:E,0)))</f>
        <v/>
      </c>
      <c r="BK32" s="99" t="str">
        <f>IF(BJ32="","",INDEX(Tehtävä!$A:$A,MATCH(BJ32,Tehtävä!#REF!,0)))</f>
        <v/>
      </c>
    </row>
    <row r="33" spans="8:63" ht="15.5">
      <c r="H33" s="41" t="str">
        <f>IF(I33="","",INDEX(Tehtävä!A:A,MATCH(I33,Tehtävä!B:B,0)))</f>
        <v/>
      </c>
      <c r="I33" s="85"/>
      <c r="J33" s="86">
        <f>_xlfn.MAXIFS('E-Impact Materiality'!L:L,'E-Impact Materiality'!A:A,I33)</f>
        <v>0</v>
      </c>
      <c r="K33" s="76">
        <f>_xlfn.MAXIFS('E-Financial Materiality'!J:J,'E-Financial Materiality'!A:A,I33)</f>
        <v>0</v>
      </c>
      <c r="L33" s="76">
        <f t="shared" si="11"/>
        <v>0</v>
      </c>
      <c r="M33" s="75" t="e">
        <f t="shared" si="12"/>
        <v>#REF!</v>
      </c>
      <c r="N33" s="71" t="str" cm="1">
        <f t="array" ref="N33">_xlfn.IFS(J33&gt;='Kynnysraja-arvot'!$C$4,"Raportoitava",Yhteenveto!K33&gt;='Kynnysraja-arvot'!$C$6,"Raportoitava",1=1,"Epäolennainen")</f>
        <v>Epäolennainen</v>
      </c>
      <c r="O33" s="53"/>
      <c r="P33" s="74" t="str">
        <f>IF(Q33="","",INDEX(Tehtävä!A:A,MATCH(Q33,Tehtävä!B:B,0)))</f>
        <v/>
      </c>
      <c r="Q33" s="75"/>
      <c r="R33" s="76">
        <f>_xlfn.MAXIFS('S-Impact Materiality'!L:L,'S-Impact Materiality'!A:A,Q33)</f>
        <v>0</v>
      </c>
      <c r="S33" s="76">
        <f>_xlfn.MAXIFS('S-Financial Materiality'!J:J,'S-Financial Materiality'!A:A,Q33)</f>
        <v>0</v>
      </c>
      <c r="T33" s="76">
        <f t="shared" si="13"/>
        <v>0</v>
      </c>
      <c r="U33" s="75">
        <f t="shared" si="14"/>
        <v>1</v>
      </c>
      <c r="V33" s="71" t="str" cm="1">
        <f t="array" ref="V33">_xlfn.IFS(R33&gt;='Kynnysraja-arvot'!$D$4,"Raportoitava",S33&gt;='Kynnysraja-arvot'!$D$6,"Raportoitava",1=1,"Epäolennainen")</f>
        <v>Epäolennainen</v>
      </c>
      <c r="X33" s="84" t="str">
        <f>IF(Y33="","",INDEX(Tehtävä!A:A,MATCH(Y33,Tehtävä!B:B,0)))</f>
        <v/>
      </c>
      <c r="Y33" s="75"/>
      <c r="Z33" s="75">
        <f>_xlfn.MAXIFS('G-Impact Materiality'!L:L,'G-Impact Materiality'!A:A,Y33)</f>
        <v>0</v>
      </c>
      <c r="AA33" s="75">
        <f>_xlfn.MAXIFS('G-Financial Materiality'!J:J,'G-Financial Materiality'!A:A,Y33)</f>
        <v>0</v>
      </c>
      <c r="AB33" s="76">
        <f t="shared" si="15"/>
        <v>0</v>
      </c>
      <c r="AC33" s="75">
        <f t="shared" si="16"/>
        <v>1</v>
      </c>
      <c r="AD33" s="71" t="str" cm="1">
        <f t="array" ref="AD33">_xlfn.IFS(Z33&gt;='Kynnysraja-arvot'!$E$4,"Raportoitava",AA33&gt;='Kynnysraja-arvot'!$E$6,"Raportoitava",1=1,"Epäolennainen")</f>
        <v>Epäolennainen</v>
      </c>
      <c r="BD33" s="99" t="str">
        <f>IF(BC33="","",IFERROR(INDEX('E-Impact Materiality'!A:A,MATCH(BC33,'E-Impact Materiality'!C:C,0)),INDEX('E-Impact Materiality'!A:A,MATCH(BC33,'E-Impact Materiality'!D:D,0))))</f>
        <v/>
      </c>
      <c r="BE33" s="99" t="str">
        <f>IF(BD33="","",INDEX(Tehtävä!$A:$A,MATCH(BD33,Tehtävä!#REF!,0)))</f>
        <v/>
      </c>
      <c r="BG33" s="99" t="str">
        <f>IF(BF33="","",INDEX('E-Financial Materiality'!A:A,MATCH(BF33,'E-Financial Materiality'!C:C,0)))</f>
        <v/>
      </c>
      <c r="BH33" s="99" t="str">
        <f>IF(BG33="","",INDEX(Tehtävä!$A:$A,MATCH(BG33,Tehtävä!#REF!,0)))</f>
        <v/>
      </c>
      <c r="BJ33" s="99" t="str">
        <f>IF(BI33="","",INDEX('E-Financial Materiality'!A:A,MATCH(BI33,'E-Financial Materiality'!E:E,0)))</f>
        <v/>
      </c>
      <c r="BK33" s="99" t="str">
        <f>IF(BJ33="","",INDEX(Tehtävä!$A:$A,MATCH(BJ33,Tehtävä!#REF!,0)))</f>
        <v/>
      </c>
    </row>
    <row r="34" spans="8:63" ht="15.5">
      <c r="H34" s="41" t="str">
        <f>IF(I34="","",INDEX(Tehtävä!A:A,MATCH(I34,Tehtävä!B:B,0)))</f>
        <v/>
      </c>
      <c r="I34" s="85"/>
      <c r="J34" s="86">
        <f>_xlfn.MAXIFS('E-Impact Materiality'!L:L,'E-Impact Materiality'!A:A,I34)</f>
        <v>0</v>
      </c>
      <c r="K34" s="76">
        <f>_xlfn.MAXIFS('E-Financial Materiality'!J:J,'E-Financial Materiality'!A:A,I34)</f>
        <v>0</v>
      </c>
      <c r="L34" s="76">
        <f t="shared" si="11"/>
        <v>0</v>
      </c>
      <c r="M34" s="75" t="e">
        <f t="shared" si="12"/>
        <v>#REF!</v>
      </c>
      <c r="N34" s="71" t="str" cm="1">
        <f t="array" ref="N34">_xlfn.IFS(J34&gt;='Kynnysraja-arvot'!$C$4,"Raportoitava",Yhteenveto!K34&gt;='Kynnysraja-arvot'!$C$6,"Raportoitava",1=1,"Epäolennainen")</f>
        <v>Epäolennainen</v>
      </c>
      <c r="O34" s="53"/>
      <c r="P34" s="74" t="str">
        <f>IF(Q34="","",INDEX(Tehtävä!A:A,MATCH(Q34,Tehtävä!B:B,0)))</f>
        <v/>
      </c>
      <c r="Q34" s="75"/>
      <c r="R34" s="76">
        <f>_xlfn.MAXIFS('S-Impact Materiality'!L:L,'S-Impact Materiality'!A:A,Q34)</f>
        <v>0</v>
      </c>
      <c r="S34" s="76">
        <f>_xlfn.MAXIFS('S-Financial Materiality'!J:J,'S-Financial Materiality'!A:A,Q34)</f>
        <v>0</v>
      </c>
      <c r="T34" s="76">
        <f t="shared" si="13"/>
        <v>0</v>
      </c>
      <c r="U34" s="75">
        <f t="shared" si="14"/>
        <v>1</v>
      </c>
      <c r="V34" s="71" t="str" cm="1">
        <f t="array" ref="V34">_xlfn.IFS(R34&gt;='Kynnysraja-arvot'!$D$4,"Raportoitava",S34&gt;='Kynnysraja-arvot'!$D$6,"Raportoitava",1=1,"Epäolennainen")</f>
        <v>Epäolennainen</v>
      </c>
      <c r="X34" s="84" t="str">
        <f>IF(Y34="","",INDEX(Tehtävä!A:A,MATCH(Y34,Tehtävä!B:B,0)))</f>
        <v/>
      </c>
      <c r="Y34" s="75"/>
      <c r="Z34" s="75">
        <f>_xlfn.MAXIFS('G-Impact Materiality'!L:L,'G-Impact Materiality'!A:A,Y34)</f>
        <v>0</v>
      </c>
      <c r="AA34" s="75">
        <f>_xlfn.MAXIFS('G-Financial Materiality'!J:J,'G-Financial Materiality'!A:A,Y34)</f>
        <v>0</v>
      </c>
      <c r="AB34" s="76">
        <f t="shared" si="15"/>
        <v>0</v>
      </c>
      <c r="AC34" s="75">
        <f t="shared" si="16"/>
        <v>1</v>
      </c>
      <c r="AD34" s="71" t="str" cm="1">
        <f t="array" ref="AD34">_xlfn.IFS(Z34&gt;='Kynnysraja-arvot'!$E$4,"Raportoitava",AA34&gt;='Kynnysraja-arvot'!$E$6,"Raportoitava",1=1,"Epäolennainen")</f>
        <v>Epäolennainen</v>
      </c>
      <c r="BD34" s="99" t="str">
        <f>IF(BC34="","",IFERROR(INDEX('E-Impact Materiality'!A:A,MATCH(BC34,'E-Impact Materiality'!C:C,0)),INDEX('E-Impact Materiality'!A:A,MATCH(BC34,'E-Impact Materiality'!D:D,0))))</f>
        <v/>
      </c>
      <c r="BE34" s="99" t="str">
        <f>IF(BD34="","",INDEX(Tehtävä!$A:$A,MATCH(BD34,Tehtävä!#REF!,0)))</f>
        <v/>
      </c>
      <c r="BG34" s="99" t="str">
        <f>IF(BF34="","",INDEX('E-Financial Materiality'!A:A,MATCH(BF34,'E-Financial Materiality'!C:C,0)))</f>
        <v/>
      </c>
      <c r="BH34" s="99" t="str">
        <f>IF(BG34="","",INDEX(Tehtävä!$A:$A,MATCH(BG34,Tehtävä!#REF!,0)))</f>
        <v/>
      </c>
      <c r="BJ34" s="99" t="str">
        <f>IF(BI34="","",INDEX('E-Financial Materiality'!A:A,MATCH(BI34,'E-Financial Materiality'!E:E,0)))</f>
        <v/>
      </c>
      <c r="BK34" s="99" t="str">
        <f>IF(BJ34="","",INDEX(Tehtävä!$A:$A,MATCH(BJ34,Tehtävä!#REF!,0)))</f>
        <v/>
      </c>
    </row>
    <row r="35" spans="8:63" ht="15.5">
      <c r="H35" s="41" t="str">
        <f>IF(I35="","",INDEX(Tehtävä!A:A,MATCH(I35,Tehtävä!B:B,0)))</f>
        <v/>
      </c>
      <c r="I35" s="85"/>
      <c r="J35" s="86">
        <f>_xlfn.MAXIFS('E-Impact Materiality'!L:L,'E-Impact Materiality'!A:A,I35)</f>
        <v>0</v>
      </c>
      <c r="K35" s="76">
        <f>_xlfn.MAXIFS('E-Financial Materiality'!J:J,'E-Financial Materiality'!A:A,I35)</f>
        <v>0</v>
      </c>
      <c r="L35" s="76">
        <f t="shared" si="11"/>
        <v>0</v>
      </c>
      <c r="M35" s="75" t="e">
        <f t="shared" si="12"/>
        <v>#REF!</v>
      </c>
      <c r="N35" s="71" t="str" cm="1">
        <f t="array" ref="N35">_xlfn.IFS(J35&gt;='Kynnysraja-arvot'!$C$4,"Raportoitava",Yhteenveto!K35&gt;='Kynnysraja-arvot'!$C$6,"Raportoitava",1=1,"Epäolennainen")</f>
        <v>Epäolennainen</v>
      </c>
      <c r="O35" s="53"/>
      <c r="P35" s="74" t="str">
        <f>IF(Q35="","",INDEX(Tehtävä!A:A,MATCH(Q35,Tehtävä!B:B,0)))</f>
        <v/>
      </c>
      <c r="Q35" s="75"/>
      <c r="R35" s="76">
        <f>_xlfn.MAXIFS('S-Impact Materiality'!L:L,'S-Impact Materiality'!A:A,Q35)</f>
        <v>0</v>
      </c>
      <c r="S35" s="76">
        <f>_xlfn.MAXIFS('S-Financial Materiality'!J:J,'S-Financial Materiality'!A:A,Q35)</f>
        <v>0</v>
      </c>
      <c r="T35" s="76">
        <f t="shared" si="13"/>
        <v>0</v>
      </c>
      <c r="U35" s="75">
        <f t="shared" si="14"/>
        <v>1</v>
      </c>
      <c r="V35" s="71" t="str" cm="1">
        <f t="array" ref="V35">_xlfn.IFS(R35&gt;='Kynnysraja-arvot'!$D$4,"Raportoitava",S35&gt;='Kynnysraja-arvot'!$D$6,"Raportoitava",1=1,"Epäolennainen")</f>
        <v>Epäolennainen</v>
      </c>
      <c r="X35" s="84" t="str">
        <f>IF(Y35="","",INDEX(Tehtävä!A:A,MATCH(Y35,Tehtävä!B:B,0)))</f>
        <v/>
      </c>
      <c r="Y35" s="75"/>
      <c r="Z35" s="75">
        <f>_xlfn.MAXIFS('G-Impact Materiality'!L:L,'G-Impact Materiality'!A:A,Y35)</f>
        <v>0</v>
      </c>
      <c r="AA35" s="75">
        <f>_xlfn.MAXIFS('G-Financial Materiality'!J:J,'G-Financial Materiality'!A:A,Y35)</f>
        <v>0</v>
      </c>
      <c r="AB35" s="76">
        <f t="shared" si="15"/>
        <v>0</v>
      </c>
      <c r="AC35" s="75">
        <f t="shared" si="16"/>
        <v>1</v>
      </c>
      <c r="AD35" s="71" t="str" cm="1">
        <f t="array" ref="AD35">_xlfn.IFS(Z35&gt;='Kynnysraja-arvot'!$E$4,"Raportoitava",AA35&gt;='Kynnysraja-arvot'!$E$6,"Raportoitava",1=1,"Epäolennainen")</f>
        <v>Epäolennainen</v>
      </c>
      <c r="BD35" s="99" t="str">
        <f>IF(BC35="","",IFERROR(INDEX('E-Impact Materiality'!A:A,MATCH(BC35,'E-Impact Materiality'!C:C,0)),INDEX('E-Impact Materiality'!A:A,MATCH(BC35,'E-Impact Materiality'!D:D,0))))</f>
        <v/>
      </c>
      <c r="BE35" s="99" t="str">
        <f>IF(BD35="","",INDEX(Tehtävä!$A:$A,MATCH(BD35,Tehtävä!#REF!,0)))</f>
        <v/>
      </c>
      <c r="BG35" s="99" t="str">
        <f>IF(BF35="","",INDEX('E-Financial Materiality'!A:A,MATCH(BF35,'E-Financial Materiality'!C:C,0)))</f>
        <v/>
      </c>
      <c r="BH35" s="99" t="str">
        <f>IF(BG35="","",INDEX(Tehtävä!$A:$A,MATCH(BG35,Tehtävä!#REF!,0)))</f>
        <v/>
      </c>
      <c r="BJ35" s="99" t="str">
        <f>IF(BI35="","",INDEX('E-Financial Materiality'!A:A,MATCH(BI35,'E-Financial Materiality'!E:E,0)))</f>
        <v/>
      </c>
      <c r="BK35" s="99" t="str">
        <f>IF(BJ35="","",INDEX(Tehtävä!$A:$A,MATCH(BJ35,Tehtävä!#REF!,0)))</f>
        <v/>
      </c>
    </row>
    <row r="36" spans="8:63" ht="15.5">
      <c r="H36" s="41" t="str">
        <f>IF(I36="","",INDEX(Tehtävä!A:A,MATCH(I36,Tehtävä!B:B,0)))</f>
        <v/>
      </c>
      <c r="I36" s="85"/>
      <c r="J36" s="86">
        <f>_xlfn.MAXIFS('E-Impact Materiality'!L:L,'E-Impact Materiality'!A:A,I36)</f>
        <v>0</v>
      </c>
      <c r="K36" s="76">
        <f>_xlfn.MAXIFS('E-Financial Materiality'!J:J,'E-Financial Materiality'!A:A,I36)</f>
        <v>0</v>
      </c>
      <c r="L36" s="76">
        <f t="shared" si="11"/>
        <v>0</v>
      </c>
      <c r="M36" s="75" t="e">
        <f t="shared" si="12"/>
        <v>#REF!</v>
      </c>
      <c r="N36" s="71" t="str" cm="1">
        <f t="array" ref="N36">_xlfn.IFS(J36&gt;='Kynnysraja-arvot'!$C$4,"Raportoitava",Yhteenveto!K36&gt;='Kynnysraja-arvot'!$C$6,"Raportoitava",1=1,"Epäolennainen")</f>
        <v>Epäolennainen</v>
      </c>
      <c r="O36" s="53"/>
      <c r="P36" s="74" t="str">
        <f>IF(Q36="","",INDEX(Tehtävä!A:A,MATCH(Q36,Tehtävä!B:B,0)))</f>
        <v/>
      </c>
      <c r="Q36" s="75"/>
      <c r="R36" s="76">
        <f>_xlfn.MAXIFS('S-Impact Materiality'!L:L,'S-Impact Materiality'!A:A,Q36)</f>
        <v>0</v>
      </c>
      <c r="S36" s="76">
        <f>_xlfn.MAXIFS('S-Financial Materiality'!J:J,'S-Financial Materiality'!A:A,Q36)</f>
        <v>0</v>
      </c>
      <c r="T36" s="76">
        <f t="shared" si="13"/>
        <v>0</v>
      </c>
      <c r="U36" s="75">
        <f t="shared" si="14"/>
        <v>1</v>
      </c>
      <c r="V36" s="71" t="str" cm="1">
        <f t="array" ref="V36">_xlfn.IFS(R36&gt;='Kynnysraja-arvot'!$D$4,"Raportoitava",S36&gt;='Kynnysraja-arvot'!$D$6,"Raportoitava",1=1,"Epäolennainen")</f>
        <v>Epäolennainen</v>
      </c>
      <c r="X36" s="84" t="str">
        <f>IF(Y36="","",INDEX(Tehtävä!A:A,MATCH(Y36,Tehtävä!B:B,0)))</f>
        <v/>
      </c>
      <c r="Y36" s="75"/>
      <c r="Z36" s="75">
        <f>_xlfn.MAXIFS('G-Impact Materiality'!L:L,'G-Impact Materiality'!A:A,Y36)</f>
        <v>0</v>
      </c>
      <c r="AA36" s="75">
        <f>_xlfn.MAXIFS('G-Financial Materiality'!J:J,'G-Financial Materiality'!A:A,Y36)</f>
        <v>0</v>
      </c>
      <c r="AB36" s="76">
        <f t="shared" si="15"/>
        <v>0</v>
      </c>
      <c r="AC36" s="75">
        <f t="shared" si="16"/>
        <v>1</v>
      </c>
      <c r="AD36" s="71" t="str" cm="1">
        <f t="array" ref="AD36">_xlfn.IFS(Z36&gt;='Kynnysraja-arvot'!$E$4,"Raportoitava",AA36&gt;='Kynnysraja-arvot'!$E$6,"Raportoitava",1=1,"Epäolennainen")</f>
        <v>Epäolennainen</v>
      </c>
      <c r="BD36" s="99" t="str">
        <f>IF(BC36="","",IFERROR(INDEX('E-Impact Materiality'!A:A,MATCH(BC36,'E-Impact Materiality'!C:C,0)),INDEX('E-Impact Materiality'!A:A,MATCH(BC36,'E-Impact Materiality'!D:D,0))))</f>
        <v/>
      </c>
      <c r="BE36" s="99" t="str">
        <f>IF(BD36="","",INDEX(Tehtävä!$A:$A,MATCH(BD36,Tehtävä!#REF!,0)))</f>
        <v/>
      </c>
      <c r="BG36" s="99" t="str">
        <f>IF(BF36="","",INDEX('E-Financial Materiality'!A:A,MATCH(BF36,'E-Financial Materiality'!C:C,0)))</f>
        <v/>
      </c>
      <c r="BH36" s="99" t="str">
        <f>IF(BG36="","",INDEX(Tehtävä!$A:$A,MATCH(BG36,Tehtävä!#REF!,0)))</f>
        <v/>
      </c>
      <c r="BJ36" s="99" t="str">
        <f>IF(BI36="","",INDEX('E-Financial Materiality'!A:A,MATCH(BI36,'E-Financial Materiality'!E:E,0)))</f>
        <v/>
      </c>
      <c r="BK36" s="99" t="str">
        <f>IF(BJ36="","",INDEX(Tehtävä!$A:$A,MATCH(BJ36,Tehtävä!#REF!,0)))</f>
        <v/>
      </c>
    </row>
    <row r="37" spans="8:63" ht="15.5">
      <c r="H37" s="41" t="str">
        <f>IF(I37="","",INDEX(Tehtävä!A:A,MATCH(I37,Tehtävä!B:B,0)))</f>
        <v/>
      </c>
      <c r="I37" s="85"/>
      <c r="J37" s="86">
        <f>_xlfn.MAXIFS('E-Impact Materiality'!L:L,'E-Impact Materiality'!A:A,I37)</f>
        <v>0</v>
      </c>
      <c r="K37" s="76">
        <f>_xlfn.MAXIFS('E-Financial Materiality'!J:J,'E-Financial Materiality'!A:A,I37)</f>
        <v>0</v>
      </c>
      <c r="L37" s="76">
        <f t="shared" si="11"/>
        <v>0</v>
      </c>
      <c r="M37" s="75" t="e">
        <f t="shared" si="12"/>
        <v>#REF!</v>
      </c>
      <c r="N37" s="71" t="str" cm="1">
        <f t="array" ref="N37">_xlfn.IFS(J37&gt;='Kynnysraja-arvot'!$C$4,"Raportoitava",Yhteenveto!K37&gt;='Kynnysraja-arvot'!$C$6,"Raportoitava",1=1,"Epäolennainen")</f>
        <v>Epäolennainen</v>
      </c>
      <c r="O37" s="53"/>
      <c r="P37" s="74" t="str">
        <f>IF(Q37="","",INDEX(Tehtävä!A:A,MATCH(Q37,Tehtävä!B:B,0)))</f>
        <v/>
      </c>
      <c r="Q37" s="75"/>
      <c r="R37" s="76">
        <f>_xlfn.MAXIFS('S-Impact Materiality'!L:L,'S-Impact Materiality'!A:A,Q37)</f>
        <v>0</v>
      </c>
      <c r="S37" s="76">
        <f>_xlfn.MAXIFS('S-Financial Materiality'!J:J,'S-Financial Materiality'!A:A,Q37)</f>
        <v>0</v>
      </c>
      <c r="T37" s="76">
        <f t="shared" si="13"/>
        <v>0</v>
      </c>
      <c r="U37" s="75">
        <f t="shared" si="14"/>
        <v>1</v>
      </c>
      <c r="V37" s="71" t="str" cm="1">
        <f t="array" ref="V37">_xlfn.IFS(R37&gt;='Kynnysraja-arvot'!$D$4,"Raportoitava",S37&gt;='Kynnysraja-arvot'!$D$6,"Raportoitava",1=1,"Epäolennainen")</f>
        <v>Epäolennainen</v>
      </c>
      <c r="X37" s="84" t="str">
        <f>IF(Y37="","",INDEX(Tehtävä!A:A,MATCH(Y37,Tehtävä!B:B,0)))</f>
        <v/>
      </c>
      <c r="Y37" s="75"/>
      <c r="Z37" s="75">
        <f>_xlfn.MAXIFS('G-Impact Materiality'!L:L,'G-Impact Materiality'!A:A,Y37)</f>
        <v>0</v>
      </c>
      <c r="AA37" s="75">
        <f>_xlfn.MAXIFS('G-Financial Materiality'!J:J,'G-Financial Materiality'!A:A,Y37)</f>
        <v>0</v>
      </c>
      <c r="AB37" s="76">
        <f t="shared" si="15"/>
        <v>0</v>
      </c>
      <c r="AC37" s="75">
        <f t="shared" si="16"/>
        <v>1</v>
      </c>
      <c r="AD37" s="71" t="str" cm="1">
        <f t="array" ref="AD37">_xlfn.IFS(Z37&gt;='Kynnysraja-arvot'!$E$4,"Raportoitava",AA37&gt;='Kynnysraja-arvot'!$E$6,"Raportoitava",1=1,"Epäolennainen")</f>
        <v>Epäolennainen</v>
      </c>
      <c r="BD37" s="99" t="str">
        <f>IF(BC37="","",IFERROR(INDEX('E-Impact Materiality'!A:A,MATCH(BC37,'E-Impact Materiality'!C:C,0)),INDEX('E-Impact Materiality'!A:A,MATCH(BC37,'E-Impact Materiality'!D:D,0))))</f>
        <v/>
      </c>
      <c r="BE37" s="99" t="str">
        <f>IF(BD37="","",INDEX(Tehtävä!$A:$A,MATCH(BD37,Tehtävä!#REF!,0)))</f>
        <v/>
      </c>
      <c r="BG37" s="99" t="str">
        <f>IF(BF37="","",INDEX('E-Financial Materiality'!A:A,MATCH(BF37,'E-Financial Materiality'!C:C,0)))</f>
        <v/>
      </c>
      <c r="BH37" s="99" t="str">
        <f>IF(BG37="","",INDEX(Tehtävä!$A:$A,MATCH(BG37,Tehtävä!#REF!,0)))</f>
        <v/>
      </c>
      <c r="BJ37" s="99" t="str">
        <f>IF(BI37="","",INDEX('E-Financial Materiality'!A:A,MATCH(BI37,'E-Financial Materiality'!E:E,0)))</f>
        <v/>
      </c>
      <c r="BK37" s="99" t="str">
        <f>IF(BJ37="","",INDEX(Tehtävä!$A:$A,MATCH(BJ37,Tehtävä!#REF!,0)))</f>
        <v/>
      </c>
    </row>
    <row r="38" spans="8:63" ht="15.5">
      <c r="H38" s="41" t="str">
        <f>IF(I38="","",INDEX(Tehtävä!A:A,MATCH(I38,Tehtävä!B:B,0)))</f>
        <v/>
      </c>
      <c r="I38" s="85"/>
      <c r="J38" s="86">
        <f>_xlfn.MAXIFS('E-Impact Materiality'!L:L,'E-Impact Materiality'!A:A,I38)</f>
        <v>0</v>
      </c>
      <c r="K38" s="76">
        <f>_xlfn.MAXIFS('E-Financial Materiality'!J:J,'E-Financial Materiality'!A:A,I38)</f>
        <v>0</v>
      </c>
      <c r="L38" s="76">
        <f t="shared" si="11"/>
        <v>0</v>
      </c>
      <c r="M38" s="75" t="e">
        <f t="shared" si="12"/>
        <v>#REF!</v>
      </c>
      <c r="N38" s="71" t="str" cm="1">
        <f t="array" ref="N38">_xlfn.IFS(J38&gt;='Kynnysraja-arvot'!$C$4,"Raportoitava",Yhteenveto!K38&gt;='Kynnysraja-arvot'!$C$6,"Raportoitava",1=1,"Epäolennainen")</f>
        <v>Epäolennainen</v>
      </c>
      <c r="O38" s="53"/>
      <c r="P38" s="74" t="str">
        <f>IF(Q38="","",INDEX(Tehtävä!A:A,MATCH(Q38,Tehtävä!B:B,0)))</f>
        <v/>
      </c>
      <c r="Q38" s="75"/>
      <c r="R38" s="76">
        <f>_xlfn.MAXIFS('S-Impact Materiality'!L:L,'S-Impact Materiality'!A:A,Q38)</f>
        <v>0</v>
      </c>
      <c r="S38" s="76">
        <f>_xlfn.MAXIFS('S-Financial Materiality'!J:J,'S-Financial Materiality'!A:A,Q38)</f>
        <v>0</v>
      </c>
      <c r="T38" s="76">
        <f t="shared" si="13"/>
        <v>0</v>
      </c>
      <c r="U38" s="75">
        <f t="shared" si="14"/>
        <v>1</v>
      </c>
      <c r="V38" s="71" t="str" cm="1">
        <f t="array" ref="V38">_xlfn.IFS(R38&gt;='Kynnysraja-arvot'!$D$4,"Raportoitava",S38&gt;='Kynnysraja-arvot'!$D$6,"Raportoitava",1=1,"Epäolennainen")</f>
        <v>Epäolennainen</v>
      </c>
      <c r="X38" s="84" t="str">
        <f>IF(Y38="","",INDEX(Tehtävä!A:A,MATCH(Y38,Tehtävä!B:B,0)))</f>
        <v/>
      </c>
      <c r="Y38" s="75"/>
      <c r="Z38" s="75">
        <f>_xlfn.MAXIFS('G-Impact Materiality'!L:L,'G-Impact Materiality'!A:A,Y38)</f>
        <v>0</v>
      </c>
      <c r="AA38" s="75">
        <f>_xlfn.MAXIFS('G-Financial Materiality'!J:J,'G-Financial Materiality'!A:A,Y38)</f>
        <v>0</v>
      </c>
      <c r="AB38" s="76">
        <f t="shared" si="15"/>
        <v>0</v>
      </c>
      <c r="AC38" s="75">
        <f t="shared" si="16"/>
        <v>1</v>
      </c>
      <c r="AD38" s="71" t="str" cm="1">
        <f t="array" ref="AD38">_xlfn.IFS(Z38&gt;='Kynnysraja-arvot'!$E$4,"Raportoitava",AA38&gt;='Kynnysraja-arvot'!$E$6,"Raportoitava",1=1,"Epäolennainen")</f>
        <v>Epäolennainen</v>
      </c>
      <c r="BD38" s="99" t="str">
        <f>IF(BC38="","",IFERROR(INDEX('E-Impact Materiality'!A:A,MATCH(BC38,'E-Impact Materiality'!C:C,0)),INDEX('E-Impact Materiality'!A:A,MATCH(BC38,'E-Impact Materiality'!D:D,0))))</f>
        <v/>
      </c>
      <c r="BE38" s="99" t="str">
        <f>IF(BD38="","",INDEX(Tehtävä!$A:$A,MATCH(BD38,Tehtävä!#REF!,0)))</f>
        <v/>
      </c>
      <c r="BG38" s="99" t="str">
        <f>IF(BF38="","",INDEX('E-Financial Materiality'!A:A,MATCH(BF38,'E-Financial Materiality'!C:C,0)))</f>
        <v/>
      </c>
      <c r="BH38" s="99" t="str">
        <f>IF(BG38="","",INDEX(Tehtävä!$A:$A,MATCH(BG38,Tehtävä!#REF!,0)))</f>
        <v/>
      </c>
      <c r="BJ38" s="99" t="str">
        <f>IF(BI38="","",INDEX('E-Financial Materiality'!A:A,MATCH(BI38,'E-Financial Materiality'!E:E,0)))</f>
        <v/>
      </c>
      <c r="BK38" s="99" t="str">
        <f>IF(BJ38="","",INDEX(Tehtävä!$A:$A,MATCH(BJ38,Tehtävä!#REF!,0)))</f>
        <v/>
      </c>
    </row>
    <row r="39" spans="8:63" ht="15.5">
      <c r="H39" s="41" t="str">
        <f>IF(I39="","",INDEX(Tehtävä!A:A,MATCH(I39,Tehtävä!B:B,0)))</f>
        <v/>
      </c>
      <c r="I39" s="85"/>
      <c r="J39" s="86">
        <f>_xlfn.MAXIFS('E-Impact Materiality'!L:L,'E-Impact Materiality'!A:A,I39)</f>
        <v>0</v>
      </c>
      <c r="K39" s="76">
        <f>_xlfn.MAXIFS('E-Financial Materiality'!J:J,'E-Financial Materiality'!A:A,I39)</f>
        <v>0</v>
      </c>
      <c r="L39" s="76">
        <f t="shared" si="11"/>
        <v>0</v>
      </c>
      <c r="M39" s="75" t="e">
        <f t="shared" si="12"/>
        <v>#REF!</v>
      </c>
      <c r="N39" s="71" t="str" cm="1">
        <f t="array" ref="N39">_xlfn.IFS(J39&gt;='Kynnysraja-arvot'!$C$4,"Raportoitava",Yhteenveto!K39&gt;='Kynnysraja-arvot'!$C$6,"Raportoitava",1=1,"Epäolennainen")</f>
        <v>Epäolennainen</v>
      </c>
      <c r="O39" s="53"/>
      <c r="P39" s="74" t="str">
        <f>IF(Q39="","",INDEX(Tehtävä!A:A,MATCH(Q39,Tehtävä!B:B,0)))</f>
        <v/>
      </c>
      <c r="Q39" s="75"/>
      <c r="R39" s="76">
        <f>_xlfn.MAXIFS('S-Impact Materiality'!L:L,'S-Impact Materiality'!A:A,Q39)</f>
        <v>0</v>
      </c>
      <c r="S39" s="76">
        <f>_xlfn.MAXIFS('S-Financial Materiality'!J:J,'S-Financial Materiality'!A:A,Q39)</f>
        <v>0</v>
      </c>
      <c r="T39" s="76">
        <f t="shared" si="13"/>
        <v>0</v>
      </c>
      <c r="U39" s="75">
        <f t="shared" si="14"/>
        <v>1</v>
      </c>
      <c r="V39" s="71" t="str" cm="1">
        <f t="array" ref="V39">_xlfn.IFS(R39&gt;='Kynnysraja-arvot'!$D$4,"Raportoitava",S39&gt;='Kynnysraja-arvot'!$D$6,"Raportoitava",1=1,"Epäolennainen")</f>
        <v>Epäolennainen</v>
      </c>
      <c r="X39" s="84" t="str">
        <f>IF(Y39="","",INDEX(Tehtävä!A:A,MATCH(Y39,Tehtävä!B:B,0)))</f>
        <v/>
      </c>
      <c r="Y39" s="75"/>
      <c r="Z39" s="75">
        <f>_xlfn.MAXIFS('G-Impact Materiality'!L:L,'G-Impact Materiality'!A:A,Y39)</f>
        <v>0</v>
      </c>
      <c r="AA39" s="75">
        <f>_xlfn.MAXIFS('G-Financial Materiality'!J:J,'G-Financial Materiality'!A:A,Y39)</f>
        <v>0</v>
      </c>
      <c r="AB39" s="76">
        <f t="shared" si="15"/>
        <v>0</v>
      </c>
      <c r="AC39" s="75">
        <f t="shared" si="16"/>
        <v>1</v>
      </c>
      <c r="AD39" s="71" t="str" cm="1">
        <f t="array" ref="AD39">_xlfn.IFS(Z39&gt;='Kynnysraja-arvot'!$E$4,"Raportoitava",AA39&gt;='Kynnysraja-arvot'!$E$6,"Raportoitava",1=1,"Epäolennainen")</f>
        <v>Epäolennainen</v>
      </c>
      <c r="BD39" s="99" t="str">
        <f>IF(BC39="","",IFERROR(INDEX('E-Impact Materiality'!A:A,MATCH(BC39,'E-Impact Materiality'!C:C,0)),INDEX('E-Impact Materiality'!A:A,MATCH(BC39,'E-Impact Materiality'!D:D,0))))</f>
        <v/>
      </c>
      <c r="BE39" s="99" t="str">
        <f>IF(BD39="","",INDEX(Tehtävä!$A:$A,MATCH(BD39,Tehtävä!#REF!,0)))</f>
        <v/>
      </c>
      <c r="BG39" s="99" t="str">
        <f>IF(BF39="","",INDEX('E-Financial Materiality'!A:A,MATCH(BF39,'E-Financial Materiality'!C:C,0)))</f>
        <v/>
      </c>
      <c r="BH39" s="99" t="str">
        <f>IF(BG39="","",INDEX(Tehtävä!$A:$A,MATCH(BG39,Tehtävä!#REF!,0)))</f>
        <v/>
      </c>
      <c r="BJ39" s="99" t="str">
        <f>IF(BI39="","",INDEX('E-Financial Materiality'!A:A,MATCH(BI39,'E-Financial Materiality'!E:E,0)))</f>
        <v/>
      </c>
      <c r="BK39" s="99" t="str">
        <f>IF(BJ39="","",INDEX(Tehtävä!$A:$A,MATCH(BJ39,Tehtävä!#REF!,0)))</f>
        <v/>
      </c>
    </row>
    <row r="40" spans="8:63" ht="15.5">
      <c r="H40" s="41" t="str">
        <f>IF(I40="","",INDEX(Tehtävä!A:A,MATCH(I40,Tehtävä!B:B,0)))</f>
        <v/>
      </c>
      <c r="I40" s="85"/>
      <c r="J40" s="86">
        <f>_xlfn.MAXIFS('E-Impact Materiality'!L:L,'E-Impact Materiality'!A:A,I40)</f>
        <v>0</v>
      </c>
      <c r="K40" s="76">
        <f>_xlfn.MAXIFS('E-Financial Materiality'!J:J,'E-Financial Materiality'!A:A,I40)</f>
        <v>0</v>
      </c>
      <c r="L40" s="76">
        <f t="shared" si="11"/>
        <v>0</v>
      </c>
      <c r="M40" s="75" t="e">
        <f t="shared" si="12"/>
        <v>#REF!</v>
      </c>
      <c r="N40" s="71" t="str" cm="1">
        <f t="array" ref="N40">_xlfn.IFS(J40&gt;='Kynnysraja-arvot'!$C$4,"Raportoitava",Yhteenveto!K40&gt;='Kynnysraja-arvot'!$C$6,"Raportoitava",1=1,"Epäolennainen")</f>
        <v>Epäolennainen</v>
      </c>
      <c r="O40" s="53"/>
      <c r="P40" s="74" t="str">
        <f>IF(Q40="","",INDEX(Tehtävä!A:A,MATCH(Q40,Tehtävä!B:B,0)))</f>
        <v/>
      </c>
      <c r="Q40" s="75"/>
      <c r="R40" s="76">
        <f>_xlfn.MAXIFS('S-Impact Materiality'!L:L,'S-Impact Materiality'!A:A,Q40)</f>
        <v>0</v>
      </c>
      <c r="S40" s="76">
        <f>_xlfn.MAXIFS('S-Financial Materiality'!J:J,'S-Financial Materiality'!A:A,Q40)</f>
        <v>0</v>
      </c>
      <c r="T40" s="76">
        <f t="shared" si="13"/>
        <v>0</v>
      </c>
      <c r="U40" s="75">
        <f t="shared" si="14"/>
        <v>1</v>
      </c>
      <c r="V40" s="71" t="str" cm="1">
        <f t="array" ref="V40">_xlfn.IFS(R40&gt;='Kynnysraja-arvot'!$D$4,"Raportoitava",S40&gt;='Kynnysraja-arvot'!$D$6,"Raportoitava",1=1,"Epäolennainen")</f>
        <v>Epäolennainen</v>
      </c>
      <c r="X40" s="84" t="str">
        <f>IF(Y40="","",INDEX(Tehtävä!A:A,MATCH(Y40,Tehtävä!B:B,0)))</f>
        <v/>
      </c>
      <c r="Y40" s="75"/>
      <c r="Z40" s="75">
        <f>_xlfn.MAXIFS('G-Impact Materiality'!L:L,'G-Impact Materiality'!A:A,Y40)</f>
        <v>0</v>
      </c>
      <c r="AA40" s="75">
        <f>_xlfn.MAXIFS('G-Financial Materiality'!J:J,'G-Financial Materiality'!A:A,Y40)</f>
        <v>0</v>
      </c>
      <c r="AB40" s="76">
        <f t="shared" si="15"/>
        <v>0</v>
      </c>
      <c r="AC40" s="75">
        <f t="shared" si="16"/>
        <v>1</v>
      </c>
      <c r="AD40" s="71" t="str" cm="1">
        <f t="array" ref="AD40">_xlfn.IFS(Z40&gt;='Kynnysraja-arvot'!$E$4,"Raportoitava",AA40&gt;='Kynnysraja-arvot'!$E$6,"Raportoitava",1=1,"Epäolennainen")</f>
        <v>Epäolennainen</v>
      </c>
      <c r="BD40" s="99" t="str">
        <f>IF(BC40="","",IFERROR(INDEX('E-Impact Materiality'!A:A,MATCH(BC40,'E-Impact Materiality'!C:C,0)),INDEX('E-Impact Materiality'!A:A,MATCH(BC40,'E-Impact Materiality'!D:D,0))))</f>
        <v/>
      </c>
      <c r="BE40" s="99" t="str">
        <f>IF(BD40="","",INDEX(Tehtävä!$A:$A,MATCH(BD40,Tehtävä!#REF!,0)))</f>
        <v/>
      </c>
      <c r="BG40" s="99" t="str">
        <f>IF(BF40="","",INDEX('E-Financial Materiality'!A:A,MATCH(BF40,'E-Financial Materiality'!C:C,0)))</f>
        <v/>
      </c>
      <c r="BH40" s="99" t="str">
        <f>IF(BG40="","",INDEX(Tehtävä!$A:$A,MATCH(BG40,Tehtävä!#REF!,0)))</f>
        <v/>
      </c>
      <c r="BJ40" s="99" t="str">
        <f>IF(BI40="","",INDEX('E-Financial Materiality'!A:A,MATCH(BI40,'E-Financial Materiality'!E:E,0)))</f>
        <v/>
      </c>
      <c r="BK40" s="99" t="str">
        <f>IF(BJ40="","",INDEX(Tehtävä!$A:$A,MATCH(BJ40,Tehtävä!#REF!,0)))</f>
        <v/>
      </c>
    </row>
    <row r="41" spans="8:63" ht="15.5">
      <c r="H41" s="41" t="str">
        <f>IF(I41="","",INDEX(Tehtävä!A:A,MATCH(I41,Tehtävä!B:B,0)))</f>
        <v/>
      </c>
      <c r="I41" s="85"/>
      <c r="J41" s="86">
        <f>_xlfn.MAXIFS('E-Impact Materiality'!L:L,'E-Impact Materiality'!A:A,I41)</f>
        <v>0</v>
      </c>
      <c r="K41" s="76">
        <f>_xlfn.MAXIFS('E-Financial Materiality'!J:J,'E-Financial Materiality'!A:A,I41)</f>
        <v>0</v>
      </c>
      <c r="L41" s="76">
        <f t="shared" si="11"/>
        <v>0</v>
      </c>
      <c r="M41" s="75" t="e">
        <f t="shared" si="12"/>
        <v>#REF!</v>
      </c>
      <c r="N41" s="71" t="str" cm="1">
        <f t="array" ref="N41">_xlfn.IFS(J41&gt;='Kynnysraja-arvot'!$C$4,"Raportoitava",Yhteenveto!K41&gt;='Kynnysraja-arvot'!$C$6,"Raportoitava",1=1,"Epäolennainen")</f>
        <v>Epäolennainen</v>
      </c>
      <c r="O41" s="53"/>
      <c r="P41" s="74" t="str">
        <f>IF(Q41="","",INDEX(Tehtävä!A:A,MATCH(Q41,Tehtävä!B:B,0)))</f>
        <v/>
      </c>
      <c r="Q41" s="75"/>
      <c r="R41" s="76">
        <f>_xlfn.MAXIFS('S-Impact Materiality'!L:L,'S-Impact Materiality'!A:A,Q41)</f>
        <v>0</v>
      </c>
      <c r="S41" s="76">
        <f>_xlfn.MAXIFS('S-Financial Materiality'!J:J,'S-Financial Materiality'!A:A,Q41)</f>
        <v>0</v>
      </c>
      <c r="T41" s="76">
        <f t="shared" si="13"/>
        <v>0</v>
      </c>
      <c r="U41" s="75">
        <f t="shared" si="14"/>
        <v>1</v>
      </c>
      <c r="V41" s="71" t="str" cm="1">
        <f t="array" ref="V41">_xlfn.IFS(R41&gt;='Kynnysraja-arvot'!$D$4,"Raportoitava",S41&gt;='Kynnysraja-arvot'!$D$6,"Raportoitava",1=1,"Epäolennainen")</f>
        <v>Epäolennainen</v>
      </c>
      <c r="X41" s="84" t="str">
        <f>IF(Y41="","",INDEX(Tehtävä!A:A,MATCH(Y41,Tehtävä!B:B,0)))</f>
        <v/>
      </c>
      <c r="Y41" s="75"/>
      <c r="Z41" s="75">
        <f>_xlfn.MAXIFS('G-Impact Materiality'!L:L,'G-Impact Materiality'!A:A,Y41)</f>
        <v>0</v>
      </c>
      <c r="AA41" s="75">
        <f>_xlfn.MAXIFS('G-Financial Materiality'!J:J,'G-Financial Materiality'!A:A,Y41)</f>
        <v>0</v>
      </c>
      <c r="AB41" s="76">
        <f t="shared" si="15"/>
        <v>0</v>
      </c>
      <c r="AC41" s="75">
        <f t="shared" si="16"/>
        <v>1</v>
      </c>
      <c r="AD41" s="71" t="str" cm="1">
        <f t="array" ref="AD41">_xlfn.IFS(Z41&gt;='Kynnysraja-arvot'!$E$4,"Raportoitava",AA41&gt;='Kynnysraja-arvot'!$E$6,"Raportoitava",1=1,"Epäolennainen")</f>
        <v>Epäolennainen</v>
      </c>
      <c r="BD41" s="99" t="str">
        <f>IF(BC41="","",IFERROR(INDEX('E-Impact Materiality'!A:A,MATCH(BC41,'E-Impact Materiality'!C:C,0)),INDEX('E-Impact Materiality'!A:A,MATCH(BC41,'E-Impact Materiality'!D:D,0))))</f>
        <v/>
      </c>
      <c r="BE41" s="99" t="str">
        <f>IF(BD41="","",INDEX(Tehtävä!$A:$A,MATCH(BD41,Tehtävä!#REF!,0)))</f>
        <v/>
      </c>
      <c r="BG41" s="99" t="str">
        <f>IF(BF41="","",INDEX('E-Financial Materiality'!A:A,MATCH(BF41,'E-Financial Materiality'!C:C,0)))</f>
        <v/>
      </c>
      <c r="BH41" s="99" t="str">
        <f>IF(BG41="","",INDEX(Tehtävä!$A:$A,MATCH(BG41,Tehtävä!#REF!,0)))</f>
        <v/>
      </c>
      <c r="BJ41" s="99" t="str">
        <f>IF(BI41="","",INDEX('E-Financial Materiality'!A:A,MATCH(BI41,'E-Financial Materiality'!E:E,0)))</f>
        <v/>
      </c>
      <c r="BK41" s="99" t="str">
        <f>IF(BJ41="","",INDEX(Tehtävä!$A:$A,MATCH(BJ41,Tehtävä!#REF!,0)))</f>
        <v/>
      </c>
    </row>
    <row r="42" spans="8:63" ht="15.5">
      <c r="H42" s="41" t="str">
        <f>IF(I42="","",INDEX(Tehtävä!A:A,MATCH(I42,Tehtävä!B:B,0)))</f>
        <v/>
      </c>
      <c r="I42" s="85"/>
      <c r="J42" s="86">
        <f>_xlfn.MAXIFS('E-Impact Materiality'!L:L,'E-Impact Materiality'!A:A,I42)</f>
        <v>0</v>
      </c>
      <c r="K42" s="76">
        <f>_xlfn.MAXIFS('E-Financial Materiality'!J:J,'E-Financial Materiality'!A:A,I42)</f>
        <v>0</v>
      </c>
      <c r="L42" s="76">
        <f t="shared" si="11"/>
        <v>0</v>
      </c>
      <c r="M42" s="75" t="e">
        <f t="shared" si="12"/>
        <v>#REF!</v>
      </c>
      <c r="N42" s="71" t="str" cm="1">
        <f t="array" ref="N42">_xlfn.IFS(J42&gt;='Kynnysraja-arvot'!$C$4,"Raportoitava",Yhteenveto!K42&gt;='Kynnysraja-arvot'!$C$6,"Raportoitava",1=1,"Epäolennainen")</f>
        <v>Epäolennainen</v>
      </c>
      <c r="O42" s="53"/>
      <c r="P42" s="74" t="str">
        <f>IF(Q42="","",INDEX(Tehtävä!A:A,MATCH(Q42,Tehtävä!B:B,0)))</f>
        <v/>
      </c>
      <c r="Q42" s="75"/>
      <c r="R42" s="76">
        <f>_xlfn.MAXIFS('S-Impact Materiality'!L:L,'S-Impact Materiality'!A:A,Q42)</f>
        <v>0</v>
      </c>
      <c r="S42" s="76">
        <f>_xlfn.MAXIFS('S-Financial Materiality'!J:J,'S-Financial Materiality'!A:A,Q42)</f>
        <v>0</v>
      </c>
      <c r="T42" s="76">
        <f t="shared" si="13"/>
        <v>0</v>
      </c>
      <c r="U42" s="75">
        <f t="shared" si="14"/>
        <v>1</v>
      </c>
      <c r="V42" s="71" t="str" cm="1">
        <f t="array" ref="V42">_xlfn.IFS(R42&gt;='Kynnysraja-arvot'!$D$4,"Raportoitava",S42&gt;='Kynnysraja-arvot'!$D$6,"Raportoitava",1=1,"Epäolennainen")</f>
        <v>Epäolennainen</v>
      </c>
      <c r="X42" s="84" t="str">
        <f>IF(Y42="","",INDEX(Tehtävä!A:A,MATCH(Y42,Tehtävä!B:B,0)))</f>
        <v/>
      </c>
      <c r="Y42" s="75"/>
      <c r="Z42" s="75">
        <f>_xlfn.MAXIFS('G-Impact Materiality'!L:L,'G-Impact Materiality'!A:A,Y42)</f>
        <v>0</v>
      </c>
      <c r="AA42" s="75">
        <f>_xlfn.MAXIFS('G-Financial Materiality'!J:J,'G-Financial Materiality'!A:A,Y42)</f>
        <v>0</v>
      </c>
      <c r="AB42" s="76">
        <f t="shared" si="15"/>
        <v>0</v>
      </c>
      <c r="AC42" s="75">
        <f t="shared" si="16"/>
        <v>1</v>
      </c>
      <c r="AD42" s="71" t="str" cm="1">
        <f t="array" ref="AD42">_xlfn.IFS(Z42&gt;='Kynnysraja-arvot'!$E$4,"Raportoitava",AA42&gt;='Kynnysraja-arvot'!$E$6,"Raportoitava",1=1,"Epäolennainen")</f>
        <v>Epäolennainen</v>
      </c>
      <c r="BD42" s="99" t="str">
        <f>IF(BC42="","",IFERROR(INDEX('E-Impact Materiality'!A:A,MATCH(BC42,'E-Impact Materiality'!C:C,0)),INDEX('E-Impact Materiality'!A:A,MATCH(BC42,'E-Impact Materiality'!D:D,0))))</f>
        <v/>
      </c>
      <c r="BE42" s="99" t="str">
        <f>IF(BD42="","",INDEX(Tehtävä!$A:$A,MATCH(BD42,Tehtävä!#REF!,0)))</f>
        <v/>
      </c>
      <c r="BG42" s="99" t="str">
        <f>IF(BF42="","",INDEX('E-Financial Materiality'!A:A,MATCH(BF42,'E-Financial Materiality'!C:C,0)))</f>
        <v/>
      </c>
      <c r="BH42" s="99" t="str">
        <f>IF(BG42="","",INDEX(Tehtävä!$A:$A,MATCH(BG42,Tehtävä!#REF!,0)))</f>
        <v/>
      </c>
      <c r="BJ42" s="99" t="str">
        <f>IF(BI42="","",INDEX('E-Financial Materiality'!A:A,MATCH(BI42,'E-Financial Materiality'!E:E,0)))</f>
        <v/>
      </c>
      <c r="BK42" s="99" t="str">
        <f>IF(BJ42="","",INDEX(Tehtävä!$A:$A,MATCH(BJ42,Tehtävä!#REF!,0)))</f>
        <v/>
      </c>
    </row>
    <row r="43" spans="8:63" ht="15.5">
      <c r="H43" s="41" t="str">
        <f>IF(I43="","",INDEX(Tehtävä!A:A,MATCH(I43,Tehtävä!B:B,0)))</f>
        <v/>
      </c>
      <c r="I43" s="85"/>
      <c r="J43" s="86">
        <f>_xlfn.MAXIFS('E-Impact Materiality'!L:L,'E-Impact Materiality'!A:A,I43)</f>
        <v>0</v>
      </c>
      <c r="K43" s="76">
        <f>_xlfn.MAXIFS('E-Financial Materiality'!J:J,'E-Financial Materiality'!A:A,I43)</f>
        <v>0</v>
      </c>
      <c r="L43" s="76">
        <f t="shared" si="11"/>
        <v>0</v>
      </c>
      <c r="M43" s="75" t="e">
        <f t="shared" si="12"/>
        <v>#REF!</v>
      </c>
      <c r="N43" s="71" t="str" cm="1">
        <f t="array" ref="N43">_xlfn.IFS(J43&gt;='Kynnysraja-arvot'!$C$4,"Raportoitava",Yhteenveto!K43&gt;='Kynnysraja-arvot'!$C$6,"Raportoitava",1=1,"Epäolennainen")</f>
        <v>Epäolennainen</v>
      </c>
      <c r="O43" s="53"/>
      <c r="P43" s="74" t="str">
        <f>IF(Q43="","",INDEX(Tehtävä!A:A,MATCH(Q43,Tehtävä!B:B,0)))</f>
        <v/>
      </c>
      <c r="Q43" s="75"/>
      <c r="R43" s="76">
        <f>_xlfn.MAXIFS('S-Impact Materiality'!L:L,'S-Impact Materiality'!A:A,Q43)</f>
        <v>0</v>
      </c>
      <c r="S43" s="76">
        <f>_xlfn.MAXIFS('S-Financial Materiality'!J:J,'S-Financial Materiality'!A:A,Q43)</f>
        <v>0</v>
      </c>
      <c r="T43" s="76">
        <f t="shared" si="13"/>
        <v>0</v>
      </c>
      <c r="U43" s="75">
        <f t="shared" si="14"/>
        <v>1</v>
      </c>
      <c r="V43" s="71" t="str" cm="1">
        <f t="array" ref="V43">_xlfn.IFS(R43&gt;='Kynnysraja-arvot'!$D$4,"Raportoitava",S43&gt;='Kynnysraja-arvot'!$D$6,"Raportoitava",1=1,"Epäolennainen")</f>
        <v>Epäolennainen</v>
      </c>
      <c r="X43" s="84" t="str">
        <f>IF(Y43="","",INDEX(Tehtävä!A:A,MATCH(Y43,Tehtävä!B:B,0)))</f>
        <v/>
      </c>
      <c r="Y43" s="75"/>
      <c r="Z43" s="75">
        <f>_xlfn.MAXIFS('G-Impact Materiality'!L:L,'G-Impact Materiality'!A:A,Y43)</f>
        <v>0</v>
      </c>
      <c r="AA43" s="75">
        <f>_xlfn.MAXIFS('G-Financial Materiality'!J:J,'G-Financial Materiality'!A:A,Y43)</f>
        <v>0</v>
      </c>
      <c r="AB43" s="76">
        <f t="shared" si="15"/>
        <v>0</v>
      </c>
      <c r="AC43" s="75">
        <f t="shared" si="16"/>
        <v>1</v>
      </c>
      <c r="AD43" s="71" t="str" cm="1">
        <f t="array" ref="AD43">_xlfn.IFS(Z43&gt;='Kynnysraja-arvot'!$E$4,"Raportoitava",AA43&gt;='Kynnysraja-arvot'!$E$6,"Raportoitava",1=1,"Epäolennainen")</f>
        <v>Epäolennainen</v>
      </c>
      <c r="BD43" s="99" t="str">
        <f>IF(BC43="","",IFERROR(INDEX('E-Impact Materiality'!A:A,MATCH(BC43,'E-Impact Materiality'!C:C,0)),INDEX('E-Impact Materiality'!A:A,MATCH(BC43,'E-Impact Materiality'!D:D,0))))</f>
        <v/>
      </c>
      <c r="BE43" s="99" t="str">
        <f>IF(BD43="","",INDEX(Tehtävä!$A:$A,MATCH(BD43,Tehtävä!#REF!,0)))</f>
        <v/>
      </c>
      <c r="BG43" s="99" t="str">
        <f>IF(BF43="","",INDEX('E-Financial Materiality'!A:A,MATCH(BF43,'E-Financial Materiality'!C:C,0)))</f>
        <v/>
      </c>
      <c r="BH43" s="99" t="str">
        <f>IF(BG43="","",INDEX(Tehtävä!$A:$A,MATCH(BG43,Tehtävä!#REF!,0)))</f>
        <v/>
      </c>
      <c r="BJ43" s="99" t="str">
        <f>IF(BI43="","",INDEX('E-Financial Materiality'!A:A,MATCH(BI43,'E-Financial Materiality'!E:E,0)))</f>
        <v/>
      </c>
      <c r="BK43" s="99" t="str">
        <f>IF(BJ43="","",INDEX(Tehtävä!$A:$A,MATCH(BJ43,Tehtävä!#REF!,0)))</f>
        <v/>
      </c>
    </row>
    <row r="44" spans="8:63" ht="15.5">
      <c r="H44" s="41" t="str">
        <f>IF(I44="","",INDEX(Tehtävä!A:A,MATCH(I44,Tehtävä!B:B,0)))</f>
        <v/>
      </c>
      <c r="I44" s="85"/>
      <c r="J44" s="86">
        <f>_xlfn.MAXIFS('E-Impact Materiality'!L:L,'E-Impact Materiality'!A:A,I44)</f>
        <v>0</v>
      </c>
      <c r="K44" s="76">
        <f>_xlfn.MAXIFS('E-Financial Materiality'!J:J,'E-Financial Materiality'!A:A,I44)</f>
        <v>0</v>
      </c>
      <c r="L44" s="76">
        <f t="shared" si="11"/>
        <v>0</v>
      </c>
      <c r="M44" s="75" t="e">
        <f t="shared" si="12"/>
        <v>#REF!</v>
      </c>
      <c r="N44" s="71" t="str" cm="1">
        <f t="array" ref="N44">_xlfn.IFS(J44&gt;='Kynnysraja-arvot'!$C$4,"Raportoitava",Yhteenveto!K44&gt;='Kynnysraja-arvot'!$C$6,"Raportoitava",1=1,"Epäolennainen")</f>
        <v>Epäolennainen</v>
      </c>
      <c r="O44" s="53"/>
      <c r="P44" s="74" t="str">
        <f>IF(Q44="","",INDEX(Tehtävä!A:A,MATCH(Q44,Tehtävä!B:B,0)))</f>
        <v/>
      </c>
      <c r="Q44" s="75"/>
      <c r="R44" s="76">
        <f>_xlfn.MAXIFS('S-Impact Materiality'!L:L,'S-Impact Materiality'!A:A,Q44)</f>
        <v>0</v>
      </c>
      <c r="S44" s="76">
        <f>_xlfn.MAXIFS('S-Financial Materiality'!J:J,'S-Financial Materiality'!A:A,Q44)</f>
        <v>0</v>
      </c>
      <c r="T44" s="76">
        <f t="shared" si="13"/>
        <v>0</v>
      </c>
      <c r="U44" s="75">
        <f t="shared" si="14"/>
        <v>1</v>
      </c>
      <c r="V44" s="71" t="str" cm="1">
        <f t="array" ref="V44">_xlfn.IFS(R44&gt;='Kynnysraja-arvot'!$D$4,"Raportoitava",S44&gt;='Kynnysraja-arvot'!$D$6,"Raportoitava",1=1,"Epäolennainen")</f>
        <v>Epäolennainen</v>
      </c>
      <c r="X44" s="84" t="str">
        <f>IF(Y44="","",INDEX(Tehtävä!A:A,MATCH(Y44,Tehtävä!B:B,0)))</f>
        <v/>
      </c>
      <c r="Y44" s="75"/>
      <c r="Z44" s="75">
        <f>_xlfn.MAXIFS('G-Impact Materiality'!L:L,'G-Impact Materiality'!A:A,Y44)</f>
        <v>0</v>
      </c>
      <c r="AA44" s="75">
        <f>_xlfn.MAXIFS('G-Financial Materiality'!J:J,'G-Financial Materiality'!A:A,Y44)</f>
        <v>0</v>
      </c>
      <c r="AB44" s="76">
        <f t="shared" si="15"/>
        <v>0</v>
      </c>
      <c r="AC44" s="75">
        <f t="shared" si="16"/>
        <v>1</v>
      </c>
      <c r="AD44" s="71" t="str" cm="1">
        <f t="array" ref="AD44">_xlfn.IFS(Z44&gt;='Kynnysraja-arvot'!$E$4,"Raportoitava",AA44&gt;='Kynnysraja-arvot'!$E$6,"Raportoitava",1=1,"Epäolennainen")</f>
        <v>Epäolennainen</v>
      </c>
      <c r="BD44" s="99" t="str">
        <f>IF(BC44="","",IFERROR(INDEX('E-Impact Materiality'!A:A,MATCH(BC44,'E-Impact Materiality'!C:C,0)),INDEX('E-Impact Materiality'!A:A,MATCH(BC44,'E-Impact Materiality'!D:D,0))))</f>
        <v/>
      </c>
      <c r="BE44" s="99" t="str">
        <f>IF(BD44="","",INDEX(Tehtävä!$A:$A,MATCH(BD44,Tehtävä!#REF!,0)))</f>
        <v/>
      </c>
      <c r="BG44" s="99" t="str">
        <f>IF(BF44="","",INDEX('E-Financial Materiality'!A:A,MATCH(BF44,'E-Financial Materiality'!C:C,0)))</f>
        <v/>
      </c>
      <c r="BH44" s="99" t="str">
        <f>IF(BG44="","",INDEX(Tehtävä!$A:$A,MATCH(BG44,Tehtävä!#REF!,0)))</f>
        <v/>
      </c>
      <c r="BJ44" s="99" t="str">
        <f>IF(BI44="","",INDEX('E-Financial Materiality'!A:A,MATCH(BI44,'E-Financial Materiality'!E:E,0)))</f>
        <v/>
      </c>
      <c r="BK44" s="99" t="str">
        <f>IF(BJ44="","",INDEX(Tehtävä!$A:$A,MATCH(BJ44,Tehtävä!#REF!,0)))</f>
        <v/>
      </c>
    </row>
    <row r="45" spans="8:63" ht="15.5">
      <c r="H45" s="41" t="str">
        <f>IF(I45="","",INDEX(Tehtävä!A:A,MATCH(I45,Tehtävä!B:B,0)))</f>
        <v/>
      </c>
      <c r="I45" s="85"/>
      <c r="J45" s="86">
        <f>_xlfn.MAXIFS('E-Impact Materiality'!L:L,'E-Impact Materiality'!A:A,I45)</f>
        <v>0</v>
      </c>
      <c r="K45" s="76">
        <f>_xlfn.MAXIFS('E-Financial Materiality'!J:J,'E-Financial Materiality'!A:A,I45)</f>
        <v>0</v>
      </c>
      <c r="L45" s="76">
        <f t="shared" si="11"/>
        <v>0</v>
      </c>
      <c r="M45" s="75" t="e">
        <f t="shared" si="12"/>
        <v>#REF!</v>
      </c>
      <c r="N45" s="71" t="str" cm="1">
        <f t="array" ref="N45">_xlfn.IFS(J45&gt;='Kynnysraja-arvot'!$C$4,"Raportoitava",Yhteenveto!K45&gt;='Kynnysraja-arvot'!$C$6,"Raportoitava",1=1,"Epäolennainen")</f>
        <v>Epäolennainen</v>
      </c>
      <c r="O45" s="53"/>
      <c r="P45" s="74" t="str">
        <f>IF(Q45="","",INDEX(Tehtävä!A:A,MATCH(Q45,Tehtävä!B:B,0)))</f>
        <v/>
      </c>
      <c r="Q45" s="75"/>
      <c r="R45" s="76">
        <f>_xlfn.MAXIFS('S-Impact Materiality'!L:L,'S-Impact Materiality'!A:A,Q45)</f>
        <v>0</v>
      </c>
      <c r="S45" s="76">
        <f>_xlfn.MAXIFS('S-Financial Materiality'!J:J,'S-Financial Materiality'!A:A,Q45)</f>
        <v>0</v>
      </c>
      <c r="T45" s="76">
        <f t="shared" si="13"/>
        <v>0</v>
      </c>
      <c r="U45" s="75">
        <f t="shared" si="14"/>
        <v>1</v>
      </c>
      <c r="V45" s="71" t="str" cm="1">
        <f t="array" ref="V45">_xlfn.IFS(R45&gt;='Kynnysraja-arvot'!$D$4,"Raportoitava",S45&gt;='Kynnysraja-arvot'!$D$6,"Raportoitava",1=1,"Epäolennainen")</f>
        <v>Epäolennainen</v>
      </c>
      <c r="X45" s="84" t="str">
        <f>IF(Y45="","",INDEX(Tehtävä!A:A,MATCH(Y45,Tehtävä!B:B,0)))</f>
        <v/>
      </c>
      <c r="Y45" s="75"/>
      <c r="Z45" s="75">
        <f>_xlfn.MAXIFS('G-Impact Materiality'!L:L,'G-Impact Materiality'!A:A,Y45)</f>
        <v>0</v>
      </c>
      <c r="AA45" s="75">
        <f>_xlfn.MAXIFS('G-Financial Materiality'!J:J,'G-Financial Materiality'!A:A,Y45)</f>
        <v>0</v>
      </c>
      <c r="AB45" s="76">
        <f t="shared" si="15"/>
        <v>0</v>
      </c>
      <c r="AC45" s="75">
        <f t="shared" si="16"/>
        <v>1</v>
      </c>
      <c r="AD45" s="71" t="str" cm="1">
        <f t="array" ref="AD45">_xlfn.IFS(Z45&gt;='Kynnysraja-arvot'!$E$4,"Raportoitava",AA45&gt;='Kynnysraja-arvot'!$E$6,"Raportoitava",1=1,"Epäolennainen")</f>
        <v>Epäolennainen</v>
      </c>
      <c r="BD45" s="99" t="str">
        <f>IF(BC45="","",IFERROR(INDEX('E-Impact Materiality'!A:A,MATCH(BC45,'E-Impact Materiality'!C:C,0)),INDEX('E-Impact Materiality'!A:A,MATCH(BC45,'E-Impact Materiality'!D:D,0))))</f>
        <v/>
      </c>
      <c r="BE45" s="99" t="str">
        <f>IF(BD45="","",INDEX(Tehtävä!$A:$A,MATCH(BD45,Tehtävä!#REF!,0)))</f>
        <v/>
      </c>
      <c r="BG45" s="99" t="str">
        <f>IF(BF45="","",INDEX('E-Financial Materiality'!A:A,MATCH(BF45,'E-Financial Materiality'!C:C,0)))</f>
        <v/>
      </c>
      <c r="BH45" s="99" t="str">
        <f>IF(BG45="","",INDEX(Tehtävä!$A:$A,MATCH(BG45,Tehtävä!#REF!,0)))</f>
        <v/>
      </c>
      <c r="BJ45" s="99" t="str">
        <f>IF(BI45="","",INDEX('E-Financial Materiality'!A:A,MATCH(BI45,'E-Financial Materiality'!E:E,0)))</f>
        <v/>
      </c>
      <c r="BK45" s="99" t="str">
        <f>IF(BJ45="","",INDEX(Tehtävä!$A:$A,MATCH(BJ45,Tehtävä!#REF!,0)))</f>
        <v/>
      </c>
    </row>
    <row r="46" spans="8:63" ht="15.5">
      <c r="H46" s="41" t="str">
        <f>IF(I46="","",INDEX(Tehtävä!A:A,MATCH(I46,Tehtävä!B:B,0)))</f>
        <v/>
      </c>
      <c r="I46" s="85"/>
      <c r="J46" s="86">
        <f>_xlfn.MAXIFS('E-Impact Materiality'!L:L,'E-Impact Materiality'!A:A,I46)</f>
        <v>0</v>
      </c>
      <c r="K46" s="76">
        <f>_xlfn.MAXIFS('E-Financial Materiality'!J:J,'E-Financial Materiality'!A:A,I46)</f>
        <v>0</v>
      </c>
      <c r="L46" s="76">
        <f t="shared" si="11"/>
        <v>0</v>
      </c>
      <c r="M46" s="75" t="e">
        <f t="shared" si="12"/>
        <v>#REF!</v>
      </c>
      <c r="N46" s="71" t="str" cm="1">
        <f t="array" ref="N46">_xlfn.IFS(J46&gt;='Kynnysraja-arvot'!$C$4,"Raportoitava",Yhteenveto!K46&gt;='Kynnysraja-arvot'!$C$6,"Raportoitava",1=1,"Epäolennainen")</f>
        <v>Epäolennainen</v>
      </c>
      <c r="O46" s="53"/>
      <c r="P46" s="74" t="str">
        <f>IF(Q46="","",INDEX(Tehtävä!A:A,MATCH(Q46,Tehtävä!B:B,0)))</f>
        <v/>
      </c>
      <c r="Q46" s="75"/>
      <c r="R46" s="76">
        <f>_xlfn.MAXIFS('S-Impact Materiality'!L:L,'S-Impact Materiality'!A:A,Q46)</f>
        <v>0</v>
      </c>
      <c r="S46" s="76">
        <f>_xlfn.MAXIFS('S-Financial Materiality'!J:J,'S-Financial Materiality'!A:A,Q46)</f>
        <v>0</v>
      </c>
      <c r="T46" s="76">
        <f t="shared" si="13"/>
        <v>0</v>
      </c>
      <c r="U46" s="75">
        <f t="shared" si="14"/>
        <v>1</v>
      </c>
      <c r="V46" s="71" t="str" cm="1">
        <f t="array" ref="V46">_xlfn.IFS(R46&gt;='Kynnysraja-arvot'!$D$4,"Raportoitava",S46&gt;='Kynnysraja-arvot'!$D$6,"Raportoitava",1=1,"Epäolennainen")</f>
        <v>Epäolennainen</v>
      </c>
      <c r="X46" s="84" t="str">
        <f>IF(Y46="","",INDEX(Tehtävä!A:A,MATCH(Y46,Tehtävä!B:B,0)))</f>
        <v/>
      </c>
      <c r="Y46" s="75"/>
      <c r="Z46" s="75">
        <f>_xlfn.MAXIFS('G-Impact Materiality'!L:L,'G-Impact Materiality'!A:A,Y46)</f>
        <v>0</v>
      </c>
      <c r="AA46" s="75">
        <f>_xlfn.MAXIFS('G-Financial Materiality'!J:J,'G-Financial Materiality'!A:A,Y46)</f>
        <v>0</v>
      </c>
      <c r="AB46" s="76">
        <f t="shared" si="15"/>
        <v>0</v>
      </c>
      <c r="AC46" s="75">
        <f t="shared" si="16"/>
        <v>1</v>
      </c>
      <c r="AD46" s="71" t="str" cm="1">
        <f t="array" ref="AD46">_xlfn.IFS(Z46&gt;='Kynnysraja-arvot'!$E$4,"Raportoitava",AA46&gt;='Kynnysraja-arvot'!$E$6,"Raportoitava",1=1,"Epäolennainen")</f>
        <v>Epäolennainen</v>
      </c>
      <c r="BD46" s="99" t="str">
        <f>IF(BC46="","",IFERROR(INDEX('E-Impact Materiality'!A:A,MATCH(BC46,'E-Impact Materiality'!C:C,0)),INDEX('E-Impact Materiality'!A:A,MATCH(BC46,'E-Impact Materiality'!D:D,0))))</f>
        <v/>
      </c>
      <c r="BE46" s="99" t="str">
        <f>IF(BD46="","",INDEX(Tehtävä!$A:$A,MATCH(BD46,Tehtävä!#REF!,0)))</f>
        <v/>
      </c>
      <c r="BG46" s="99" t="str">
        <f>IF(BF46="","",INDEX('E-Financial Materiality'!A:A,MATCH(BF46,'E-Financial Materiality'!C:C,0)))</f>
        <v/>
      </c>
      <c r="BH46" s="99" t="str">
        <f>IF(BG46="","",INDEX(Tehtävä!$A:$A,MATCH(BG46,Tehtävä!#REF!,0)))</f>
        <v/>
      </c>
      <c r="BJ46" s="99" t="str">
        <f>IF(BI46="","",INDEX('E-Financial Materiality'!A:A,MATCH(BI46,'E-Financial Materiality'!E:E,0)))</f>
        <v/>
      </c>
      <c r="BK46" s="99" t="str">
        <f>IF(BJ46="","",INDEX(Tehtävä!$A:$A,MATCH(BJ46,Tehtävä!#REF!,0)))</f>
        <v/>
      </c>
    </row>
    <row r="47" spans="8:63" ht="15.5">
      <c r="H47" s="41" t="str">
        <f>IF(I47="","",INDEX(Tehtävä!A:A,MATCH(I47,Tehtävä!B:B,0)))</f>
        <v/>
      </c>
      <c r="I47" s="85"/>
      <c r="J47" s="86">
        <f>_xlfn.MAXIFS('E-Impact Materiality'!L:L,'E-Impact Materiality'!A:A,I47)</f>
        <v>0</v>
      </c>
      <c r="K47" s="76">
        <f>_xlfn.MAXIFS('E-Financial Materiality'!J:J,'E-Financial Materiality'!A:A,I47)</f>
        <v>0</v>
      </c>
      <c r="L47" s="76">
        <f t="shared" si="11"/>
        <v>0</v>
      </c>
      <c r="M47" s="75" t="e">
        <f t="shared" si="12"/>
        <v>#REF!</v>
      </c>
      <c r="N47" s="71" t="str" cm="1">
        <f t="array" ref="N47">_xlfn.IFS(J47&gt;='Kynnysraja-arvot'!$C$4,"Raportoitava",Yhteenveto!K47&gt;='Kynnysraja-arvot'!$C$6,"Raportoitava",1=1,"Epäolennainen")</f>
        <v>Epäolennainen</v>
      </c>
      <c r="O47" s="53"/>
      <c r="P47" s="74" t="str">
        <f>IF(Q47="","",INDEX(Tehtävä!A:A,MATCH(Q47,Tehtävä!B:B,0)))</f>
        <v/>
      </c>
      <c r="Q47" s="75"/>
      <c r="R47" s="76">
        <f>_xlfn.MAXIFS('S-Impact Materiality'!L:L,'S-Impact Materiality'!A:A,Q47)</f>
        <v>0</v>
      </c>
      <c r="S47" s="76">
        <f>_xlfn.MAXIFS('S-Financial Materiality'!J:J,'S-Financial Materiality'!A:A,Q47)</f>
        <v>0</v>
      </c>
      <c r="T47" s="76">
        <f t="shared" si="13"/>
        <v>0</v>
      </c>
      <c r="U47" s="75">
        <f t="shared" si="14"/>
        <v>1</v>
      </c>
      <c r="V47" s="71" t="str" cm="1">
        <f t="array" ref="V47">_xlfn.IFS(R47&gt;='Kynnysraja-arvot'!$D$4,"Raportoitava",S47&gt;='Kynnysraja-arvot'!$D$6,"Raportoitava",1=1,"Epäolennainen")</f>
        <v>Epäolennainen</v>
      </c>
      <c r="X47" s="84" t="str">
        <f>IF(Y47="","",INDEX(Tehtävä!A:A,MATCH(Y47,Tehtävä!B:B,0)))</f>
        <v/>
      </c>
      <c r="Y47" s="75"/>
      <c r="Z47" s="75">
        <f>_xlfn.MAXIFS('G-Impact Materiality'!L:L,'G-Impact Materiality'!A:A,Y47)</f>
        <v>0</v>
      </c>
      <c r="AA47" s="75">
        <f>_xlfn.MAXIFS('G-Financial Materiality'!J:J,'G-Financial Materiality'!A:A,Y47)</f>
        <v>0</v>
      </c>
      <c r="AB47" s="76">
        <f t="shared" si="15"/>
        <v>0</v>
      </c>
      <c r="AC47" s="75">
        <f t="shared" si="16"/>
        <v>1</v>
      </c>
      <c r="AD47" s="71" t="str" cm="1">
        <f t="array" ref="AD47">_xlfn.IFS(Z47&gt;='Kynnysraja-arvot'!$E$4,"Raportoitava",AA47&gt;='Kynnysraja-arvot'!$E$6,"Raportoitava",1=1,"Epäolennainen")</f>
        <v>Epäolennainen</v>
      </c>
      <c r="BD47" s="99" t="str">
        <f>IF(BC47="","",IFERROR(INDEX('E-Impact Materiality'!A:A,MATCH(BC47,'E-Impact Materiality'!C:C,0)),INDEX('E-Impact Materiality'!A:A,MATCH(BC47,'E-Impact Materiality'!D:D,0))))</f>
        <v/>
      </c>
      <c r="BE47" s="99" t="str">
        <f>IF(BD47="","",INDEX(Tehtävä!$A:$A,MATCH(BD47,Tehtävä!#REF!,0)))</f>
        <v/>
      </c>
      <c r="BG47" s="99" t="str">
        <f>IF(BF47="","",INDEX('E-Financial Materiality'!A:A,MATCH(BF47,'E-Financial Materiality'!C:C,0)))</f>
        <v/>
      </c>
      <c r="BH47" s="99" t="str">
        <f>IF(BG47="","",INDEX(Tehtävä!$A:$A,MATCH(BG47,Tehtävä!#REF!,0)))</f>
        <v/>
      </c>
      <c r="BJ47" s="99" t="str">
        <f>IF(BI47="","",INDEX('E-Financial Materiality'!A:A,MATCH(BI47,'E-Financial Materiality'!E:E,0)))</f>
        <v/>
      </c>
      <c r="BK47" s="99" t="str">
        <f>IF(BJ47="","",INDEX(Tehtävä!$A:$A,MATCH(BJ47,Tehtävä!#REF!,0)))</f>
        <v/>
      </c>
    </row>
    <row r="48" spans="8:63" ht="15.5">
      <c r="H48" s="41" t="str">
        <f>IF(I48="","",INDEX(Tehtävä!A:A,MATCH(I48,Tehtävä!B:B,0)))</f>
        <v/>
      </c>
      <c r="I48" s="85"/>
      <c r="J48" s="86">
        <f>_xlfn.MAXIFS('E-Impact Materiality'!L:L,'E-Impact Materiality'!A:A,I48)</f>
        <v>0</v>
      </c>
      <c r="K48" s="76">
        <f>_xlfn.MAXIFS('E-Financial Materiality'!J:J,'E-Financial Materiality'!A:A,I48)</f>
        <v>0</v>
      </c>
      <c r="L48" s="76">
        <f t="shared" si="11"/>
        <v>0</v>
      </c>
      <c r="M48" s="75" t="e">
        <f t="shared" si="12"/>
        <v>#REF!</v>
      </c>
      <c r="N48" s="71" t="str" cm="1">
        <f t="array" ref="N48">_xlfn.IFS(J48&gt;='Kynnysraja-arvot'!$C$4,"Raportoitava",Yhteenveto!K48&gt;='Kynnysraja-arvot'!$C$6,"Raportoitava",1=1,"Epäolennainen")</f>
        <v>Epäolennainen</v>
      </c>
      <c r="O48" s="53"/>
      <c r="P48" s="74" t="str">
        <f>IF(Q48="","",INDEX(Tehtävä!A:A,MATCH(Q48,Tehtävä!B:B,0)))</f>
        <v/>
      </c>
      <c r="Q48" s="75"/>
      <c r="R48" s="76">
        <f>_xlfn.MAXIFS('S-Impact Materiality'!L:L,'S-Impact Materiality'!A:A,Q48)</f>
        <v>0</v>
      </c>
      <c r="S48" s="76">
        <f>_xlfn.MAXIFS('S-Financial Materiality'!J:J,'S-Financial Materiality'!A:A,Q48)</f>
        <v>0</v>
      </c>
      <c r="T48" s="76">
        <f t="shared" si="13"/>
        <v>0</v>
      </c>
      <c r="U48" s="75">
        <f t="shared" si="14"/>
        <v>1</v>
      </c>
      <c r="V48" s="71" t="str" cm="1">
        <f t="array" ref="V48">_xlfn.IFS(R48&gt;='Kynnysraja-arvot'!$D$4,"Raportoitava",S48&gt;='Kynnysraja-arvot'!$D$6,"Raportoitava",1=1,"Epäolennainen")</f>
        <v>Epäolennainen</v>
      </c>
      <c r="X48" s="84" t="str">
        <f>IF(Y48="","",INDEX(Tehtävä!A:A,MATCH(Y48,Tehtävä!B:B,0)))</f>
        <v/>
      </c>
      <c r="Y48" s="75"/>
      <c r="Z48" s="75">
        <f>_xlfn.MAXIFS('G-Impact Materiality'!L:L,'G-Impact Materiality'!A:A,Y48)</f>
        <v>0</v>
      </c>
      <c r="AA48" s="75">
        <f>_xlfn.MAXIFS('G-Financial Materiality'!J:J,'G-Financial Materiality'!A:A,Y48)</f>
        <v>0</v>
      </c>
      <c r="AB48" s="76">
        <f t="shared" si="15"/>
        <v>0</v>
      </c>
      <c r="AC48" s="75">
        <f t="shared" si="16"/>
        <v>1</v>
      </c>
      <c r="AD48" s="71" t="str" cm="1">
        <f t="array" ref="AD48">_xlfn.IFS(Z48&gt;='Kynnysraja-arvot'!$E$4,"Raportoitava",AA48&gt;='Kynnysraja-arvot'!$E$6,"Raportoitava",1=1,"Epäolennainen")</f>
        <v>Epäolennainen</v>
      </c>
      <c r="BD48" s="99" t="str">
        <f>IF(BC48="","",IFERROR(INDEX('E-Impact Materiality'!A:A,MATCH(BC48,'E-Impact Materiality'!C:C,0)),INDEX('E-Impact Materiality'!A:A,MATCH(BC48,'E-Impact Materiality'!D:D,0))))</f>
        <v/>
      </c>
      <c r="BE48" s="99" t="str">
        <f>IF(BD48="","",INDEX(Tehtävä!$A:$A,MATCH(BD48,Tehtävä!#REF!,0)))</f>
        <v/>
      </c>
      <c r="BG48" s="99" t="str">
        <f>IF(BF48="","",INDEX('E-Financial Materiality'!A:A,MATCH(BF48,'E-Financial Materiality'!C:C,0)))</f>
        <v/>
      </c>
      <c r="BH48" s="99" t="str">
        <f>IF(BG48="","",INDEX(Tehtävä!$A:$A,MATCH(BG48,Tehtävä!#REF!,0)))</f>
        <v/>
      </c>
      <c r="BJ48" s="99" t="str">
        <f>IF(BI48="","",INDEX('E-Financial Materiality'!A:A,MATCH(BI48,'E-Financial Materiality'!E:E,0)))</f>
        <v/>
      </c>
      <c r="BK48" s="99" t="str">
        <f>IF(BJ48="","",INDEX(Tehtävä!$A:$A,MATCH(BJ48,Tehtävä!#REF!,0)))</f>
        <v/>
      </c>
    </row>
    <row r="49" spans="8:63" ht="15.5">
      <c r="H49" s="41" t="str">
        <f>IF(I49="","",INDEX(Tehtävä!A:A,MATCH(I49,Tehtävä!B:B,0)))</f>
        <v/>
      </c>
      <c r="I49" s="85"/>
      <c r="J49" s="86">
        <f>_xlfn.MAXIFS('E-Impact Materiality'!L:L,'E-Impact Materiality'!A:A,I49)</f>
        <v>0</v>
      </c>
      <c r="K49" s="76">
        <f>_xlfn.MAXIFS('E-Financial Materiality'!J:J,'E-Financial Materiality'!A:A,I49)</f>
        <v>0</v>
      </c>
      <c r="L49" s="76">
        <f t="shared" si="11"/>
        <v>0</v>
      </c>
      <c r="M49" s="75" t="e">
        <f t="shared" si="12"/>
        <v>#REF!</v>
      </c>
      <c r="N49" s="71" t="str" cm="1">
        <f t="array" ref="N49">_xlfn.IFS(J49&gt;='Kynnysraja-arvot'!$C$4,"Raportoitava",Yhteenveto!K49&gt;='Kynnysraja-arvot'!$C$6,"Raportoitava",1=1,"Epäolennainen")</f>
        <v>Epäolennainen</v>
      </c>
      <c r="O49" s="53"/>
      <c r="P49" s="74" t="str">
        <f>IF(Q49="","",INDEX(Tehtävä!A:A,MATCH(Q49,Tehtävä!B:B,0)))</f>
        <v/>
      </c>
      <c r="Q49" s="75"/>
      <c r="R49" s="76">
        <f>_xlfn.MAXIFS('S-Impact Materiality'!L:L,'S-Impact Materiality'!A:A,Q49)</f>
        <v>0</v>
      </c>
      <c r="S49" s="76">
        <f>_xlfn.MAXIFS('S-Financial Materiality'!J:J,'S-Financial Materiality'!A:A,Q49)</f>
        <v>0</v>
      </c>
      <c r="T49" s="76">
        <f t="shared" si="13"/>
        <v>0</v>
      </c>
      <c r="U49" s="75">
        <f t="shared" si="14"/>
        <v>1</v>
      </c>
      <c r="V49" s="71" t="str" cm="1">
        <f t="array" ref="V49">_xlfn.IFS(R49&gt;='Kynnysraja-arvot'!$D$4,"Raportoitava",S49&gt;='Kynnysraja-arvot'!$D$6,"Raportoitava",1=1,"Epäolennainen")</f>
        <v>Epäolennainen</v>
      </c>
      <c r="X49" s="84" t="str">
        <f>IF(Y49="","",INDEX(Tehtävä!A:A,MATCH(Y49,Tehtävä!B:B,0)))</f>
        <v/>
      </c>
      <c r="Y49" s="75"/>
      <c r="Z49" s="75">
        <f>_xlfn.MAXIFS('G-Impact Materiality'!L:L,'G-Impact Materiality'!A:A,Y49)</f>
        <v>0</v>
      </c>
      <c r="AA49" s="75">
        <f>_xlfn.MAXIFS('G-Financial Materiality'!J:J,'G-Financial Materiality'!A:A,Y49)</f>
        <v>0</v>
      </c>
      <c r="AB49" s="76">
        <f t="shared" si="15"/>
        <v>0</v>
      </c>
      <c r="AC49" s="75">
        <f t="shared" si="16"/>
        <v>1</v>
      </c>
      <c r="AD49" s="71" t="str" cm="1">
        <f t="array" ref="AD49">_xlfn.IFS(Z49&gt;='Kynnysraja-arvot'!$E$4,"Raportoitava",AA49&gt;='Kynnysraja-arvot'!$E$6,"Raportoitava",1=1,"Epäolennainen")</f>
        <v>Epäolennainen</v>
      </c>
      <c r="BD49" s="99" t="str">
        <f>IF(BC49="","",IFERROR(INDEX('E-Impact Materiality'!A:A,MATCH(BC49,'E-Impact Materiality'!C:C,0)),INDEX('E-Impact Materiality'!A:A,MATCH(BC49,'E-Impact Materiality'!D:D,0))))</f>
        <v/>
      </c>
      <c r="BE49" s="99" t="str">
        <f>IF(BD49="","",INDEX(Tehtävä!$A:$A,MATCH(BD49,Tehtävä!#REF!,0)))</f>
        <v/>
      </c>
      <c r="BG49" s="99" t="str">
        <f>IF(BF49="","",INDEX('E-Financial Materiality'!A:A,MATCH(BF49,'E-Financial Materiality'!C:C,0)))</f>
        <v/>
      </c>
      <c r="BH49" s="99" t="str">
        <f>IF(BG49="","",INDEX(Tehtävä!$A:$A,MATCH(BG49,Tehtävä!#REF!,0)))</f>
        <v/>
      </c>
      <c r="BJ49" s="99" t="str">
        <f>IF(BI49="","",INDEX('E-Financial Materiality'!A:A,MATCH(BI49,'E-Financial Materiality'!E:E,0)))</f>
        <v/>
      </c>
      <c r="BK49" s="99" t="str">
        <f>IF(BJ49="","",INDEX(Tehtävä!$A:$A,MATCH(BJ49,Tehtävä!#REF!,0)))</f>
        <v/>
      </c>
    </row>
    <row r="50" spans="8:63" ht="15.5">
      <c r="H50" s="41" t="str">
        <f>IF(I50="","",INDEX(Tehtävä!A:A,MATCH(I50,Tehtävä!B:B,0)))</f>
        <v/>
      </c>
      <c r="I50" s="85"/>
      <c r="J50" s="86">
        <f>_xlfn.MAXIFS('E-Impact Materiality'!L:L,'E-Impact Materiality'!A:A,I50)</f>
        <v>0</v>
      </c>
      <c r="K50" s="76">
        <f>_xlfn.MAXIFS('E-Financial Materiality'!J:J,'E-Financial Materiality'!A:A,I50)</f>
        <v>0</v>
      </c>
      <c r="L50" s="76">
        <f t="shared" si="11"/>
        <v>0</v>
      </c>
      <c r="M50" s="75" t="e">
        <f t="shared" si="12"/>
        <v>#REF!</v>
      </c>
      <c r="N50" s="71" t="str" cm="1">
        <f t="array" ref="N50">_xlfn.IFS(J50&gt;='Kynnysraja-arvot'!$C$4,"Raportoitava",Yhteenveto!K50&gt;='Kynnysraja-arvot'!$C$6,"Raportoitava",1=1,"Epäolennainen")</f>
        <v>Epäolennainen</v>
      </c>
      <c r="O50" s="53"/>
      <c r="P50" s="74" t="str">
        <f>IF(Q50="","",INDEX(Tehtävä!A:A,MATCH(Q50,Tehtävä!B:B,0)))</f>
        <v/>
      </c>
      <c r="Q50" s="75"/>
      <c r="R50" s="76">
        <f>_xlfn.MAXIFS('S-Impact Materiality'!L:L,'S-Impact Materiality'!A:A,Q50)</f>
        <v>0</v>
      </c>
      <c r="S50" s="76">
        <f>_xlfn.MAXIFS('S-Financial Materiality'!J:J,'S-Financial Materiality'!A:A,Q50)</f>
        <v>0</v>
      </c>
      <c r="T50" s="76">
        <f t="shared" si="13"/>
        <v>0</v>
      </c>
      <c r="U50" s="75">
        <f t="shared" si="14"/>
        <v>1</v>
      </c>
      <c r="V50" s="71" t="str" cm="1">
        <f t="array" ref="V50">_xlfn.IFS(R50&gt;='Kynnysraja-arvot'!$D$4,"Raportoitava",S50&gt;='Kynnysraja-arvot'!$D$6,"Raportoitava",1=1,"Epäolennainen")</f>
        <v>Epäolennainen</v>
      </c>
      <c r="X50" s="84" t="str">
        <f>IF(Y50="","",INDEX(Tehtävä!A:A,MATCH(Y50,Tehtävä!B:B,0)))</f>
        <v/>
      </c>
      <c r="Y50" s="75"/>
      <c r="Z50" s="75">
        <f>_xlfn.MAXIFS('G-Impact Materiality'!L:L,'G-Impact Materiality'!A:A,Y50)</f>
        <v>0</v>
      </c>
      <c r="AA50" s="75">
        <f>_xlfn.MAXIFS('G-Financial Materiality'!J:J,'G-Financial Materiality'!A:A,Y50)</f>
        <v>0</v>
      </c>
      <c r="AB50" s="76">
        <f t="shared" si="15"/>
        <v>0</v>
      </c>
      <c r="AC50" s="75">
        <f t="shared" si="16"/>
        <v>1</v>
      </c>
      <c r="AD50" s="71" t="str" cm="1">
        <f t="array" ref="AD50">_xlfn.IFS(Z50&gt;='Kynnysraja-arvot'!$E$4,"Raportoitava",AA50&gt;='Kynnysraja-arvot'!$E$6,"Raportoitava",1=1,"Epäolennainen")</f>
        <v>Epäolennainen</v>
      </c>
      <c r="BD50" s="99" t="str">
        <f>IF(BC50="","",IFERROR(INDEX('E-Impact Materiality'!A:A,MATCH(BC50,'E-Impact Materiality'!C:C,0)),INDEX('E-Impact Materiality'!A:A,MATCH(BC50,'E-Impact Materiality'!D:D,0))))</f>
        <v/>
      </c>
      <c r="BE50" s="99" t="str">
        <f>IF(BD50="","",INDEX(Tehtävä!$A:$A,MATCH(BD50,Tehtävä!#REF!,0)))</f>
        <v/>
      </c>
      <c r="BG50" s="99" t="str">
        <f>IF(BF50="","",INDEX('E-Financial Materiality'!A:A,MATCH(BF50,'E-Financial Materiality'!C:C,0)))</f>
        <v/>
      </c>
      <c r="BH50" s="99" t="str">
        <f>IF(BG50="","",INDEX(Tehtävä!$A:$A,MATCH(BG50,Tehtävä!#REF!,0)))</f>
        <v/>
      </c>
      <c r="BJ50" s="99" t="str">
        <f>IF(BI50="","",INDEX('E-Financial Materiality'!A:A,MATCH(BI50,'E-Financial Materiality'!E:E,0)))</f>
        <v/>
      </c>
      <c r="BK50" s="99" t="str">
        <f>IF(BJ50="","",INDEX(Tehtävä!$A:$A,MATCH(BJ50,Tehtävä!#REF!,0)))</f>
        <v/>
      </c>
    </row>
    <row r="51" spans="8:63" ht="15.5">
      <c r="H51" s="41" t="str">
        <f>IF(I51="","",INDEX(Tehtävä!A:A,MATCH(I51,Tehtävä!B:B,0)))</f>
        <v/>
      </c>
      <c r="I51" s="85"/>
      <c r="J51" s="86">
        <f>_xlfn.MAXIFS('E-Impact Materiality'!L:L,'E-Impact Materiality'!A:A,I51)</f>
        <v>0</v>
      </c>
      <c r="K51" s="76">
        <f>_xlfn.MAXIFS('E-Financial Materiality'!J:J,'E-Financial Materiality'!A:A,I51)</f>
        <v>0</v>
      </c>
      <c r="L51" s="76">
        <f t="shared" si="11"/>
        <v>0</v>
      </c>
      <c r="M51" s="75" t="e">
        <f t="shared" si="12"/>
        <v>#REF!</v>
      </c>
      <c r="N51" s="71" t="str" cm="1">
        <f t="array" ref="N51">_xlfn.IFS(J51&gt;='Kynnysraja-arvot'!$C$4,"Raportoitava",Yhteenveto!K51&gt;='Kynnysraja-arvot'!$C$6,"Raportoitava",1=1,"Epäolennainen")</f>
        <v>Epäolennainen</v>
      </c>
      <c r="O51" s="53"/>
      <c r="P51" s="74" t="str">
        <f>IF(Q51="","",INDEX(Tehtävä!A:A,MATCH(Q51,Tehtävä!B:B,0)))</f>
        <v/>
      </c>
      <c r="Q51" s="75"/>
      <c r="R51" s="75">
        <f>_xlfn.MAXIFS('S-Impact Materiality'!L:L,'S-Impact Materiality'!A:A,Q51)</f>
        <v>0</v>
      </c>
      <c r="S51" s="75">
        <f>_xlfn.MAXIFS('S-Financial Materiality'!J:J,'S-Financial Materiality'!A:A,Q51)</f>
        <v>0</v>
      </c>
      <c r="T51" s="76">
        <f t="shared" si="13"/>
        <v>0</v>
      </c>
      <c r="U51" s="75">
        <f t="shared" si="14"/>
        <v>1</v>
      </c>
      <c r="V51" s="71" t="str" cm="1">
        <f t="array" ref="V51">_xlfn.IFS(R51&gt;='Kynnysraja-arvot'!$D$4,"Raportoitava",S51&gt;='Kynnysraja-arvot'!$D$6,"Raportoitava",1=1,"Epäolennainen")</f>
        <v>Epäolennainen</v>
      </c>
      <c r="X51" s="84" t="str">
        <f>IF(Y51="","",INDEX(Tehtävä!A:A,MATCH(Y51,Tehtävä!B:B,0)))</f>
        <v/>
      </c>
      <c r="Y51" s="75"/>
      <c r="Z51" s="75">
        <f>_xlfn.MAXIFS('G-Impact Materiality'!L:L,'G-Impact Materiality'!A:A,Y51)</f>
        <v>0</v>
      </c>
      <c r="AA51" s="75">
        <f>_xlfn.MAXIFS('G-Financial Materiality'!J:J,'G-Financial Materiality'!A:A,Y51)</f>
        <v>0</v>
      </c>
      <c r="AB51" s="76">
        <f t="shared" si="15"/>
        <v>0</v>
      </c>
      <c r="AC51" s="75">
        <f t="shared" si="16"/>
        <v>1</v>
      </c>
      <c r="AD51" s="71" t="str" cm="1">
        <f t="array" ref="AD51">_xlfn.IFS(Z51&gt;='Kynnysraja-arvot'!$E$4,"Raportoitava",AA51&gt;='Kynnysraja-arvot'!$E$6,"Raportoitava",1=1,"Epäolennainen")</f>
        <v>Epäolennainen</v>
      </c>
      <c r="BD51" s="99" t="str">
        <f>IF(BC51="","",IFERROR(INDEX('E-Impact Materiality'!A:A,MATCH(BC51,'E-Impact Materiality'!C:C,0)),INDEX('E-Impact Materiality'!A:A,MATCH(BC51,'E-Impact Materiality'!D:D,0))))</f>
        <v/>
      </c>
      <c r="BE51" s="99" t="str">
        <f>IF(BD51="","",INDEX(Tehtävä!$A:$A,MATCH(BD51,Tehtävä!#REF!,0)))</f>
        <v/>
      </c>
      <c r="BG51" s="99" t="str">
        <f>IF(BF51="","",INDEX('E-Financial Materiality'!A:A,MATCH(BF51,'E-Financial Materiality'!C:C,0)))</f>
        <v/>
      </c>
      <c r="BH51" s="99" t="str">
        <f>IF(BG51="","",INDEX(Tehtävä!$A:$A,MATCH(BG51,Tehtävä!#REF!,0)))</f>
        <v/>
      </c>
      <c r="BJ51" s="99" t="str">
        <f>IF(BI51="","",INDEX('E-Financial Materiality'!A:A,MATCH(BI51,'E-Financial Materiality'!E:E,0)))</f>
        <v/>
      </c>
      <c r="BK51" s="99" t="str">
        <f>IF(BJ51="","",INDEX(Tehtävä!$A:$A,MATCH(BJ51,Tehtävä!#REF!,0)))</f>
        <v/>
      </c>
    </row>
    <row r="52" spans="8:63" ht="15.5">
      <c r="H52" s="41" t="str">
        <f>IF(I52="","",INDEX(Tehtävä!A:A,MATCH(I52,Tehtävä!B:B,0)))</f>
        <v/>
      </c>
      <c r="I52" s="85"/>
      <c r="J52" s="86">
        <f>_xlfn.MAXIFS('E-Impact Materiality'!L:L,'E-Impact Materiality'!A:A,I52)</f>
        <v>0</v>
      </c>
      <c r="K52" s="76">
        <f>_xlfn.MAXIFS('E-Financial Materiality'!J:J,'E-Financial Materiality'!A:A,I52)</f>
        <v>0</v>
      </c>
      <c r="L52" s="76">
        <f t="shared" si="11"/>
        <v>0</v>
      </c>
      <c r="M52" s="75" t="e">
        <f t="shared" si="12"/>
        <v>#REF!</v>
      </c>
      <c r="N52" s="71" t="str" cm="1">
        <f t="array" ref="N52">_xlfn.IFS(J52&gt;='Kynnysraja-arvot'!$C$4,"Raportoitava",Yhteenveto!K52&gt;='Kynnysraja-arvot'!$C$6,"Raportoitava",1=1,"Epäolennainen")</f>
        <v>Epäolennainen</v>
      </c>
      <c r="O52" s="53"/>
      <c r="P52" s="74" t="str">
        <f>IF(Q52="","",INDEX(Tehtävä!A:A,MATCH(Q52,Tehtävä!B:B,0)))</f>
        <v/>
      </c>
      <c r="Q52" s="75"/>
      <c r="R52" s="75">
        <f>_xlfn.MAXIFS('S-Impact Materiality'!L:L,'S-Impact Materiality'!A:A,Q52)</f>
        <v>0</v>
      </c>
      <c r="S52" s="75">
        <f>_xlfn.MAXIFS('S-Financial Materiality'!J:J,'S-Financial Materiality'!A:A,Q52)</f>
        <v>0</v>
      </c>
      <c r="T52" s="76">
        <f t="shared" si="13"/>
        <v>0</v>
      </c>
      <c r="U52" s="75">
        <f t="shared" si="14"/>
        <v>1</v>
      </c>
      <c r="V52" s="71" t="str" cm="1">
        <f t="array" ref="V52">_xlfn.IFS(R52&gt;='Kynnysraja-arvot'!$D$4,"Raportoitava",S52&gt;='Kynnysraja-arvot'!$D$6,"Raportoitava",1=1,"Epäolennainen")</f>
        <v>Epäolennainen</v>
      </c>
      <c r="X52" s="84" t="str">
        <f>IF(Y52="","",INDEX(Tehtävä!A:A,MATCH(Y52,Tehtävä!B:B,0)))</f>
        <v/>
      </c>
      <c r="Y52" s="75"/>
      <c r="Z52" s="75">
        <f>_xlfn.MAXIFS('G-Impact Materiality'!L:L,'G-Impact Materiality'!A:A,Y52)</f>
        <v>0</v>
      </c>
      <c r="AA52" s="75">
        <f>_xlfn.MAXIFS('G-Financial Materiality'!J:J,'G-Financial Materiality'!A:A,Y52)</f>
        <v>0</v>
      </c>
      <c r="AB52" s="76">
        <f t="shared" si="15"/>
        <v>0</v>
      </c>
      <c r="AC52" s="75">
        <f t="shared" si="16"/>
        <v>1</v>
      </c>
      <c r="AD52" s="71" t="str" cm="1">
        <f t="array" ref="AD52">_xlfn.IFS(Z52&gt;='Kynnysraja-arvot'!$E$4,"Raportoitava",AA52&gt;='Kynnysraja-arvot'!$E$6,"Raportoitava",1=1,"Epäolennainen")</f>
        <v>Epäolennainen</v>
      </c>
      <c r="BD52" s="99" t="str">
        <f>IF(BC52="","",IFERROR(INDEX('E-Impact Materiality'!A:A,MATCH(BC52,'E-Impact Materiality'!C:C,0)),INDEX('E-Impact Materiality'!A:A,MATCH(BC52,'E-Impact Materiality'!D:D,0))))</f>
        <v/>
      </c>
      <c r="BE52" s="99" t="str">
        <f>IF(BD52="","",INDEX(Tehtävä!$A:$A,MATCH(BD52,Tehtävä!#REF!,0)))</f>
        <v/>
      </c>
      <c r="BG52" s="99" t="str">
        <f>IF(BF52="","",INDEX('E-Financial Materiality'!A:A,MATCH(BF52,'E-Financial Materiality'!C:C,0)))</f>
        <v/>
      </c>
      <c r="BH52" s="99" t="str">
        <f>IF(BG52="","",INDEX(Tehtävä!$A:$A,MATCH(BG52,Tehtävä!#REF!,0)))</f>
        <v/>
      </c>
      <c r="BJ52" s="99" t="str">
        <f>IF(BI52="","",INDEX('E-Financial Materiality'!A:A,MATCH(BI52,'E-Financial Materiality'!E:E,0)))</f>
        <v/>
      </c>
      <c r="BK52" s="99" t="str">
        <f>IF(BJ52="","",INDEX(Tehtävä!$A:$A,MATCH(BJ52,Tehtävä!#REF!,0)))</f>
        <v/>
      </c>
    </row>
    <row r="53" spans="8:63" ht="15.5">
      <c r="H53" s="41" t="str">
        <f>IF(I53="","",INDEX(Tehtävä!A:A,MATCH(I53,Tehtävä!B:B,0)))</f>
        <v/>
      </c>
      <c r="I53" s="85"/>
      <c r="J53" s="86">
        <f>_xlfn.MAXIFS('E-Impact Materiality'!L:L,'E-Impact Materiality'!A:A,I53)</f>
        <v>0</v>
      </c>
      <c r="K53" s="76">
        <f>_xlfn.MAXIFS('E-Financial Materiality'!J:J,'E-Financial Materiality'!A:A,I53)</f>
        <v>0</v>
      </c>
      <c r="L53" s="76">
        <f t="shared" si="11"/>
        <v>0</v>
      </c>
      <c r="M53" s="75" t="e">
        <f t="shared" si="12"/>
        <v>#REF!</v>
      </c>
      <c r="N53" s="71" t="str" cm="1">
        <f t="array" ref="N53">_xlfn.IFS(J53&gt;='Kynnysraja-arvot'!$C$4,"Raportoitava",Yhteenveto!K53&gt;='Kynnysraja-arvot'!$C$6,"Raportoitava",1=1,"Epäolennainen")</f>
        <v>Epäolennainen</v>
      </c>
      <c r="O53" s="53"/>
      <c r="P53" s="74" t="str">
        <f>IF(Q53="","",INDEX(Tehtävä!A:A,MATCH(Q53,Tehtävä!B:B,0)))</f>
        <v/>
      </c>
      <c r="Q53" s="75"/>
      <c r="R53" s="75">
        <f>_xlfn.MAXIFS('S-Impact Materiality'!L:L,'S-Impact Materiality'!A:A,Q53)</f>
        <v>0</v>
      </c>
      <c r="S53" s="75">
        <f>_xlfn.MAXIFS('S-Financial Materiality'!J:J,'S-Financial Materiality'!A:A,Q53)</f>
        <v>0</v>
      </c>
      <c r="T53" s="76">
        <f t="shared" si="13"/>
        <v>0</v>
      </c>
      <c r="U53" s="75">
        <f t="shared" si="14"/>
        <v>1</v>
      </c>
      <c r="V53" s="71" t="str" cm="1">
        <f t="array" ref="V53">_xlfn.IFS(R53&gt;='Kynnysraja-arvot'!$D$4,"Raportoitava",S53&gt;='Kynnysraja-arvot'!$D$6,"Raportoitava",1=1,"Epäolennainen")</f>
        <v>Epäolennainen</v>
      </c>
      <c r="X53" s="84" t="str">
        <f>IF(Y53="","",INDEX(Tehtävä!A:A,MATCH(Y53,Tehtävä!B:B,0)))</f>
        <v/>
      </c>
      <c r="Y53" s="75"/>
      <c r="Z53" s="75">
        <f>_xlfn.MAXIFS('G-Impact Materiality'!L:L,'G-Impact Materiality'!A:A,Y53)</f>
        <v>0</v>
      </c>
      <c r="AA53" s="75">
        <f>_xlfn.MAXIFS('G-Financial Materiality'!J:J,'G-Financial Materiality'!A:A,Y53)</f>
        <v>0</v>
      </c>
      <c r="AB53" s="76">
        <f t="shared" si="15"/>
        <v>0</v>
      </c>
      <c r="AC53" s="75">
        <f t="shared" si="16"/>
        <v>1</v>
      </c>
      <c r="AD53" s="71" t="str" cm="1">
        <f t="array" ref="AD53">_xlfn.IFS(Z53&gt;='Kynnysraja-arvot'!$E$4,"Raportoitava",AA53&gt;='Kynnysraja-arvot'!$E$6,"Raportoitava",1=1,"Epäolennainen")</f>
        <v>Epäolennainen</v>
      </c>
      <c r="BD53" s="99" t="str">
        <f>IF(BC53="","",IFERROR(INDEX('E-Impact Materiality'!A:A,MATCH(BC53,'E-Impact Materiality'!C:C,0)),INDEX('E-Impact Materiality'!A:A,MATCH(BC53,'E-Impact Materiality'!D:D,0))))</f>
        <v/>
      </c>
      <c r="BE53" s="99" t="str">
        <f>IF(BD53="","",INDEX(Tehtävä!$A:$A,MATCH(BD53,Tehtävä!#REF!,0)))</f>
        <v/>
      </c>
      <c r="BG53" s="99" t="str">
        <f>IF(BF53="","",INDEX('E-Financial Materiality'!A:A,MATCH(BF53,'E-Financial Materiality'!C:C,0)))</f>
        <v/>
      </c>
      <c r="BH53" s="99" t="str">
        <f>IF(BG53="","",INDEX(Tehtävä!$A:$A,MATCH(BG53,Tehtävä!#REF!,0)))</f>
        <v/>
      </c>
      <c r="BJ53" s="99" t="str">
        <f>IF(BI53="","",INDEX('E-Financial Materiality'!A:A,MATCH(BI53,'E-Financial Materiality'!E:E,0)))</f>
        <v/>
      </c>
      <c r="BK53" s="99" t="str">
        <f>IF(BJ53="","",INDEX(Tehtävä!$A:$A,MATCH(BJ53,Tehtävä!#REF!,0)))</f>
        <v/>
      </c>
    </row>
    <row r="54" spans="8:63" ht="15.5">
      <c r="H54" s="41" t="str">
        <f>IF(I54="","",INDEX(Tehtävä!A:A,MATCH(I54,Tehtävä!B:B,0)))</f>
        <v/>
      </c>
      <c r="I54" s="85"/>
      <c r="J54" s="86">
        <f>_xlfn.MAXIFS('E-Impact Materiality'!L:L,'E-Impact Materiality'!A:A,I54)</f>
        <v>0</v>
      </c>
      <c r="K54" s="76">
        <f>_xlfn.MAXIFS('E-Financial Materiality'!J:J,'E-Financial Materiality'!A:A,I54)</f>
        <v>0</v>
      </c>
      <c r="L54" s="76">
        <f t="shared" si="11"/>
        <v>0</v>
      </c>
      <c r="M54" s="75" t="e">
        <f t="shared" si="12"/>
        <v>#REF!</v>
      </c>
      <c r="N54" s="71" t="str" cm="1">
        <f t="array" ref="N54">_xlfn.IFS(J54&gt;='Kynnysraja-arvot'!$C$4,"Raportoitava",Yhteenveto!K54&gt;='Kynnysraja-arvot'!$C$6,"Raportoitava",1=1,"Epäolennainen")</f>
        <v>Epäolennainen</v>
      </c>
      <c r="P54" s="74" t="str">
        <f>IF(Q54="","",INDEX(Tehtävä!A:A,MATCH(Q54,Tehtävä!B:B,0)))</f>
        <v/>
      </c>
      <c r="Q54" s="75"/>
      <c r="R54" s="75">
        <f>_xlfn.MAXIFS('S-Impact Materiality'!L:L,'S-Impact Materiality'!A:A,Q54)</f>
        <v>0</v>
      </c>
      <c r="S54" s="75">
        <f>_xlfn.MAXIFS('S-Financial Materiality'!J:J,'S-Financial Materiality'!A:A,Q54)</f>
        <v>0</v>
      </c>
      <c r="T54" s="76">
        <f t="shared" si="13"/>
        <v>0</v>
      </c>
      <c r="U54" s="75">
        <f t="shared" si="14"/>
        <v>1</v>
      </c>
      <c r="V54" s="71" t="str" cm="1">
        <f t="array" ref="V54">_xlfn.IFS(R54&gt;='Kynnysraja-arvot'!$D$4,"Raportoitava",S54&gt;='Kynnysraja-arvot'!$D$6,"Raportoitava",1=1,"Epäolennainen")</f>
        <v>Epäolennainen</v>
      </c>
      <c r="X54" s="84" t="str">
        <f>IF(Y54="","",INDEX(Tehtävä!A:A,MATCH(Y54,Tehtävä!B:B,0)))</f>
        <v/>
      </c>
      <c r="Y54" s="75"/>
      <c r="Z54" s="75">
        <f>_xlfn.MAXIFS('G-Impact Materiality'!L:L,'G-Impact Materiality'!A:A,Y54)</f>
        <v>0</v>
      </c>
      <c r="AA54" s="75">
        <f>_xlfn.MAXIFS('G-Financial Materiality'!J:J,'G-Financial Materiality'!A:A,Y54)</f>
        <v>0</v>
      </c>
      <c r="AB54" s="76">
        <f t="shared" si="15"/>
        <v>0</v>
      </c>
      <c r="AC54" s="75">
        <f t="shared" si="16"/>
        <v>1</v>
      </c>
      <c r="AD54" s="71" t="str" cm="1">
        <f t="array" ref="AD54">_xlfn.IFS(Z54&gt;='Kynnysraja-arvot'!$E$4,"Raportoitava",AA54&gt;='Kynnysraja-arvot'!$E$6,"Raportoitava",1=1,"Epäolennainen")</f>
        <v>Epäolennainen</v>
      </c>
      <c r="BD54" s="99" t="str">
        <f>IF(BC54="","",IFERROR(INDEX('E-Impact Materiality'!A:A,MATCH(BC54,'E-Impact Materiality'!C:C,0)),INDEX('E-Impact Materiality'!A:A,MATCH(BC54,'E-Impact Materiality'!D:D,0))))</f>
        <v/>
      </c>
      <c r="BE54" s="99" t="str">
        <f>IF(BD54="","",INDEX(Tehtävä!$A:$A,MATCH(BD54,Tehtävä!#REF!,0)))</f>
        <v/>
      </c>
      <c r="BG54" s="99" t="str">
        <f>IF(BF54="","",INDEX('E-Financial Materiality'!A:A,MATCH(BF54,'E-Financial Materiality'!C:C,0)))</f>
        <v/>
      </c>
      <c r="BH54" s="99" t="str">
        <f>IF(BG54="","",INDEX(Tehtävä!$A:$A,MATCH(BG54,Tehtävä!#REF!,0)))</f>
        <v/>
      </c>
      <c r="BJ54" s="99" t="str">
        <f>IF(BI54="","",INDEX('E-Financial Materiality'!A:A,MATCH(BI54,'E-Financial Materiality'!E:E,0)))</f>
        <v/>
      </c>
      <c r="BK54" s="99" t="str">
        <f>IF(BJ54="","",INDEX(Tehtävä!$A:$A,MATCH(BJ54,Tehtävä!#REF!,0)))</f>
        <v/>
      </c>
    </row>
    <row r="55" spans="8:63"/>
    <row r="56" spans="8:63"/>
    <row r="57" spans="8:63"/>
    <row r="58" spans="8:63"/>
    <row r="59" spans="8:63"/>
    <row r="60" spans="8:63"/>
    <row r="61" spans="8:63"/>
    <row r="62" spans="8:63"/>
    <row r="63" spans="8:63"/>
    <row r="64" spans="8:63"/>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sheetData>
  <mergeCells count="4">
    <mergeCell ref="A1:F1"/>
    <mergeCell ref="H1:N1"/>
    <mergeCell ref="P1:V1"/>
    <mergeCell ref="X1:AD1"/>
  </mergeCells>
  <phoneticPr fontId="18" type="noConversion"/>
  <conditionalFormatting sqref="N3:N54">
    <cfRule type="containsText" dxfId="5" priority="5" operator="containsText" text="Raportoitava">
      <formula>NOT(ISERROR(SEARCH("Raportoitava",N3)))</formula>
    </cfRule>
    <cfRule type="containsText" dxfId="4" priority="6" operator="containsText" text="Epäolennainen">
      <formula>NOT(ISERROR(SEARCH("Epäolennainen",N3)))</formula>
    </cfRule>
  </conditionalFormatting>
  <conditionalFormatting sqref="V3:V54">
    <cfRule type="containsText" dxfId="3" priority="3" operator="containsText" text="Raportoitava">
      <formula>NOT(ISERROR(SEARCH("Raportoitava",V3)))</formula>
    </cfRule>
    <cfRule type="containsText" dxfId="2" priority="4" operator="containsText" text="Epäolennainen">
      <formula>NOT(ISERROR(SEARCH("Epäolennainen",V3)))</formula>
    </cfRule>
  </conditionalFormatting>
  <conditionalFormatting sqref="AD3:AD54">
    <cfRule type="containsText" dxfId="1" priority="1" operator="containsText" text="Raportoitava">
      <formula>NOT(ISERROR(SEARCH("Raportoitava",AD3)))</formula>
    </cfRule>
    <cfRule type="containsText" dxfId="0" priority="2" operator="containsText" text="Epäolennainen">
      <formula>NOT(ISERROR(SEARCH("Epäolennainen",AD3)))</formula>
    </cfRule>
  </conditionalFormatting>
  <pageMargins left="0.7" right="0.7" top="0.75" bottom="0.75" header="0.3" footer="0.3"/>
  <pageSetup paperSize="9" orientation="portrait" horizontalDpi="0" verticalDpi="0"/>
  <headerFooter>
    <oddHeader>&amp;R&amp;"Calibri"&amp;10&amp;K000000 Sisäinen&amp;1#_x000D_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5:Z1005"/>
  <sheetViews>
    <sheetView topLeftCell="N6" zoomScale="110" zoomScaleNormal="110" workbookViewId="0">
      <selection activeCell="A6" sqref="A6"/>
    </sheetView>
  </sheetViews>
  <sheetFormatPr defaultColWidth="12.453125" defaultRowHeight="15" customHeight="1"/>
  <cols>
    <col min="1" max="26" width="9.453125" style="26" customWidth="1"/>
    <col min="27" max="16384" width="12.453125" style="26"/>
  </cols>
  <sheetData>
    <row r="5" spans="1:26" ht="31.5">
      <c r="A5" s="51" t="s">
        <v>196</v>
      </c>
      <c r="P5" s="51" t="s">
        <v>197</v>
      </c>
      <c r="R5" s="1"/>
      <c r="S5" s="1"/>
      <c r="T5" s="1"/>
      <c r="U5" s="1"/>
      <c r="V5" s="1"/>
      <c r="W5" s="1"/>
      <c r="X5" s="1"/>
      <c r="Y5" s="1"/>
      <c r="Z5" s="1"/>
    </row>
    <row r="6" spans="1:26" ht="12.75" customHeight="1">
      <c r="A6" s="1"/>
      <c r="B6" s="1"/>
      <c r="C6" s="1"/>
      <c r="D6" s="1"/>
      <c r="E6" s="1"/>
      <c r="F6" s="1"/>
      <c r="G6" s="1"/>
      <c r="H6" s="1"/>
      <c r="I6" s="1"/>
      <c r="J6" s="1"/>
      <c r="K6" s="1"/>
      <c r="L6" s="1"/>
      <c r="M6" s="1"/>
      <c r="N6" s="1"/>
      <c r="O6" s="1"/>
      <c r="P6" s="1"/>
      <c r="Q6" s="1"/>
      <c r="R6" s="1"/>
      <c r="S6" s="1"/>
      <c r="T6" s="1"/>
      <c r="U6" s="1"/>
      <c r="V6" s="1"/>
      <c r="W6" s="1"/>
      <c r="X6" s="1"/>
      <c r="Y6" s="1"/>
      <c r="Z6" s="1"/>
    </row>
    <row r="7" spans="1:26" ht="12.75" customHeight="1">
      <c r="A7" s="1"/>
      <c r="B7" s="1"/>
      <c r="C7" s="1"/>
      <c r="D7" s="1"/>
      <c r="E7" s="1"/>
      <c r="F7" s="1"/>
      <c r="G7" s="1"/>
      <c r="H7" s="1"/>
      <c r="I7" s="1"/>
      <c r="J7" s="1"/>
      <c r="K7" s="1"/>
      <c r="L7" s="1"/>
      <c r="M7" s="1"/>
      <c r="N7" s="1"/>
      <c r="O7" s="1"/>
      <c r="P7" s="1"/>
      <c r="Q7" s="1"/>
      <c r="R7" s="1"/>
      <c r="S7" s="1"/>
      <c r="T7" s="1"/>
      <c r="U7" s="1"/>
      <c r="V7" s="1"/>
      <c r="W7" s="1"/>
      <c r="X7" s="1"/>
      <c r="Y7" s="1"/>
      <c r="Z7" s="1"/>
    </row>
    <row r="8" spans="1:26" ht="12.75" customHeight="1">
      <c r="A8" s="1"/>
      <c r="B8" s="1"/>
      <c r="C8" s="1"/>
      <c r="D8" s="1"/>
      <c r="E8" s="1"/>
      <c r="F8" s="1"/>
      <c r="G8" s="1"/>
      <c r="H8" s="1"/>
      <c r="I8" s="1"/>
      <c r="J8" s="1"/>
      <c r="K8" s="1"/>
      <c r="L8" s="1"/>
      <c r="M8" s="1"/>
      <c r="N8" s="1"/>
      <c r="O8" s="1"/>
      <c r="P8" s="1"/>
      <c r="Q8" s="1"/>
      <c r="R8" s="1"/>
      <c r="S8" s="1"/>
      <c r="T8" s="1"/>
      <c r="U8" s="1"/>
      <c r="V8" s="1"/>
      <c r="W8" s="1"/>
      <c r="X8" s="1"/>
      <c r="Y8" s="1"/>
      <c r="Z8" s="1"/>
    </row>
    <row r="9" spans="1:26" ht="12.75" customHeight="1">
      <c r="A9" s="1"/>
      <c r="B9" s="1"/>
      <c r="C9" s="1"/>
      <c r="D9" s="1"/>
      <c r="E9" s="1"/>
      <c r="F9" s="1"/>
      <c r="G9" s="1"/>
      <c r="H9" s="1"/>
      <c r="I9" s="1"/>
      <c r="J9" s="1"/>
      <c r="K9" s="1"/>
      <c r="L9" s="1"/>
      <c r="M9" s="1"/>
      <c r="N9" s="1"/>
      <c r="O9" s="1"/>
      <c r="P9" s="1"/>
      <c r="Q9" s="1"/>
      <c r="R9" s="1"/>
      <c r="S9" s="1"/>
      <c r="T9" s="1"/>
      <c r="U9" s="1"/>
      <c r="V9" s="1"/>
      <c r="W9" s="1"/>
      <c r="X9" s="1"/>
      <c r="Y9" s="1"/>
      <c r="Z9" s="1"/>
    </row>
    <row r="10" spans="1:26" ht="12.7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
      <c r="B50" s="1"/>
      <c r="C50" s="1"/>
      <c r="D50" s="1"/>
      <c r="E50" s="1"/>
      <c r="F50" s="1"/>
      <c r="G50" s="1"/>
      <c r="H50" s="1"/>
      <c r="I50" s="1"/>
      <c r="J50" s="1"/>
      <c r="K50" s="1"/>
      <c r="L50" s="1"/>
      <c r="M50" s="1"/>
      <c r="N50" s="1"/>
      <c r="O50" s="1"/>
      <c r="P50" s="1"/>
      <c r="Q50" s="30"/>
      <c r="R50" s="1"/>
      <c r="S50" s="1"/>
      <c r="T50" s="1"/>
      <c r="U50" s="1"/>
      <c r="V50" s="1"/>
      <c r="W50" s="1"/>
      <c r="X50" s="1"/>
      <c r="Y50" s="1"/>
      <c r="Z50" s="1"/>
    </row>
    <row r="51" spans="1:26"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8"/>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5" customHeight="1">
      <c r="A1005" s="1"/>
      <c r="B1005" s="1"/>
      <c r="C1005" s="1"/>
      <c r="D1005" s="1"/>
      <c r="E1005" s="1"/>
      <c r="F1005" s="1"/>
      <c r="G1005" s="1"/>
      <c r="H1005" s="1"/>
      <c r="I1005" s="1"/>
      <c r="J1005" s="1"/>
      <c r="K1005" s="1"/>
      <c r="L1005" s="1"/>
      <c r="M1005" s="1"/>
      <c r="N1005" s="1"/>
      <c r="O1005" s="1"/>
      <c r="P1005" s="1"/>
      <c r="Q1005" s="1"/>
    </row>
  </sheetData>
  <pageMargins left="0.7" right="0.7" top="0.75" bottom="0.75" header="0" footer="0"/>
  <pageSetup orientation="landscape"/>
  <headerFooter>
    <oddHeader>&amp;R&amp;"Calibri"&amp;10&amp;K000000 Sisäinen&amp;1#_x000D_</oddHead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2726F-2D89-AE41-8767-55B95759855B}">
  <sheetPr>
    <tabColor theme="0"/>
  </sheetPr>
  <dimension ref="A1:R1005"/>
  <sheetViews>
    <sheetView topLeftCell="I1" zoomScaleNormal="100" workbookViewId="0">
      <selection activeCell="A6" sqref="A6"/>
    </sheetView>
  </sheetViews>
  <sheetFormatPr defaultColWidth="12.453125" defaultRowHeight="15" customHeight="1"/>
  <cols>
    <col min="1" max="12" width="9.453125" style="26" customWidth="1"/>
    <col min="13" max="14" width="12.453125" style="26"/>
    <col min="15" max="15" width="15.1796875" style="26" customWidth="1"/>
    <col min="16" max="16" width="53.1796875" style="26" customWidth="1"/>
    <col min="17" max="18" width="20" style="26" customWidth="1"/>
    <col min="19" max="16384" width="12.453125" style="26"/>
  </cols>
  <sheetData>
    <row r="1" spans="1:18" ht="15" customHeight="1">
      <c r="Q1" s="219" t="s">
        <v>198</v>
      </c>
    </row>
    <row r="4" spans="1:18" ht="15" customHeight="1">
      <c r="R4" s="301" t="s">
        <v>199</v>
      </c>
    </row>
    <row r="5" spans="1:18" ht="25.5" customHeight="1">
      <c r="B5" s="51" t="s">
        <v>171</v>
      </c>
      <c r="D5" s="1"/>
      <c r="E5" s="1"/>
      <c r="F5" s="1"/>
      <c r="G5" s="1"/>
      <c r="H5" s="1"/>
      <c r="I5" s="1"/>
      <c r="J5" s="1"/>
      <c r="K5" s="1"/>
      <c r="L5" s="1"/>
      <c r="Q5" s="301" t="s">
        <v>200</v>
      </c>
      <c r="R5" s="301"/>
    </row>
    <row r="6" spans="1:18" ht="13">
      <c r="A6" s="1"/>
      <c r="B6" s="1"/>
      <c r="C6" s="1"/>
      <c r="D6" s="1"/>
      <c r="E6" s="1"/>
      <c r="F6" s="1"/>
      <c r="G6" s="1"/>
      <c r="H6" s="1"/>
      <c r="I6" s="1"/>
      <c r="J6" s="1"/>
      <c r="K6" s="1"/>
      <c r="L6" s="1"/>
      <c r="O6" s="90"/>
      <c r="P6" s="90"/>
      <c r="Q6" s="301"/>
      <c r="R6" s="301"/>
    </row>
    <row r="7" spans="1:18" ht="13">
      <c r="A7" s="1"/>
      <c r="B7" s="1"/>
      <c r="C7" s="1"/>
      <c r="D7" s="1"/>
      <c r="E7" s="1"/>
      <c r="F7" s="1"/>
      <c r="G7" s="1"/>
      <c r="H7" s="1"/>
      <c r="I7" s="1"/>
      <c r="J7" s="1"/>
      <c r="K7" s="1"/>
      <c r="L7" s="1"/>
      <c r="O7" s="90" t="s">
        <v>174</v>
      </c>
      <c r="P7" s="90" t="s">
        <v>180</v>
      </c>
      <c r="Q7" s="301"/>
      <c r="R7" s="301"/>
    </row>
    <row r="8" spans="1:18" ht="12.5">
      <c r="A8" s="1"/>
      <c r="B8" s="1"/>
      <c r="C8" s="1"/>
      <c r="D8" s="1"/>
      <c r="E8" s="1"/>
      <c r="F8" s="1"/>
      <c r="G8" s="1"/>
      <c r="H8" s="1"/>
      <c r="I8" s="1"/>
      <c r="J8" s="1"/>
      <c r="K8" s="1"/>
      <c r="L8" s="1"/>
      <c r="O8" s="26" t="s">
        <v>8</v>
      </c>
      <c r="P8" s="108" t="s">
        <v>10</v>
      </c>
      <c r="Q8" s="109">
        <v>2</v>
      </c>
      <c r="R8" s="109">
        <v>3</v>
      </c>
    </row>
    <row r="9" spans="1:18" ht="12.5">
      <c r="A9" s="1"/>
      <c r="B9" s="1"/>
      <c r="C9" s="1"/>
      <c r="D9" s="1"/>
      <c r="E9" s="1"/>
      <c r="F9" s="1"/>
      <c r="G9" s="1"/>
      <c r="H9" s="1"/>
      <c r="I9" s="1"/>
      <c r="J9" s="1"/>
      <c r="K9" s="1"/>
      <c r="L9" s="1"/>
      <c r="O9" s="26" t="s">
        <v>8</v>
      </c>
      <c r="P9" s="108" t="s">
        <v>11</v>
      </c>
      <c r="Q9" s="109">
        <v>4.333333333333333</v>
      </c>
      <c r="R9" s="109">
        <v>5</v>
      </c>
    </row>
    <row r="10" spans="1:18" ht="12.5">
      <c r="A10" s="1"/>
      <c r="B10" s="1"/>
      <c r="C10" s="1"/>
      <c r="D10" s="1"/>
      <c r="E10" s="1"/>
      <c r="F10" s="1"/>
      <c r="G10" s="1"/>
      <c r="H10" s="1"/>
      <c r="I10" s="1"/>
      <c r="J10" s="1"/>
      <c r="K10" s="1"/>
      <c r="L10" s="1"/>
      <c r="O10" s="26" t="s">
        <v>8</v>
      </c>
      <c r="P10" s="108" t="s">
        <v>12</v>
      </c>
      <c r="Q10" s="109">
        <v>3.5</v>
      </c>
      <c r="R10" s="109">
        <v>5</v>
      </c>
    </row>
    <row r="11" spans="1:18" ht="12.5">
      <c r="A11" s="1"/>
      <c r="B11" s="1"/>
      <c r="C11" s="1"/>
      <c r="D11" s="1"/>
      <c r="E11" s="1"/>
      <c r="F11" s="1"/>
      <c r="G11" s="1"/>
      <c r="H11" s="1"/>
      <c r="I11" s="1"/>
      <c r="J11" s="1"/>
      <c r="K11" s="1"/>
      <c r="L11" s="1"/>
      <c r="O11" s="26" t="s">
        <v>13</v>
      </c>
      <c r="P11" s="108" t="s">
        <v>15</v>
      </c>
      <c r="Q11" s="109">
        <v>2.3333333333333335</v>
      </c>
      <c r="R11" s="109">
        <v>0.2</v>
      </c>
    </row>
    <row r="12" spans="1:18" ht="12.5">
      <c r="A12" s="1"/>
      <c r="B12" s="1"/>
      <c r="C12" s="1"/>
      <c r="D12" s="1"/>
      <c r="E12" s="1"/>
      <c r="F12" s="1"/>
      <c r="G12" s="1"/>
      <c r="H12" s="1"/>
      <c r="I12" s="1"/>
      <c r="J12" s="1"/>
      <c r="K12" s="1"/>
      <c r="L12" s="1"/>
      <c r="O12" s="26" t="s">
        <v>13</v>
      </c>
      <c r="P12" s="108" t="s">
        <v>16</v>
      </c>
      <c r="Q12" s="109">
        <v>2.3333333333333335</v>
      </c>
      <c r="R12" s="109">
        <v>0.2</v>
      </c>
    </row>
    <row r="13" spans="1:18" ht="12.5">
      <c r="A13" s="1"/>
      <c r="B13" s="1"/>
      <c r="C13" s="1"/>
      <c r="D13" s="1"/>
      <c r="E13" s="1"/>
      <c r="F13" s="1"/>
      <c r="G13" s="1"/>
      <c r="H13" s="1"/>
      <c r="I13" s="1"/>
      <c r="J13" s="1"/>
      <c r="K13" s="1"/>
      <c r="L13" s="1"/>
      <c r="O13" s="26" t="s">
        <v>13</v>
      </c>
      <c r="P13" s="108" t="s">
        <v>17</v>
      </c>
      <c r="Q13" s="109">
        <v>0.2</v>
      </c>
      <c r="R13" s="109">
        <v>0.2</v>
      </c>
    </row>
    <row r="14" spans="1:18" ht="12.5">
      <c r="A14" s="1"/>
      <c r="B14" s="1"/>
      <c r="C14" s="1"/>
      <c r="D14" s="1"/>
      <c r="E14" s="1"/>
      <c r="F14" s="1"/>
      <c r="G14" s="1"/>
      <c r="H14" s="1"/>
      <c r="I14" s="1"/>
      <c r="J14" s="1"/>
      <c r="K14" s="1"/>
      <c r="L14" s="1"/>
      <c r="O14" s="26" t="s">
        <v>13</v>
      </c>
      <c r="P14" s="108" t="s">
        <v>20</v>
      </c>
      <c r="Q14" s="109">
        <v>0.2</v>
      </c>
      <c r="R14" s="109">
        <v>0.4</v>
      </c>
    </row>
    <row r="15" spans="1:18" ht="12.5">
      <c r="A15" s="1"/>
      <c r="B15" s="1"/>
      <c r="C15" s="1"/>
      <c r="D15" s="1"/>
      <c r="E15" s="1"/>
      <c r="F15" s="1"/>
      <c r="G15" s="1"/>
      <c r="H15" s="1"/>
      <c r="I15" s="1"/>
      <c r="J15" s="1"/>
      <c r="K15" s="1"/>
      <c r="L15" s="1"/>
      <c r="O15" s="26" t="s">
        <v>13</v>
      </c>
      <c r="P15" s="108" t="s">
        <v>21</v>
      </c>
      <c r="Q15" s="109">
        <v>0.2</v>
      </c>
      <c r="R15" s="109">
        <v>0.4</v>
      </c>
    </row>
    <row r="16" spans="1:18" ht="12.5">
      <c r="A16" s="1"/>
      <c r="B16" s="1"/>
      <c r="C16" s="1"/>
      <c r="D16" s="1"/>
      <c r="E16" s="1"/>
      <c r="F16" s="1"/>
      <c r="G16" s="1"/>
      <c r="H16" s="1"/>
      <c r="I16" s="1"/>
      <c r="J16" s="1"/>
      <c r="K16" s="1"/>
      <c r="L16" s="1"/>
      <c r="O16" s="26" t="s">
        <v>23</v>
      </c>
      <c r="P16" s="108" t="s">
        <v>26</v>
      </c>
      <c r="Q16" s="109">
        <v>2</v>
      </c>
      <c r="R16" s="109">
        <v>0.2</v>
      </c>
    </row>
    <row r="17" spans="1:18" ht="12.5">
      <c r="A17" s="1"/>
      <c r="B17" s="1"/>
      <c r="C17" s="1"/>
      <c r="D17" s="1"/>
      <c r="E17" s="1"/>
      <c r="F17" s="1"/>
      <c r="G17" s="1"/>
      <c r="H17" s="1"/>
      <c r="I17" s="1"/>
      <c r="J17" s="1"/>
      <c r="K17" s="1"/>
      <c r="L17" s="1"/>
      <c r="O17" s="26" t="s">
        <v>23</v>
      </c>
      <c r="P17" s="108" t="s">
        <v>27</v>
      </c>
      <c r="Q17" s="109">
        <v>3.3333333333333335</v>
      </c>
      <c r="R17" s="109">
        <v>0.1</v>
      </c>
    </row>
    <row r="18" spans="1:18" ht="12.5">
      <c r="A18" s="1"/>
      <c r="B18" s="1"/>
      <c r="C18" s="1"/>
      <c r="D18" s="1"/>
      <c r="E18" s="1"/>
      <c r="F18" s="1"/>
      <c r="G18" s="1"/>
      <c r="H18" s="1"/>
      <c r="I18" s="1"/>
      <c r="J18" s="1"/>
      <c r="K18" s="1"/>
      <c r="L18" s="1"/>
      <c r="O18" s="26" t="s">
        <v>23</v>
      </c>
      <c r="P18" s="108" t="s">
        <v>28</v>
      </c>
      <c r="Q18" s="109">
        <v>2.3333333333333335</v>
      </c>
      <c r="R18" s="109">
        <v>0.30000000000000004</v>
      </c>
    </row>
    <row r="19" spans="1:18" ht="25">
      <c r="A19" s="1"/>
      <c r="B19" s="1"/>
      <c r="C19" s="1"/>
      <c r="D19" s="1"/>
      <c r="E19" s="1"/>
      <c r="F19" s="1"/>
      <c r="G19" s="1"/>
      <c r="H19" s="1"/>
      <c r="I19" s="1"/>
      <c r="J19" s="1"/>
      <c r="K19" s="1"/>
      <c r="L19" s="1"/>
      <c r="O19" s="26" t="s">
        <v>32</v>
      </c>
      <c r="P19" s="108" t="s">
        <v>35</v>
      </c>
      <c r="Q19" s="109">
        <v>3</v>
      </c>
      <c r="R19" s="109">
        <v>0.60000000000000009</v>
      </c>
    </row>
    <row r="20" spans="1:18" ht="25">
      <c r="A20" s="1"/>
      <c r="B20" s="1"/>
      <c r="C20" s="1"/>
      <c r="D20" s="1"/>
      <c r="E20" s="1"/>
      <c r="F20" s="1"/>
      <c r="G20" s="1"/>
      <c r="H20" s="1"/>
      <c r="I20" s="1"/>
      <c r="J20" s="1"/>
      <c r="K20" s="1"/>
      <c r="L20" s="1"/>
      <c r="O20" s="26" t="s">
        <v>32</v>
      </c>
      <c r="P20" s="108" t="s">
        <v>36</v>
      </c>
      <c r="Q20" s="109">
        <v>1.5</v>
      </c>
      <c r="R20" s="109">
        <v>0.2</v>
      </c>
    </row>
    <row r="21" spans="1:18" ht="12.5">
      <c r="A21" s="1"/>
      <c r="B21" s="1"/>
      <c r="C21" s="1"/>
      <c r="D21" s="1"/>
      <c r="E21" s="1"/>
      <c r="F21" s="1"/>
      <c r="G21" s="1"/>
      <c r="H21" s="1"/>
      <c r="I21" s="1"/>
      <c r="J21" s="1"/>
      <c r="K21" s="1"/>
      <c r="L21" s="1"/>
      <c r="O21" s="26" t="s">
        <v>32</v>
      </c>
      <c r="P21" s="108" t="s">
        <v>201</v>
      </c>
      <c r="Q21" s="109">
        <v>1</v>
      </c>
      <c r="R21" s="109">
        <v>1</v>
      </c>
    </row>
    <row r="22" spans="1:18" ht="25">
      <c r="A22" s="1"/>
      <c r="B22" s="1"/>
      <c r="C22" s="1"/>
      <c r="D22" s="1"/>
      <c r="E22" s="1"/>
      <c r="F22" s="1"/>
      <c r="G22" s="1"/>
      <c r="H22" s="1"/>
      <c r="I22" s="1"/>
      <c r="J22" s="1"/>
      <c r="K22" s="1"/>
      <c r="L22" s="1"/>
      <c r="O22" s="26" t="s">
        <v>32</v>
      </c>
      <c r="P22" s="108" t="s">
        <v>40</v>
      </c>
      <c r="Q22" s="109">
        <v>1</v>
      </c>
      <c r="R22" s="109">
        <v>0.1</v>
      </c>
    </row>
    <row r="23" spans="1:18" ht="37.5">
      <c r="A23" s="1"/>
      <c r="B23" s="1"/>
      <c r="C23" s="1"/>
      <c r="D23" s="1"/>
      <c r="E23" s="1"/>
      <c r="F23" s="1"/>
      <c r="G23" s="1"/>
      <c r="H23" s="1"/>
      <c r="I23" s="1"/>
      <c r="J23" s="1"/>
      <c r="K23" s="1"/>
      <c r="L23" s="1"/>
      <c r="O23" s="26" t="s">
        <v>32</v>
      </c>
      <c r="P23" s="108" t="s">
        <v>41</v>
      </c>
      <c r="Q23" s="109">
        <v>1</v>
      </c>
      <c r="R23" s="109">
        <v>0.2</v>
      </c>
    </row>
    <row r="24" spans="1:18" ht="12.5">
      <c r="A24" s="1"/>
      <c r="B24" s="1"/>
      <c r="C24" s="1"/>
      <c r="D24" s="1"/>
      <c r="E24" s="1"/>
      <c r="F24" s="1"/>
      <c r="G24" s="1"/>
      <c r="H24" s="1"/>
      <c r="I24" s="1"/>
      <c r="J24" s="1"/>
      <c r="K24" s="1"/>
      <c r="L24" s="1"/>
      <c r="O24" s="26" t="s">
        <v>32</v>
      </c>
      <c r="P24" s="108" t="s">
        <v>42</v>
      </c>
      <c r="Q24" s="109">
        <v>1</v>
      </c>
      <c r="R24" s="109">
        <v>1</v>
      </c>
    </row>
    <row r="25" spans="1:18" ht="12.5">
      <c r="A25" s="1"/>
      <c r="B25" s="1"/>
      <c r="C25" s="1"/>
      <c r="D25" s="1"/>
      <c r="E25" s="1"/>
      <c r="F25" s="1"/>
      <c r="G25" s="1"/>
      <c r="H25" s="1"/>
      <c r="I25" s="1"/>
      <c r="J25" s="1"/>
      <c r="K25" s="1"/>
      <c r="L25" s="1"/>
      <c r="O25" s="26" t="s">
        <v>43</v>
      </c>
      <c r="P25" s="108" t="s">
        <v>45</v>
      </c>
      <c r="Q25" s="109">
        <v>3.6666666666666665</v>
      </c>
      <c r="R25" s="109">
        <v>3</v>
      </c>
    </row>
    <row r="26" spans="1:18" ht="12.75" customHeight="1">
      <c r="A26" s="1"/>
      <c r="B26" s="1"/>
      <c r="C26" s="1"/>
      <c r="D26" s="1"/>
      <c r="E26" s="1"/>
      <c r="F26" s="1"/>
      <c r="G26" s="1"/>
      <c r="H26" s="1"/>
      <c r="I26" s="1"/>
      <c r="J26" s="1"/>
      <c r="K26" s="1"/>
      <c r="L26" s="1"/>
    </row>
    <row r="27" spans="1:18" ht="12.75" customHeight="1">
      <c r="A27" s="1"/>
      <c r="B27" s="1"/>
      <c r="C27" s="1"/>
      <c r="D27" s="1"/>
      <c r="E27" s="1"/>
      <c r="F27" s="1"/>
      <c r="G27" s="1"/>
      <c r="H27" s="1"/>
      <c r="I27" s="1"/>
      <c r="J27" s="1"/>
      <c r="K27" s="1"/>
      <c r="L27" s="1"/>
    </row>
    <row r="28" spans="1:18" ht="12.75" customHeight="1">
      <c r="A28" s="1"/>
      <c r="B28" s="1"/>
      <c r="C28" s="1"/>
      <c r="D28" s="1"/>
      <c r="E28" s="1"/>
      <c r="F28" s="1"/>
      <c r="G28" s="1"/>
      <c r="H28" s="1"/>
      <c r="I28" s="1"/>
      <c r="J28" s="1"/>
      <c r="K28" s="1"/>
      <c r="L28" s="1"/>
    </row>
    <row r="29" spans="1:18" ht="12.75" customHeight="1">
      <c r="A29" s="1"/>
      <c r="B29" s="1"/>
      <c r="C29" s="1"/>
      <c r="D29" s="1"/>
      <c r="E29" s="1"/>
      <c r="F29" s="1"/>
      <c r="G29" s="1"/>
      <c r="H29" s="1"/>
      <c r="I29" s="1"/>
      <c r="J29" s="1"/>
      <c r="K29" s="1"/>
      <c r="L29" s="1"/>
    </row>
    <row r="30" spans="1:18" ht="12.75" customHeight="1">
      <c r="A30" s="1"/>
      <c r="B30" s="1"/>
      <c r="C30" s="1"/>
      <c r="D30" s="1"/>
      <c r="E30" s="1"/>
      <c r="F30" s="1"/>
      <c r="G30" s="1"/>
      <c r="H30" s="1"/>
      <c r="I30" s="1"/>
      <c r="J30" s="1"/>
      <c r="K30" s="1"/>
      <c r="L30" s="1"/>
    </row>
    <row r="31" spans="1:18" ht="12.75" customHeight="1">
      <c r="A31" s="1"/>
      <c r="B31" s="1"/>
      <c r="C31" s="1"/>
      <c r="D31" s="1"/>
      <c r="E31" s="1"/>
      <c r="F31" s="1"/>
      <c r="G31" s="1"/>
      <c r="H31" s="1"/>
      <c r="I31" s="1"/>
      <c r="J31" s="1"/>
      <c r="K31" s="1"/>
      <c r="L31" s="1"/>
    </row>
    <row r="32" spans="1:18" ht="12.75" customHeight="1">
      <c r="A32" s="1"/>
      <c r="B32" s="1"/>
      <c r="C32" s="1"/>
      <c r="D32" s="1"/>
      <c r="E32" s="1"/>
      <c r="F32" s="1"/>
      <c r="G32" s="1"/>
      <c r="H32" s="1"/>
      <c r="I32" s="1"/>
      <c r="J32" s="1"/>
      <c r="K32" s="1"/>
      <c r="L32" s="1"/>
    </row>
    <row r="33" spans="1:12" ht="12.75" customHeight="1">
      <c r="A33" s="1"/>
      <c r="B33" s="1"/>
      <c r="C33" s="1"/>
      <c r="D33" s="1"/>
      <c r="E33" s="1"/>
      <c r="F33" s="1"/>
      <c r="G33" s="1"/>
      <c r="H33" s="1"/>
      <c r="I33" s="1"/>
      <c r="J33" s="1"/>
      <c r="K33" s="1"/>
      <c r="L33" s="1"/>
    </row>
    <row r="34" spans="1:12" ht="12.75" customHeight="1">
      <c r="A34" s="1"/>
      <c r="B34" s="1"/>
      <c r="C34" s="1"/>
      <c r="D34" s="1"/>
      <c r="E34" s="1"/>
      <c r="F34" s="1"/>
      <c r="G34" s="1"/>
      <c r="H34" s="1"/>
      <c r="I34" s="1"/>
      <c r="J34" s="1"/>
      <c r="K34" s="1"/>
      <c r="L34" s="1"/>
    </row>
    <row r="35" spans="1:12" ht="12.75" customHeight="1">
      <c r="A35" s="1"/>
      <c r="B35" s="1"/>
      <c r="C35" s="1"/>
      <c r="D35" s="1"/>
      <c r="E35" s="1"/>
      <c r="F35" s="1"/>
      <c r="G35" s="1"/>
      <c r="H35" s="1"/>
      <c r="I35" s="1"/>
      <c r="J35" s="1"/>
      <c r="K35" s="1"/>
      <c r="L35" s="1"/>
    </row>
    <row r="36" spans="1:12" ht="12.75" customHeight="1">
      <c r="A36" s="1"/>
      <c r="B36" s="1"/>
      <c r="C36" s="1"/>
      <c r="D36" s="1"/>
      <c r="E36" s="1"/>
      <c r="F36" s="1"/>
      <c r="G36" s="1"/>
      <c r="H36" s="1"/>
      <c r="I36" s="1"/>
      <c r="J36" s="1"/>
      <c r="K36" s="1"/>
      <c r="L36" s="1"/>
    </row>
    <row r="37" spans="1:12" ht="12.75" customHeight="1">
      <c r="A37" s="1"/>
      <c r="B37" s="1"/>
      <c r="C37" s="1"/>
      <c r="D37" s="1"/>
      <c r="E37" s="1"/>
      <c r="F37" s="1"/>
      <c r="G37" s="1"/>
      <c r="H37" s="1"/>
      <c r="I37" s="1"/>
      <c r="J37" s="1"/>
      <c r="K37" s="1"/>
      <c r="L37" s="1"/>
    </row>
    <row r="38" spans="1:12" ht="12.75" customHeight="1">
      <c r="A38" s="1"/>
      <c r="B38" s="1"/>
      <c r="C38" s="1"/>
      <c r="D38" s="1"/>
      <c r="E38" s="1"/>
      <c r="F38" s="1"/>
      <c r="G38" s="1"/>
      <c r="H38" s="1"/>
      <c r="I38" s="1"/>
      <c r="J38" s="1"/>
      <c r="K38" s="1"/>
      <c r="L38" s="1"/>
    </row>
    <row r="39" spans="1:12" ht="12.75" customHeight="1">
      <c r="A39" s="1"/>
      <c r="B39" s="1"/>
      <c r="C39" s="1"/>
      <c r="D39" s="1"/>
      <c r="E39" s="1"/>
      <c r="F39" s="1"/>
      <c r="G39" s="1"/>
      <c r="H39" s="1"/>
      <c r="I39" s="1"/>
      <c r="J39" s="1"/>
      <c r="K39" s="1"/>
      <c r="L39" s="1"/>
    </row>
    <row r="40" spans="1:12" ht="12.75" customHeight="1">
      <c r="A40" s="1"/>
      <c r="B40" s="1"/>
      <c r="C40" s="1"/>
      <c r="D40" s="1"/>
      <c r="E40" s="1"/>
      <c r="F40" s="1"/>
      <c r="G40" s="1"/>
      <c r="H40" s="1"/>
      <c r="I40" s="1"/>
      <c r="J40" s="1"/>
      <c r="K40" s="1"/>
      <c r="L40" s="1"/>
    </row>
    <row r="41" spans="1:12" ht="12.75" customHeight="1">
      <c r="A41" s="1"/>
      <c r="B41" s="1"/>
      <c r="C41" s="1"/>
      <c r="D41" s="1"/>
      <c r="E41" s="1"/>
      <c r="F41" s="1"/>
      <c r="G41" s="1"/>
      <c r="H41" s="1"/>
      <c r="I41" s="1"/>
      <c r="J41" s="1"/>
      <c r="K41" s="1"/>
      <c r="L41" s="1"/>
    </row>
    <row r="42" spans="1:12" ht="12.75" customHeight="1">
      <c r="A42" s="1"/>
      <c r="B42" s="1"/>
      <c r="C42" s="1"/>
      <c r="D42" s="1"/>
      <c r="E42" s="1"/>
      <c r="F42" s="1"/>
      <c r="G42" s="1"/>
      <c r="H42" s="1"/>
      <c r="I42" s="1"/>
      <c r="J42" s="1"/>
      <c r="K42" s="1"/>
      <c r="L42" s="1"/>
    </row>
    <row r="43" spans="1:12" ht="12.75" customHeight="1">
      <c r="A43" s="1"/>
      <c r="B43" s="1"/>
      <c r="C43" s="1"/>
      <c r="D43" s="1"/>
      <c r="E43" s="1"/>
      <c r="F43" s="1"/>
      <c r="G43" s="1"/>
      <c r="H43" s="1"/>
      <c r="I43" s="1"/>
      <c r="J43" s="1"/>
      <c r="K43" s="1"/>
      <c r="L43" s="1"/>
    </row>
    <row r="44" spans="1:12" ht="12.75" customHeight="1">
      <c r="A44" s="1"/>
      <c r="B44" s="1"/>
      <c r="C44" s="1"/>
      <c r="D44" s="1"/>
      <c r="E44" s="1"/>
      <c r="F44" s="1"/>
      <c r="G44" s="1"/>
      <c r="H44" s="1"/>
      <c r="I44" s="1"/>
      <c r="J44" s="1"/>
      <c r="K44" s="1"/>
      <c r="L44" s="1"/>
    </row>
    <row r="45" spans="1:12" ht="12.75" customHeight="1">
      <c r="A45" s="1"/>
      <c r="B45" s="1"/>
      <c r="C45" s="1"/>
      <c r="D45" s="1"/>
      <c r="E45" s="1"/>
      <c r="F45" s="1"/>
      <c r="G45" s="1"/>
      <c r="H45" s="1"/>
      <c r="I45" s="1"/>
      <c r="J45" s="1"/>
      <c r="K45" s="1"/>
      <c r="L45" s="1"/>
    </row>
    <row r="46" spans="1:12" ht="12.75" customHeight="1">
      <c r="A46" s="1"/>
      <c r="B46" s="1"/>
      <c r="C46" s="1"/>
      <c r="D46" s="1"/>
      <c r="E46" s="1"/>
      <c r="F46" s="1"/>
      <c r="G46" s="1"/>
      <c r="H46" s="1"/>
      <c r="I46" s="1"/>
      <c r="J46" s="1"/>
      <c r="K46" s="1"/>
      <c r="L46" s="1"/>
    </row>
    <row r="47" spans="1:12" ht="12.75" customHeight="1">
      <c r="A47" s="1"/>
      <c r="B47" s="1"/>
      <c r="C47" s="1"/>
      <c r="D47" s="1"/>
      <c r="E47" s="1"/>
      <c r="F47" s="1"/>
      <c r="G47" s="1"/>
      <c r="H47" s="1"/>
      <c r="I47" s="1"/>
      <c r="J47" s="1"/>
      <c r="K47" s="1"/>
      <c r="L47" s="1"/>
    </row>
    <row r="48" spans="1:12" ht="12.75" customHeight="1">
      <c r="A48" s="1"/>
      <c r="B48" s="1"/>
      <c r="C48" s="1"/>
      <c r="D48" s="1"/>
      <c r="E48" s="1"/>
      <c r="F48" s="1"/>
      <c r="G48" s="1"/>
      <c r="H48" s="1"/>
      <c r="I48" s="1"/>
      <c r="J48" s="1"/>
      <c r="K48" s="1"/>
      <c r="L48" s="1"/>
    </row>
    <row r="49" spans="1:12" ht="12.75" customHeight="1">
      <c r="A49" s="1"/>
      <c r="B49" s="1"/>
      <c r="C49" s="1"/>
      <c r="D49" s="1"/>
      <c r="E49" s="1"/>
      <c r="F49" s="1"/>
      <c r="G49" s="1"/>
      <c r="H49" s="1"/>
      <c r="I49" s="1"/>
      <c r="J49" s="1"/>
      <c r="K49" s="1"/>
      <c r="L49" s="1"/>
    </row>
    <row r="50" spans="1:12" ht="12.75" customHeight="1">
      <c r="A50" s="1"/>
      <c r="B50" s="1"/>
      <c r="C50" s="30"/>
      <c r="D50" s="1"/>
      <c r="E50" s="1"/>
      <c r="F50" s="1"/>
      <c r="G50" s="1"/>
      <c r="H50" s="1"/>
      <c r="I50" s="1"/>
      <c r="J50" s="1"/>
      <c r="K50" s="1"/>
      <c r="L50" s="1"/>
    </row>
    <row r="51" spans="1:12" ht="12.75" customHeight="1">
      <c r="A51" s="1"/>
      <c r="B51" s="1"/>
      <c r="C51" s="1"/>
      <c r="D51" s="1"/>
      <c r="E51" s="1"/>
      <c r="F51" s="1"/>
      <c r="G51" s="1"/>
      <c r="H51" s="1"/>
      <c r="I51" s="1"/>
      <c r="J51" s="1"/>
      <c r="K51" s="1"/>
      <c r="L51" s="1"/>
    </row>
    <row r="52" spans="1:12" ht="12.75" customHeight="1">
      <c r="A52" s="1"/>
      <c r="B52" s="1"/>
      <c r="C52" s="1"/>
      <c r="D52" s="1"/>
      <c r="E52" s="1"/>
      <c r="F52" s="1"/>
      <c r="G52" s="1"/>
      <c r="H52" s="1"/>
      <c r="I52" s="1"/>
      <c r="J52" s="1"/>
      <c r="K52" s="1"/>
      <c r="L52" s="1"/>
    </row>
    <row r="53" spans="1:12" ht="12.75" customHeight="1">
      <c r="A53" s="1"/>
      <c r="B53" s="1"/>
      <c r="C53" s="1"/>
      <c r="D53" s="1"/>
      <c r="E53" s="1"/>
      <c r="F53" s="1"/>
      <c r="G53" s="1"/>
      <c r="H53" s="1"/>
      <c r="I53" s="1"/>
      <c r="J53" s="1"/>
      <c r="K53" s="1"/>
      <c r="L53" s="1"/>
    </row>
    <row r="54" spans="1:12" ht="12.75" customHeight="1">
      <c r="A54" s="1"/>
      <c r="B54" s="1"/>
      <c r="C54" s="1"/>
      <c r="D54" s="1"/>
      <c r="E54" s="1"/>
      <c r="F54" s="1"/>
      <c r="G54" s="1"/>
      <c r="H54" s="1"/>
      <c r="I54" s="1"/>
      <c r="J54" s="1"/>
      <c r="K54" s="1"/>
      <c r="L54" s="1"/>
    </row>
    <row r="55" spans="1:12" ht="12.75" customHeight="1">
      <c r="A55" s="1"/>
      <c r="B55" s="1"/>
      <c r="C55" s="1"/>
      <c r="D55" s="1"/>
      <c r="E55" s="1"/>
      <c r="F55" s="1"/>
      <c r="G55" s="1"/>
      <c r="H55" s="1"/>
      <c r="I55" s="1"/>
      <c r="J55" s="1"/>
      <c r="K55" s="1"/>
      <c r="L55" s="1"/>
    </row>
    <row r="56" spans="1:12" ht="12.75" customHeight="1">
      <c r="A56" s="1"/>
      <c r="B56" s="1"/>
      <c r="C56" s="1"/>
      <c r="D56" s="1"/>
      <c r="E56" s="1"/>
      <c r="F56" s="1"/>
      <c r="G56" s="1"/>
      <c r="H56" s="1"/>
      <c r="I56" s="1"/>
      <c r="J56" s="1"/>
      <c r="K56" s="1"/>
      <c r="L56" s="1"/>
    </row>
    <row r="57" spans="1:12" ht="12.75" customHeight="1">
      <c r="A57" s="1"/>
      <c r="B57" s="1"/>
      <c r="C57" s="1"/>
      <c r="D57" s="1"/>
      <c r="E57" s="1"/>
      <c r="F57" s="1"/>
      <c r="G57" s="1"/>
      <c r="H57" s="1"/>
      <c r="I57" s="1"/>
      <c r="J57" s="1"/>
      <c r="K57" s="1"/>
      <c r="L57" s="1"/>
    </row>
    <row r="58" spans="1:12" ht="12.75" customHeight="1">
      <c r="A58" s="1"/>
      <c r="B58" s="1"/>
      <c r="C58" s="1"/>
      <c r="D58" s="1"/>
      <c r="E58" s="1"/>
      <c r="F58" s="1"/>
      <c r="G58" s="1"/>
      <c r="H58" s="1"/>
      <c r="I58" s="1"/>
      <c r="J58" s="1"/>
      <c r="K58" s="1"/>
      <c r="L58" s="1"/>
    </row>
    <row r="59" spans="1:12" ht="12.75" customHeight="1">
      <c r="A59" s="1"/>
      <c r="B59" s="1"/>
      <c r="C59" s="1"/>
      <c r="D59" s="1"/>
      <c r="E59" s="1"/>
      <c r="F59" s="1"/>
      <c r="G59" s="1"/>
      <c r="H59" s="1"/>
      <c r="I59" s="1"/>
      <c r="J59" s="1"/>
      <c r="K59" s="1"/>
      <c r="L59" s="1"/>
    </row>
    <row r="60" spans="1:12" ht="12.75" customHeight="1">
      <c r="A60" s="1"/>
      <c r="B60" s="1"/>
      <c r="C60" s="1"/>
      <c r="D60" s="1"/>
      <c r="E60" s="1"/>
      <c r="F60" s="1"/>
      <c r="G60" s="1"/>
      <c r="H60" s="1"/>
      <c r="I60" s="1"/>
      <c r="J60" s="1"/>
      <c r="K60" s="1"/>
      <c r="L60" s="1"/>
    </row>
    <row r="61" spans="1:12" ht="12.75" customHeight="1">
      <c r="A61" s="1"/>
      <c r="B61" s="1"/>
      <c r="C61" s="1"/>
      <c r="D61" s="1"/>
      <c r="E61" s="1"/>
      <c r="F61" s="1"/>
      <c r="G61" s="1"/>
      <c r="H61" s="1"/>
      <c r="I61" s="1"/>
      <c r="J61" s="1"/>
      <c r="K61" s="1"/>
      <c r="L61" s="1"/>
    </row>
    <row r="62" spans="1:12" ht="12.75" customHeight="1">
      <c r="A62" s="1"/>
      <c r="B62" s="1"/>
      <c r="C62" s="1"/>
      <c r="D62" s="1"/>
      <c r="E62" s="1"/>
      <c r="F62" s="1"/>
      <c r="G62" s="1"/>
      <c r="H62" s="1"/>
      <c r="I62" s="1"/>
      <c r="J62" s="1"/>
      <c r="K62" s="1"/>
      <c r="L62" s="1"/>
    </row>
    <row r="63" spans="1:12" ht="12.75" customHeight="1">
      <c r="A63" s="1"/>
      <c r="B63" s="1"/>
      <c r="C63" s="1"/>
      <c r="D63" s="1"/>
      <c r="E63" s="1"/>
      <c r="F63" s="1"/>
      <c r="G63" s="1"/>
      <c r="H63" s="1"/>
      <c r="I63" s="1"/>
      <c r="J63" s="1"/>
      <c r="K63" s="1"/>
      <c r="L63" s="1"/>
    </row>
    <row r="64" spans="1:12" ht="12.75" customHeight="1">
      <c r="A64" s="1"/>
      <c r="B64" s="1"/>
      <c r="C64" s="1"/>
      <c r="D64" s="1"/>
      <c r="E64" s="1"/>
      <c r="F64" s="1"/>
      <c r="G64" s="1"/>
      <c r="H64" s="1"/>
      <c r="I64" s="1"/>
      <c r="J64" s="1"/>
      <c r="K64" s="1"/>
      <c r="L64" s="1"/>
    </row>
    <row r="65" spans="1:12" ht="12.75" customHeight="1">
      <c r="A65" s="1"/>
      <c r="B65" s="1"/>
      <c r="C65" s="1"/>
      <c r="D65" s="1"/>
      <c r="E65" s="1"/>
      <c r="F65" s="1"/>
      <c r="G65" s="1"/>
      <c r="H65" s="1"/>
      <c r="I65" s="1"/>
      <c r="J65" s="1"/>
      <c r="K65" s="1"/>
      <c r="L65" s="1"/>
    </row>
    <row r="66" spans="1:12" ht="12.75" customHeight="1">
      <c r="A66" s="1"/>
      <c r="B66" s="1"/>
      <c r="C66" s="1"/>
      <c r="D66" s="1"/>
      <c r="E66" s="1"/>
      <c r="F66" s="1"/>
      <c r="G66" s="1"/>
      <c r="H66" s="1"/>
      <c r="I66" s="1"/>
      <c r="J66" s="1"/>
      <c r="K66" s="1"/>
      <c r="L66" s="1"/>
    </row>
    <row r="67" spans="1:12" ht="12.75" customHeight="1">
      <c r="A67" s="1"/>
      <c r="B67" s="1"/>
      <c r="C67" s="1"/>
      <c r="D67" s="1"/>
      <c r="E67" s="1"/>
      <c r="F67" s="1"/>
      <c r="G67" s="1"/>
      <c r="H67" s="1"/>
      <c r="I67" s="1"/>
      <c r="J67" s="1"/>
      <c r="K67" s="1"/>
      <c r="L67" s="1"/>
    </row>
    <row r="68" spans="1:12" ht="12.75" customHeight="1">
      <c r="A68" s="1"/>
      <c r="B68" s="1"/>
      <c r="C68" s="1"/>
      <c r="D68" s="1"/>
      <c r="E68" s="1"/>
      <c r="F68" s="1"/>
      <c r="G68" s="1"/>
      <c r="H68" s="1"/>
      <c r="I68" s="1"/>
      <c r="J68" s="1"/>
      <c r="K68" s="1"/>
      <c r="L68" s="1"/>
    </row>
    <row r="69" spans="1:12" ht="12.75" customHeight="1">
      <c r="A69" s="1"/>
      <c r="B69" s="1"/>
      <c r="C69" s="1"/>
      <c r="D69" s="1"/>
      <c r="E69" s="1"/>
      <c r="F69" s="1"/>
      <c r="G69" s="1"/>
      <c r="H69" s="1"/>
      <c r="I69" s="1"/>
      <c r="J69" s="1"/>
      <c r="K69" s="1"/>
      <c r="L69" s="1"/>
    </row>
    <row r="70" spans="1:12" ht="12.75" customHeight="1">
      <c r="A70" s="1"/>
      <c r="B70" s="1"/>
      <c r="C70" s="1"/>
      <c r="D70" s="1"/>
      <c r="E70" s="1"/>
      <c r="F70" s="1"/>
      <c r="G70" s="1"/>
      <c r="H70" s="1"/>
      <c r="I70" s="1"/>
      <c r="J70" s="1"/>
      <c r="K70" s="1"/>
      <c r="L70" s="1"/>
    </row>
    <row r="71" spans="1:12" ht="12.75" customHeight="1">
      <c r="A71" s="1"/>
      <c r="B71" s="1"/>
      <c r="C71" s="1"/>
      <c r="D71" s="1"/>
      <c r="E71" s="1"/>
      <c r="F71" s="1"/>
      <c r="G71" s="1"/>
      <c r="H71" s="1"/>
      <c r="I71" s="1"/>
      <c r="J71" s="1"/>
      <c r="K71" s="1"/>
      <c r="L71" s="1"/>
    </row>
    <row r="72" spans="1:12" ht="12.75" customHeight="1">
      <c r="A72" s="1"/>
      <c r="B72" s="1"/>
      <c r="C72" s="1"/>
      <c r="D72" s="1"/>
      <c r="E72" s="1"/>
      <c r="F72" s="1"/>
      <c r="G72" s="1"/>
      <c r="H72" s="1"/>
      <c r="I72" s="1"/>
      <c r="J72" s="1"/>
      <c r="K72" s="1"/>
      <c r="L72" s="1"/>
    </row>
    <row r="73" spans="1:12" ht="12.75" customHeight="1">
      <c r="A73" s="1"/>
      <c r="B73" s="1"/>
      <c r="C73" s="1"/>
      <c r="D73" s="1"/>
      <c r="E73" s="1"/>
      <c r="F73" s="1"/>
      <c r="G73" s="1"/>
      <c r="H73" s="1"/>
      <c r="I73" s="1"/>
      <c r="J73" s="1"/>
      <c r="K73" s="1"/>
      <c r="L73" s="1"/>
    </row>
    <row r="74" spans="1:12" ht="12.75" customHeight="1">
      <c r="A74" s="1"/>
      <c r="B74" s="1"/>
      <c r="C74" s="1"/>
      <c r="D74" s="1"/>
      <c r="E74" s="1"/>
      <c r="F74" s="1"/>
      <c r="G74" s="1"/>
      <c r="H74" s="1"/>
      <c r="I74" s="1"/>
      <c r="J74" s="1"/>
      <c r="K74" s="1"/>
      <c r="L74" s="1"/>
    </row>
    <row r="75" spans="1:12" ht="12.75" customHeight="1">
      <c r="A75" s="1"/>
      <c r="B75" s="1"/>
      <c r="C75" s="1"/>
      <c r="D75" s="1"/>
      <c r="E75" s="1"/>
      <c r="F75" s="1"/>
      <c r="G75" s="1"/>
      <c r="H75" s="1"/>
      <c r="I75" s="1"/>
      <c r="J75" s="1"/>
      <c r="K75" s="1"/>
      <c r="L75" s="1"/>
    </row>
    <row r="76" spans="1:12" ht="12.75" customHeight="1">
      <c r="A76" s="1"/>
      <c r="B76" s="1"/>
      <c r="C76" s="1"/>
      <c r="D76" s="1"/>
      <c r="E76" s="1"/>
      <c r="F76" s="1"/>
      <c r="G76" s="1"/>
      <c r="H76" s="1"/>
      <c r="I76" s="1"/>
      <c r="J76" s="1"/>
      <c r="K76" s="1"/>
      <c r="L76" s="1"/>
    </row>
    <row r="77" spans="1:12" ht="12.75" customHeight="1">
      <c r="A77" s="1"/>
      <c r="B77" s="1"/>
      <c r="C77" s="1"/>
      <c r="D77" s="1"/>
      <c r="E77" s="1"/>
      <c r="F77" s="1"/>
      <c r="G77" s="1"/>
      <c r="H77" s="1"/>
      <c r="I77" s="1"/>
      <c r="J77" s="1"/>
      <c r="K77" s="1"/>
      <c r="L77" s="1"/>
    </row>
    <row r="78" spans="1:12" ht="12.75" customHeight="1">
      <c r="A78" s="1"/>
      <c r="B78" s="1"/>
      <c r="C78" s="1"/>
      <c r="D78" s="1"/>
      <c r="E78" s="1"/>
      <c r="F78" s="1"/>
      <c r="G78" s="1"/>
      <c r="H78" s="1"/>
      <c r="I78" s="1"/>
      <c r="J78" s="1"/>
      <c r="K78" s="1"/>
      <c r="L78" s="1"/>
    </row>
    <row r="79" spans="1:12" ht="12.75" customHeight="1">
      <c r="A79" s="1"/>
      <c r="B79" s="1"/>
      <c r="C79" s="1"/>
      <c r="D79" s="1"/>
      <c r="E79" s="1"/>
      <c r="F79" s="1"/>
      <c r="G79" s="1"/>
      <c r="H79" s="1"/>
      <c r="I79" s="1"/>
      <c r="J79" s="1"/>
      <c r="K79" s="1"/>
      <c r="L79" s="1"/>
    </row>
    <row r="80" spans="1:12" ht="12.75" customHeight="1">
      <c r="A80" s="1"/>
      <c r="B80" s="1"/>
      <c r="C80" s="1"/>
      <c r="D80" s="1"/>
      <c r="E80" s="1"/>
      <c r="F80" s="1"/>
      <c r="G80" s="1"/>
      <c r="H80" s="1"/>
      <c r="I80" s="1"/>
      <c r="J80" s="1"/>
      <c r="K80" s="1"/>
      <c r="L80" s="1"/>
    </row>
    <row r="81" spans="1:12" ht="12.75" customHeight="1">
      <c r="A81" s="1"/>
      <c r="B81" s="1"/>
      <c r="C81" s="1"/>
      <c r="D81" s="1"/>
      <c r="E81" s="1"/>
      <c r="F81" s="1"/>
      <c r="G81" s="1"/>
      <c r="H81" s="1"/>
      <c r="I81" s="1"/>
      <c r="J81" s="1"/>
      <c r="K81" s="1"/>
      <c r="L81" s="1"/>
    </row>
    <row r="82" spans="1:12" ht="12.75" customHeight="1">
      <c r="A82" s="1"/>
      <c r="B82" s="1"/>
      <c r="C82" s="1"/>
      <c r="D82" s="1"/>
      <c r="E82" s="1"/>
      <c r="F82" s="1"/>
      <c r="G82" s="1"/>
      <c r="H82" s="1"/>
      <c r="I82" s="1"/>
      <c r="J82" s="1"/>
      <c r="K82" s="1"/>
      <c r="L82" s="1"/>
    </row>
    <row r="83" spans="1:12" ht="12.75" customHeight="1">
      <c r="A83" s="1"/>
      <c r="B83" s="1"/>
      <c r="C83" s="1"/>
      <c r="D83" s="1"/>
      <c r="E83" s="1"/>
      <c r="F83" s="1"/>
      <c r="G83" s="1"/>
      <c r="H83" s="1"/>
      <c r="I83" s="1"/>
      <c r="J83" s="1"/>
      <c r="K83" s="1"/>
      <c r="L83" s="1"/>
    </row>
    <row r="84" spans="1:12" ht="12.75" customHeight="1">
      <c r="A84" s="1"/>
      <c r="B84" s="1"/>
      <c r="C84" s="1"/>
      <c r="D84" s="1"/>
      <c r="E84" s="1"/>
      <c r="F84" s="1"/>
      <c r="G84" s="1"/>
      <c r="H84" s="1"/>
      <c r="I84" s="1"/>
      <c r="J84" s="1"/>
      <c r="K84" s="1"/>
      <c r="L84" s="1"/>
    </row>
    <row r="85" spans="1:12" ht="12.75" customHeight="1">
      <c r="A85" s="1"/>
      <c r="B85" s="1"/>
      <c r="C85" s="1"/>
      <c r="D85" s="1"/>
      <c r="E85" s="1"/>
      <c r="F85" s="1"/>
      <c r="G85" s="1"/>
      <c r="H85" s="1"/>
      <c r="I85" s="1"/>
      <c r="J85" s="1"/>
      <c r="K85" s="1"/>
      <c r="L85" s="1"/>
    </row>
    <row r="86" spans="1:12" ht="12.75" customHeight="1">
      <c r="A86" s="1"/>
      <c r="B86" s="1"/>
      <c r="C86" s="1"/>
      <c r="D86" s="1"/>
      <c r="E86" s="1"/>
      <c r="F86" s="1"/>
      <c r="G86" s="1"/>
      <c r="H86" s="1"/>
      <c r="I86" s="1"/>
      <c r="J86" s="1"/>
      <c r="K86" s="1"/>
      <c r="L86" s="1"/>
    </row>
    <row r="87" spans="1:12" ht="12.75" customHeight="1">
      <c r="A87" s="1"/>
      <c r="B87" s="1"/>
      <c r="C87" s="1"/>
      <c r="D87" s="1"/>
      <c r="E87" s="1"/>
      <c r="F87" s="1"/>
      <c r="G87" s="1"/>
      <c r="H87" s="1"/>
      <c r="I87" s="1"/>
      <c r="J87" s="1"/>
      <c r="K87" s="1"/>
      <c r="L87" s="1"/>
    </row>
    <row r="88" spans="1:12" ht="12.75" customHeight="1">
      <c r="A88" s="1"/>
      <c r="B88" s="1"/>
      <c r="C88" s="1"/>
      <c r="D88" s="1"/>
      <c r="E88" s="1"/>
      <c r="F88" s="1"/>
      <c r="G88" s="1"/>
      <c r="H88" s="1"/>
      <c r="I88" s="1"/>
      <c r="J88" s="1"/>
      <c r="K88" s="1"/>
      <c r="L88" s="1"/>
    </row>
    <row r="89" spans="1:12" ht="12.75" customHeight="1">
      <c r="A89" s="1"/>
      <c r="B89" s="1"/>
      <c r="C89" s="1"/>
      <c r="D89" s="1"/>
      <c r="E89" s="1"/>
      <c r="F89" s="1"/>
      <c r="G89" s="1"/>
      <c r="H89" s="1"/>
      <c r="I89" s="1"/>
      <c r="J89" s="1"/>
      <c r="K89" s="1"/>
      <c r="L89" s="1"/>
    </row>
    <row r="90" spans="1:12" ht="12.75" customHeight="1">
      <c r="A90" s="1"/>
      <c r="B90" s="1"/>
      <c r="C90" s="1"/>
      <c r="D90" s="1"/>
      <c r="E90" s="1"/>
      <c r="F90" s="1"/>
      <c r="G90" s="1"/>
      <c r="H90" s="1"/>
      <c r="I90" s="1"/>
      <c r="J90" s="1"/>
      <c r="K90" s="1"/>
      <c r="L90" s="1"/>
    </row>
    <row r="91" spans="1:12" ht="12.75" customHeight="1">
      <c r="A91" s="1"/>
      <c r="B91" s="1"/>
      <c r="C91" s="1"/>
      <c r="D91" s="1"/>
      <c r="E91" s="1"/>
      <c r="F91" s="1"/>
      <c r="G91" s="1"/>
      <c r="H91" s="1"/>
      <c r="I91" s="1"/>
      <c r="J91" s="1"/>
      <c r="K91" s="1"/>
      <c r="L91" s="1"/>
    </row>
    <row r="92" spans="1:12" ht="12.75" customHeight="1">
      <c r="A92" s="1"/>
      <c r="B92" s="1"/>
      <c r="C92" s="1"/>
      <c r="D92" s="1"/>
      <c r="E92" s="1"/>
      <c r="F92" s="1"/>
      <c r="G92" s="1"/>
      <c r="H92" s="1"/>
      <c r="I92" s="1"/>
      <c r="J92" s="1"/>
      <c r="K92" s="1"/>
      <c r="L92" s="1"/>
    </row>
    <row r="93" spans="1:12" ht="12.75" customHeight="1">
      <c r="A93" s="1"/>
      <c r="B93" s="1"/>
      <c r="C93" s="1"/>
      <c r="D93" s="1"/>
      <c r="E93" s="1"/>
      <c r="F93" s="1"/>
      <c r="G93" s="1"/>
      <c r="H93" s="1"/>
      <c r="I93" s="1"/>
      <c r="J93" s="1"/>
      <c r="K93" s="1"/>
      <c r="L93" s="1"/>
    </row>
    <row r="94" spans="1:12" ht="12.75" customHeight="1">
      <c r="A94" s="1"/>
      <c r="B94" s="1"/>
      <c r="C94" s="1"/>
      <c r="D94" s="1"/>
      <c r="E94" s="1"/>
      <c r="F94" s="1"/>
      <c r="G94" s="1"/>
      <c r="H94" s="1"/>
      <c r="I94" s="1"/>
      <c r="J94" s="1"/>
      <c r="K94" s="1"/>
      <c r="L94" s="1"/>
    </row>
    <row r="95" spans="1:12" ht="12.75" customHeight="1">
      <c r="A95" s="1"/>
      <c r="B95" s="1"/>
      <c r="C95" s="1"/>
      <c r="D95" s="1"/>
      <c r="E95" s="1"/>
      <c r="F95" s="1"/>
      <c r="G95" s="1"/>
      <c r="H95" s="1"/>
      <c r="I95" s="1"/>
      <c r="J95" s="1"/>
      <c r="K95" s="1"/>
      <c r="L95" s="1"/>
    </row>
    <row r="96" spans="1:12" ht="12.75" customHeight="1">
      <c r="A96" s="1"/>
      <c r="B96" s="1"/>
      <c r="C96" s="1"/>
      <c r="D96" s="1"/>
      <c r="E96" s="1"/>
      <c r="F96" s="1"/>
      <c r="G96" s="1"/>
      <c r="H96" s="1"/>
      <c r="I96" s="1"/>
      <c r="J96" s="1"/>
      <c r="K96" s="1"/>
      <c r="L96" s="1"/>
    </row>
    <row r="97" spans="1:12" ht="12.75" customHeight="1">
      <c r="A97" s="1"/>
      <c r="B97" s="1"/>
      <c r="C97" s="1"/>
      <c r="D97" s="1"/>
      <c r="E97" s="1"/>
      <c r="F97" s="1"/>
      <c r="G97" s="1"/>
      <c r="H97" s="1"/>
      <c r="I97" s="1"/>
      <c r="J97" s="1"/>
      <c r="K97" s="1"/>
      <c r="L97" s="1"/>
    </row>
    <row r="98" spans="1:12" ht="12.75" customHeight="1">
      <c r="A98" s="1"/>
      <c r="B98" s="1"/>
      <c r="C98" s="1"/>
      <c r="D98" s="1"/>
      <c r="E98" s="1"/>
      <c r="F98" s="1"/>
      <c r="G98" s="1"/>
      <c r="H98" s="1"/>
      <c r="I98" s="1"/>
      <c r="J98" s="1"/>
      <c r="K98" s="1"/>
      <c r="L98" s="1"/>
    </row>
    <row r="99" spans="1:12" ht="12.75" customHeight="1">
      <c r="A99" s="1"/>
      <c r="B99" s="1"/>
      <c r="C99" s="1"/>
      <c r="D99" s="1"/>
      <c r="E99" s="1"/>
      <c r="F99" s="1"/>
      <c r="G99" s="1"/>
      <c r="H99" s="1"/>
      <c r="I99" s="1"/>
      <c r="J99" s="1"/>
      <c r="K99" s="1"/>
      <c r="L99" s="1"/>
    </row>
    <row r="100" spans="1:12" ht="12.75" customHeight="1">
      <c r="A100" s="1"/>
      <c r="B100" s="1"/>
      <c r="C100" s="1"/>
      <c r="D100" s="1"/>
      <c r="E100" s="1"/>
      <c r="F100" s="1"/>
      <c r="G100" s="1"/>
      <c r="H100" s="1"/>
      <c r="I100" s="1"/>
      <c r="J100" s="1"/>
      <c r="K100" s="1"/>
      <c r="L100" s="1"/>
    </row>
    <row r="101" spans="1:12" ht="12.75" customHeight="1">
      <c r="A101" s="1"/>
      <c r="B101" s="1"/>
      <c r="C101" s="1"/>
      <c r="D101" s="1"/>
      <c r="E101" s="1"/>
      <c r="F101" s="1"/>
      <c r="G101" s="1"/>
      <c r="H101" s="1"/>
      <c r="I101" s="1"/>
      <c r="J101" s="1"/>
      <c r="K101" s="1"/>
      <c r="L101" s="1"/>
    </row>
    <row r="102" spans="1:12" ht="12.75" customHeight="1">
      <c r="A102" s="1"/>
      <c r="B102" s="1"/>
      <c r="C102" s="1"/>
      <c r="D102" s="1"/>
      <c r="E102" s="1"/>
      <c r="F102" s="1"/>
      <c r="G102" s="1"/>
      <c r="H102" s="1"/>
      <c r="I102" s="1"/>
      <c r="J102" s="1"/>
      <c r="K102" s="1"/>
      <c r="L102" s="1"/>
    </row>
    <row r="103" spans="1:12" ht="12.75" customHeight="1">
      <c r="A103" s="1"/>
      <c r="B103" s="1"/>
      <c r="C103" s="1"/>
      <c r="D103" s="1"/>
      <c r="E103" s="1"/>
      <c r="F103" s="1"/>
      <c r="G103" s="1"/>
      <c r="H103" s="1"/>
      <c r="I103" s="1"/>
      <c r="J103" s="1"/>
      <c r="K103" s="1"/>
      <c r="L103" s="1"/>
    </row>
    <row r="104" spans="1:12" ht="12.75" customHeight="1">
      <c r="A104" s="1"/>
      <c r="B104" s="1"/>
      <c r="C104" s="1"/>
      <c r="D104" s="1"/>
      <c r="E104" s="1"/>
      <c r="F104" s="1"/>
      <c r="G104" s="1"/>
      <c r="H104" s="1"/>
      <c r="I104" s="1"/>
      <c r="J104" s="1"/>
      <c r="K104" s="1"/>
      <c r="L104" s="1"/>
    </row>
    <row r="105" spans="1:12" ht="12.75" customHeight="1">
      <c r="A105" s="1"/>
      <c r="B105" s="1"/>
      <c r="C105" s="1"/>
      <c r="D105" s="1"/>
      <c r="E105" s="1"/>
      <c r="F105" s="1"/>
      <c r="G105" s="1"/>
      <c r="H105" s="1"/>
      <c r="I105" s="1"/>
      <c r="J105" s="1"/>
      <c r="K105" s="1"/>
      <c r="L105" s="1"/>
    </row>
    <row r="106" spans="1:12" ht="12.75" customHeight="1">
      <c r="A106" s="1"/>
      <c r="B106" s="1"/>
      <c r="C106" s="1"/>
      <c r="D106" s="1"/>
      <c r="E106" s="1"/>
      <c r="F106" s="1"/>
      <c r="G106" s="1"/>
      <c r="H106" s="1"/>
      <c r="I106" s="1"/>
      <c r="J106" s="1"/>
      <c r="K106" s="1"/>
      <c r="L106" s="1"/>
    </row>
    <row r="107" spans="1:12" ht="12.75" customHeight="1">
      <c r="A107" s="1"/>
      <c r="B107" s="1"/>
      <c r="C107" s="1"/>
      <c r="D107" s="1"/>
      <c r="E107" s="1"/>
      <c r="F107" s="1"/>
      <c r="G107" s="1"/>
      <c r="H107" s="1"/>
      <c r="I107" s="1"/>
      <c r="J107" s="1"/>
      <c r="K107" s="1"/>
      <c r="L107" s="1"/>
    </row>
    <row r="108" spans="1:12" ht="12.75" customHeight="1">
      <c r="A108" s="1"/>
      <c r="B108" s="1"/>
      <c r="C108" s="1"/>
      <c r="D108" s="1"/>
      <c r="E108" s="1"/>
      <c r="F108" s="1"/>
      <c r="G108" s="1"/>
      <c r="H108" s="1"/>
      <c r="I108" s="1"/>
      <c r="J108" s="1"/>
      <c r="K108" s="1"/>
      <c r="L108" s="1"/>
    </row>
    <row r="109" spans="1:12" ht="12.75" customHeight="1">
      <c r="A109" s="1"/>
      <c r="B109" s="1"/>
      <c r="C109" s="1"/>
      <c r="D109" s="1"/>
      <c r="E109" s="1"/>
      <c r="F109" s="1"/>
      <c r="G109" s="1"/>
      <c r="H109" s="1"/>
      <c r="I109" s="1"/>
      <c r="J109" s="1"/>
      <c r="K109" s="1"/>
      <c r="L109" s="1"/>
    </row>
    <row r="110" spans="1:12" ht="12.75" customHeight="1">
      <c r="A110" s="1"/>
      <c r="B110" s="1"/>
      <c r="C110" s="1"/>
      <c r="D110" s="1"/>
      <c r="E110" s="1"/>
      <c r="F110" s="1"/>
      <c r="G110" s="1"/>
      <c r="H110" s="1"/>
      <c r="I110" s="1"/>
      <c r="J110" s="1"/>
      <c r="K110" s="1"/>
      <c r="L110" s="1"/>
    </row>
    <row r="111" spans="1:12" ht="12.75" customHeight="1">
      <c r="A111" s="1"/>
      <c r="B111" s="1"/>
      <c r="C111" s="1"/>
      <c r="D111" s="1"/>
      <c r="E111" s="1"/>
      <c r="F111" s="1"/>
      <c r="G111" s="1"/>
      <c r="H111" s="1"/>
      <c r="I111" s="1"/>
      <c r="J111" s="1"/>
      <c r="K111" s="1"/>
      <c r="L111" s="1"/>
    </row>
    <row r="112" spans="1:12" ht="12.75" customHeight="1">
      <c r="A112" s="1"/>
      <c r="B112" s="1"/>
      <c r="C112" s="1"/>
      <c r="D112" s="1"/>
      <c r="E112" s="1"/>
      <c r="F112" s="1"/>
      <c r="G112" s="1"/>
      <c r="H112" s="1"/>
      <c r="I112" s="1"/>
      <c r="J112" s="1"/>
      <c r="K112" s="1"/>
      <c r="L112" s="1"/>
    </row>
    <row r="113" spans="1:12" ht="12.75" customHeight="1">
      <c r="A113" s="1"/>
      <c r="B113" s="1"/>
      <c r="C113" s="1"/>
      <c r="D113" s="1"/>
      <c r="E113" s="1"/>
      <c r="F113" s="1"/>
      <c r="G113" s="1"/>
      <c r="H113" s="1"/>
      <c r="I113" s="1"/>
      <c r="J113" s="1"/>
      <c r="K113" s="1"/>
      <c r="L113" s="1"/>
    </row>
    <row r="114" spans="1:12" ht="12.75" customHeight="1">
      <c r="A114" s="1"/>
      <c r="B114" s="1"/>
      <c r="C114" s="1"/>
      <c r="D114" s="1"/>
      <c r="E114" s="1"/>
      <c r="F114" s="1"/>
      <c r="G114" s="1"/>
      <c r="H114" s="1"/>
      <c r="I114" s="1"/>
      <c r="J114" s="1"/>
      <c r="K114" s="1"/>
      <c r="L114" s="1"/>
    </row>
    <row r="115" spans="1:12" ht="12.75" customHeight="1">
      <c r="A115" s="1"/>
      <c r="B115" s="1"/>
      <c r="C115" s="1"/>
      <c r="D115" s="1"/>
      <c r="E115" s="1"/>
      <c r="F115" s="1"/>
      <c r="G115" s="1"/>
      <c r="H115" s="1"/>
      <c r="I115" s="1"/>
      <c r="J115" s="1"/>
      <c r="K115" s="1"/>
      <c r="L115" s="1"/>
    </row>
    <row r="116" spans="1:12" ht="12.75" customHeight="1">
      <c r="A116" s="1"/>
      <c r="B116" s="1"/>
      <c r="C116" s="1"/>
      <c r="D116" s="1"/>
      <c r="E116" s="1"/>
      <c r="F116" s="1"/>
      <c r="G116" s="1"/>
      <c r="H116" s="1"/>
      <c r="I116" s="1"/>
      <c r="J116" s="1"/>
      <c r="K116" s="1"/>
      <c r="L116" s="1"/>
    </row>
    <row r="117" spans="1:12" ht="12.75" customHeight="1">
      <c r="A117" s="1"/>
      <c r="B117" s="1"/>
      <c r="C117" s="1"/>
      <c r="D117" s="1"/>
      <c r="E117" s="1"/>
      <c r="F117" s="1"/>
      <c r="G117" s="1"/>
      <c r="H117" s="1"/>
      <c r="I117" s="1"/>
      <c r="J117" s="1"/>
      <c r="K117" s="1"/>
      <c r="L117" s="1"/>
    </row>
    <row r="118" spans="1:12" ht="12.75" customHeight="1">
      <c r="A118" s="1"/>
      <c r="B118" s="1"/>
      <c r="C118" s="1"/>
      <c r="D118" s="1"/>
      <c r="E118" s="1"/>
      <c r="F118" s="1"/>
      <c r="G118" s="1"/>
      <c r="H118" s="1"/>
      <c r="I118" s="1"/>
      <c r="J118" s="1"/>
      <c r="K118" s="1"/>
      <c r="L118" s="1"/>
    </row>
    <row r="119" spans="1:12" ht="12.75" customHeight="1">
      <c r="A119" s="1"/>
      <c r="B119" s="1"/>
      <c r="C119" s="1"/>
      <c r="D119" s="1"/>
      <c r="E119" s="1"/>
      <c r="F119" s="1"/>
      <c r="G119" s="1"/>
      <c r="H119" s="1"/>
      <c r="I119" s="1"/>
      <c r="J119" s="1"/>
      <c r="K119" s="1"/>
      <c r="L119" s="1"/>
    </row>
    <row r="120" spans="1:12" ht="12.75" customHeight="1">
      <c r="A120" s="1"/>
      <c r="B120" s="1"/>
      <c r="C120" s="1"/>
      <c r="D120" s="1"/>
      <c r="E120" s="1"/>
      <c r="F120" s="1"/>
      <c r="G120" s="1"/>
      <c r="H120" s="1"/>
      <c r="I120" s="1"/>
      <c r="J120" s="1"/>
      <c r="K120" s="1"/>
      <c r="L120" s="1"/>
    </row>
    <row r="121" spans="1:12" ht="12.75" customHeight="1">
      <c r="A121" s="1"/>
      <c r="B121" s="1"/>
      <c r="C121" s="1"/>
      <c r="D121" s="1"/>
      <c r="E121" s="1"/>
      <c r="F121" s="1"/>
      <c r="G121" s="1"/>
      <c r="H121" s="1"/>
      <c r="I121" s="1"/>
      <c r="J121" s="1"/>
      <c r="K121" s="1"/>
      <c r="L121" s="1"/>
    </row>
    <row r="122" spans="1:12" ht="12.75" customHeight="1">
      <c r="A122" s="1"/>
      <c r="B122" s="1"/>
      <c r="C122" s="1"/>
      <c r="D122" s="1"/>
      <c r="E122" s="1"/>
      <c r="F122" s="1"/>
      <c r="G122" s="1"/>
      <c r="H122" s="1"/>
      <c r="I122" s="1"/>
      <c r="J122" s="1"/>
      <c r="K122" s="1"/>
      <c r="L122" s="1"/>
    </row>
    <row r="123" spans="1:12" ht="12.75" customHeight="1">
      <c r="A123" s="1"/>
      <c r="B123" s="1"/>
      <c r="C123" s="1"/>
      <c r="D123" s="1"/>
      <c r="E123" s="1"/>
      <c r="F123" s="1"/>
      <c r="G123" s="1"/>
      <c r="H123" s="1"/>
      <c r="I123" s="1"/>
      <c r="J123" s="1"/>
      <c r="K123" s="1"/>
      <c r="L123" s="1"/>
    </row>
    <row r="124" spans="1:12" ht="12.75" customHeight="1">
      <c r="A124" s="1"/>
      <c r="B124" s="1"/>
      <c r="C124" s="1"/>
      <c r="D124" s="1"/>
      <c r="E124" s="1"/>
      <c r="F124" s="1"/>
      <c r="G124" s="1"/>
      <c r="H124" s="1"/>
      <c r="I124" s="1"/>
      <c r="J124" s="1"/>
      <c r="K124" s="1"/>
      <c r="L124" s="1"/>
    </row>
    <row r="125" spans="1:12" ht="12.75" customHeight="1">
      <c r="A125" s="1"/>
      <c r="B125" s="1"/>
      <c r="C125" s="1"/>
      <c r="D125" s="1"/>
      <c r="E125" s="1"/>
      <c r="F125" s="1"/>
      <c r="G125" s="1"/>
      <c r="H125" s="1"/>
      <c r="I125" s="1"/>
      <c r="J125" s="1"/>
      <c r="K125" s="1"/>
      <c r="L125" s="1"/>
    </row>
    <row r="126" spans="1:12" ht="12.75" customHeight="1">
      <c r="A126" s="1"/>
      <c r="B126" s="1"/>
      <c r="C126" s="1"/>
      <c r="D126" s="1"/>
      <c r="E126" s="1"/>
      <c r="F126" s="1"/>
      <c r="G126" s="1"/>
      <c r="H126" s="1"/>
      <c r="I126" s="1"/>
      <c r="J126" s="1"/>
      <c r="K126" s="1"/>
      <c r="L126" s="1"/>
    </row>
    <row r="127" spans="1:12" ht="12.75" customHeight="1">
      <c r="A127" s="1"/>
      <c r="B127" s="1"/>
      <c r="C127" s="1"/>
      <c r="D127" s="1"/>
      <c r="E127" s="1"/>
      <c r="F127" s="1"/>
      <c r="G127" s="1"/>
      <c r="H127" s="1"/>
      <c r="I127" s="1"/>
      <c r="J127" s="1"/>
      <c r="K127" s="1"/>
      <c r="L127" s="1"/>
    </row>
    <row r="128" spans="1:12" ht="12.75" customHeight="1">
      <c r="A128" s="1"/>
      <c r="B128" s="1"/>
      <c r="C128" s="1"/>
      <c r="D128" s="1"/>
      <c r="E128" s="1"/>
      <c r="F128" s="1"/>
      <c r="G128" s="1"/>
      <c r="H128" s="1"/>
      <c r="I128" s="1"/>
      <c r="J128" s="1"/>
      <c r="K128" s="1"/>
      <c r="L128" s="1"/>
    </row>
    <row r="129" spans="1:12" ht="12.75" customHeight="1">
      <c r="A129" s="1"/>
      <c r="B129" s="1"/>
      <c r="C129" s="1"/>
      <c r="D129" s="1"/>
      <c r="E129" s="1"/>
      <c r="F129" s="1"/>
      <c r="G129" s="1"/>
      <c r="H129" s="1"/>
      <c r="I129" s="1"/>
      <c r="J129" s="1"/>
      <c r="K129" s="1"/>
      <c r="L129" s="1"/>
    </row>
    <row r="130" spans="1:12" ht="12.75" customHeight="1">
      <c r="A130" s="1"/>
      <c r="B130" s="1"/>
      <c r="C130" s="1"/>
      <c r="D130" s="1"/>
      <c r="E130" s="1"/>
      <c r="F130" s="1"/>
      <c r="G130" s="1"/>
      <c r="H130" s="1"/>
      <c r="I130" s="1"/>
      <c r="J130" s="1"/>
      <c r="K130" s="1"/>
      <c r="L130" s="1"/>
    </row>
    <row r="131" spans="1:12" ht="12.75" customHeight="1">
      <c r="A131" s="1"/>
      <c r="B131" s="1"/>
      <c r="C131" s="1"/>
      <c r="D131" s="1"/>
      <c r="E131" s="1"/>
      <c r="F131" s="1"/>
      <c r="G131" s="1"/>
      <c r="H131" s="1"/>
      <c r="I131" s="1"/>
      <c r="J131" s="1"/>
      <c r="K131" s="1"/>
      <c r="L131" s="1"/>
    </row>
    <row r="132" spans="1:12" ht="12.75" customHeight="1">
      <c r="A132" s="1"/>
      <c r="B132" s="1"/>
      <c r="C132" s="1"/>
      <c r="D132" s="1"/>
      <c r="E132" s="1"/>
      <c r="F132" s="1"/>
      <c r="G132" s="1"/>
      <c r="H132" s="1"/>
      <c r="I132" s="1"/>
      <c r="J132" s="1"/>
      <c r="K132" s="1"/>
      <c r="L132" s="1"/>
    </row>
    <row r="133" spans="1:12" ht="12.75" customHeight="1">
      <c r="A133" s="1"/>
      <c r="B133" s="1"/>
      <c r="C133" s="1"/>
      <c r="D133" s="1"/>
      <c r="E133" s="1"/>
      <c r="F133" s="1"/>
      <c r="G133" s="1"/>
      <c r="H133" s="1"/>
      <c r="I133" s="1"/>
      <c r="J133" s="1"/>
      <c r="K133" s="1"/>
      <c r="L133" s="1"/>
    </row>
    <row r="134" spans="1:12" ht="12.75" customHeight="1">
      <c r="A134" s="1"/>
      <c r="B134" s="1"/>
      <c r="C134" s="1"/>
      <c r="D134" s="1"/>
      <c r="E134" s="1"/>
      <c r="F134" s="1"/>
      <c r="G134" s="1"/>
      <c r="H134" s="1"/>
      <c r="I134" s="1"/>
      <c r="J134" s="1"/>
      <c r="K134" s="1"/>
      <c r="L134" s="1"/>
    </row>
    <row r="135" spans="1:12" ht="12.75" customHeight="1">
      <c r="A135" s="1"/>
      <c r="B135" s="1"/>
      <c r="C135" s="1"/>
      <c r="D135" s="1"/>
      <c r="E135" s="1"/>
      <c r="F135" s="1"/>
      <c r="G135" s="1"/>
      <c r="H135" s="1"/>
      <c r="I135" s="1"/>
      <c r="J135" s="1"/>
      <c r="K135" s="1"/>
      <c r="L135" s="1"/>
    </row>
    <row r="136" spans="1:12" ht="12.75" customHeight="1">
      <c r="A136" s="1"/>
      <c r="B136" s="1"/>
      <c r="C136" s="1"/>
      <c r="D136" s="1"/>
      <c r="E136" s="1"/>
      <c r="F136" s="1"/>
      <c r="G136" s="1"/>
      <c r="H136" s="1"/>
      <c r="I136" s="1"/>
      <c r="J136" s="1"/>
      <c r="K136" s="1"/>
      <c r="L136" s="1"/>
    </row>
    <row r="137" spans="1:12" ht="12.75" customHeight="1">
      <c r="A137" s="1"/>
      <c r="B137" s="1"/>
      <c r="C137" s="1"/>
      <c r="D137" s="1"/>
      <c r="E137" s="1"/>
      <c r="F137" s="1"/>
      <c r="G137" s="1"/>
      <c r="H137" s="1"/>
      <c r="I137" s="1"/>
      <c r="J137" s="1"/>
      <c r="K137" s="1"/>
      <c r="L137" s="1"/>
    </row>
    <row r="138" spans="1:12" ht="12.75" customHeight="1">
      <c r="A138" s="1"/>
      <c r="B138" s="1"/>
      <c r="C138" s="1"/>
      <c r="D138" s="1"/>
      <c r="E138" s="1"/>
      <c r="F138" s="1"/>
      <c r="G138" s="1"/>
      <c r="H138" s="1"/>
      <c r="I138" s="1"/>
      <c r="J138" s="1"/>
      <c r="K138" s="1"/>
      <c r="L138" s="1"/>
    </row>
    <row r="139" spans="1:12" ht="12.75" customHeight="1">
      <c r="A139" s="1"/>
      <c r="B139" s="1"/>
      <c r="C139" s="1"/>
      <c r="D139" s="1"/>
      <c r="E139" s="1"/>
      <c r="F139" s="1"/>
      <c r="G139" s="1"/>
      <c r="H139" s="1"/>
      <c r="I139" s="1"/>
      <c r="J139" s="1"/>
      <c r="K139" s="1"/>
      <c r="L139" s="1"/>
    </row>
    <row r="140" spans="1:12" ht="12.75" customHeight="1">
      <c r="A140" s="1"/>
      <c r="B140" s="1"/>
      <c r="C140" s="1"/>
      <c r="D140" s="1"/>
      <c r="E140" s="1"/>
      <c r="F140" s="1"/>
      <c r="G140" s="1"/>
      <c r="H140" s="1"/>
      <c r="I140" s="1"/>
      <c r="J140" s="1"/>
      <c r="K140" s="1"/>
      <c r="L140" s="1"/>
    </row>
    <row r="141" spans="1:12" ht="12.75" customHeight="1">
      <c r="A141" s="1"/>
      <c r="B141" s="1"/>
      <c r="C141" s="1"/>
      <c r="D141" s="1"/>
      <c r="E141" s="1"/>
      <c r="F141" s="1"/>
      <c r="G141" s="1"/>
      <c r="H141" s="1"/>
      <c r="I141" s="1"/>
      <c r="J141" s="1"/>
      <c r="K141" s="1"/>
      <c r="L141" s="1"/>
    </row>
    <row r="142" spans="1:12" ht="12.75" customHeight="1">
      <c r="A142" s="1"/>
      <c r="B142" s="1"/>
      <c r="C142" s="1"/>
      <c r="D142" s="1"/>
      <c r="E142" s="1"/>
      <c r="F142" s="1"/>
      <c r="G142" s="1"/>
      <c r="H142" s="1"/>
      <c r="I142" s="1"/>
      <c r="J142" s="1"/>
      <c r="K142" s="1"/>
      <c r="L142" s="1"/>
    </row>
    <row r="143" spans="1:12" ht="12.75" customHeight="1">
      <c r="A143" s="1"/>
      <c r="B143" s="1"/>
      <c r="C143" s="1"/>
      <c r="D143" s="1"/>
      <c r="E143" s="1"/>
      <c r="F143" s="1"/>
      <c r="G143" s="1"/>
      <c r="H143" s="1"/>
      <c r="I143" s="1"/>
      <c r="J143" s="1"/>
      <c r="K143" s="1"/>
      <c r="L143" s="1"/>
    </row>
    <row r="144" spans="1:12" ht="12.75" customHeight="1">
      <c r="A144" s="1"/>
      <c r="B144" s="1"/>
      <c r="C144" s="1"/>
      <c r="D144" s="1"/>
      <c r="E144" s="1"/>
      <c r="F144" s="1"/>
      <c r="G144" s="1"/>
      <c r="H144" s="1"/>
      <c r="I144" s="1"/>
      <c r="J144" s="1"/>
      <c r="K144" s="1"/>
      <c r="L144" s="1"/>
    </row>
    <row r="145" spans="1:12" ht="12.75" customHeight="1">
      <c r="A145" s="1"/>
      <c r="B145" s="1"/>
      <c r="C145" s="1"/>
      <c r="D145" s="1"/>
      <c r="E145" s="1"/>
      <c r="F145" s="1"/>
      <c r="G145" s="1"/>
      <c r="H145" s="1"/>
      <c r="I145" s="1"/>
      <c r="J145" s="1"/>
      <c r="K145" s="1"/>
      <c r="L145" s="1"/>
    </row>
    <row r="146" spans="1:12" ht="12.75" customHeight="1">
      <c r="A146" s="1"/>
      <c r="B146" s="1"/>
      <c r="C146" s="1"/>
      <c r="D146" s="1"/>
      <c r="E146" s="1"/>
      <c r="F146" s="1"/>
      <c r="G146" s="1"/>
      <c r="H146" s="1"/>
      <c r="I146" s="1"/>
      <c r="J146" s="1"/>
      <c r="K146" s="1"/>
      <c r="L146" s="1"/>
    </row>
    <row r="147" spans="1:12" ht="12.75" customHeight="1">
      <c r="A147" s="1"/>
      <c r="B147" s="1"/>
      <c r="C147" s="1"/>
      <c r="D147" s="1"/>
      <c r="E147" s="1"/>
      <c r="F147" s="1"/>
      <c r="G147" s="1"/>
      <c r="H147" s="1"/>
      <c r="I147" s="1"/>
      <c r="J147" s="1"/>
      <c r="K147" s="1"/>
      <c r="L147" s="1"/>
    </row>
    <row r="148" spans="1:12" ht="12.75" customHeight="1">
      <c r="A148" s="1"/>
      <c r="B148" s="1"/>
      <c r="C148" s="1"/>
      <c r="D148" s="1"/>
      <c r="E148" s="1"/>
      <c r="F148" s="1"/>
      <c r="G148" s="1"/>
      <c r="H148" s="1"/>
      <c r="I148" s="1"/>
      <c r="J148" s="1"/>
      <c r="K148" s="1"/>
      <c r="L148" s="1"/>
    </row>
    <row r="149" spans="1:12" ht="12.75" customHeight="1">
      <c r="A149" s="1"/>
      <c r="B149" s="1"/>
      <c r="C149" s="1"/>
      <c r="D149" s="1"/>
      <c r="E149" s="1"/>
      <c r="F149" s="1"/>
      <c r="G149" s="1"/>
      <c r="H149" s="1"/>
      <c r="I149" s="1"/>
      <c r="J149" s="1"/>
      <c r="K149" s="1"/>
      <c r="L149" s="1"/>
    </row>
    <row r="150" spans="1:12" ht="12.75" customHeight="1">
      <c r="A150" s="1"/>
      <c r="B150" s="1"/>
      <c r="C150" s="1"/>
      <c r="D150" s="1"/>
      <c r="E150" s="1"/>
      <c r="F150" s="1"/>
      <c r="G150" s="1"/>
      <c r="H150" s="1"/>
      <c r="I150" s="1"/>
      <c r="J150" s="1"/>
      <c r="K150" s="1"/>
      <c r="L150" s="1"/>
    </row>
    <row r="151" spans="1:12" ht="12.75" customHeight="1">
      <c r="A151" s="1"/>
      <c r="B151" s="1"/>
      <c r="C151" s="1"/>
      <c r="D151" s="1"/>
      <c r="E151" s="1"/>
      <c r="F151" s="1"/>
      <c r="G151" s="1"/>
      <c r="H151" s="1"/>
      <c r="I151" s="1"/>
      <c r="J151" s="1"/>
      <c r="K151" s="1"/>
      <c r="L151" s="1"/>
    </row>
    <row r="152" spans="1:12" ht="12.75" customHeight="1">
      <c r="A152" s="1"/>
      <c r="B152" s="1"/>
      <c r="C152" s="1"/>
      <c r="D152" s="1"/>
      <c r="E152" s="1"/>
      <c r="F152" s="1"/>
      <c r="G152" s="1"/>
      <c r="H152" s="1"/>
      <c r="I152" s="1"/>
      <c r="J152" s="1"/>
      <c r="K152" s="1"/>
      <c r="L152" s="1"/>
    </row>
    <row r="153" spans="1:12" ht="12.75" customHeight="1">
      <c r="A153" s="1"/>
      <c r="B153" s="1"/>
      <c r="C153" s="1"/>
      <c r="D153" s="1"/>
      <c r="E153" s="1"/>
      <c r="F153" s="1"/>
      <c r="G153" s="1"/>
      <c r="H153" s="1"/>
      <c r="I153" s="1"/>
      <c r="J153" s="1"/>
      <c r="K153" s="1"/>
      <c r="L153" s="1"/>
    </row>
    <row r="154" spans="1:12" ht="12.75" customHeight="1">
      <c r="A154" s="1"/>
      <c r="B154" s="1"/>
      <c r="C154" s="1"/>
      <c r="D154" s="1"/>
      <c r="E154" s="1"/>
      <c r="F154" s="1"/>
      <c r="G154" s="1"/>
      <c r="H154" s="1"/>
      <c r="I154" s="1"/>
      <c r="J154" s="1"/>
      <c r="K154" s="1"/>
      <c r="L154" s="1"/>
    </row>
    <row r="155" spans="1:12" ht="12.75" customHeight="1">
      <c r="A155" s="1"/>
      <c r="B155" s="1"/>
      <c r="C155" s="1"/>
      <c r="D155" s="1"/>
      <c r="E155" s="1"/>
      <c r="F155" s="1"/>
      <c r="G155" s="1"/>
      <c r="H155" s="1"/>
      <c r="I155" s="1"/>
      <c r="J155" s="1"/>
      <c r="K155" s="1"/>
      <c r="L155" s="1"/>
    </row>
    <row r="156" spans="1:12" ht="12.75" customHeight="1">
      <c r="A156" s="1"/>
      <c r="B156" s="1"/>
      <c r="C156" s="1"/>
      <c r="D156" s="1"/>
      <c r="E156" s="1"/>
      <c r="F156" s="1"/>
      <c r="G156" s="1"/>
      <c r="H156" s="1"/>
      <c r="I156" s="1"/>
      <c r="J156" s="1"/>
      <c r="K156" s="1"/>
      <c r="L156" s="1"/>
    </row>
    <row r="157" spans="1:12" ht="12.75" customHeight="1">
      <c r="A157" s="1"/>
      <c r="B157" s="1"/>
      <c r="C157" s="1"/>
      <c r="D157" s="1"/>
      <c r="E157" s="1"/>
      <c r="F157" s="1"/>
      <c r="G157" s="1"/>
      <c r="H157" s="1"/>
      <c r="I157" s="1"/>
      <c r="J157" s="1"/>
      <c r="K157" s="1"/>
      <c r="L157" s="1"/>
    </row>
    <row r="158" spans="1:12" ht="12.75" customHeight="1">
      <c r="A158" s="1"/>
      <c r="B158" s="1"/>
      <c r="C158" s="1"/>
      <c r="D158" s="1"/>
      <c r="E158" s="1"/>
      <c r="F158" s="1"/>
      <c r="G158" s="1"/>
      <c r="H158" s="1"/>
      <c r="I158" s="1"/>
      <c r="J158" s="1"/>
      <c r="K158" s="1"/>
      <c r="L158" s="1"/>
    </row>
    <row r="159" spans="1:12" ht="12.75" customHeight="1">
      <c r="A159" s="1"/>
      <c r="B159" s="1"/>
      <c r="C159" s="1"/>
      <c r="D159" s="1"/>
      <c r="E159" s="1"/>
      <c r="F159" s="1"/>
      <c r="G159" s="1"/>
      <c r="H159" s="1"/>
      <c r="I159" s="1"/>
      <c r="J159" s="1"/>
      <c r="K159" s="1"/>
      <c r="L159" s="1"/>
    </row>
    <row r="160" spans="1:12" ht="12.75" customHeight="1">
      <c r="A160" s="1"/>
      <c r="B160" s="1"/>
      <c r="C160" s="1"/>
      <c r="D160" s="1"/>
      <c r="E160" s="1"/>
      <c r="F160" s="1"/>
      <c r="G160" s="1"/>
      <c r="H160" s="1"/>
      <c r="I160" s="1"/>
      <c r="J160" s="1"/>
      <c r="K160" s="1"/>
      <c r="L160" s="1"/>
    </row>
    <row r="161" spans="1:12" ht="12.75" customHeight="1">
      <c r="A161" s="1"/>
      <c r="B161" s="1"/>
      <c r="C161" s="1"/>
      <c r="D161" s="1"/>
      <c r="E161" s="1"/>
      <c r="F161" s="1"/>
      <c r="G161" s="1"/>
      <c r="H161" s="1"/>
      <c r="I161" s="1"/>
      <c r="J161" s="1"/>
      <c r="K161" s="1"/>
      <c r="L161" s="1"/>
    </row>
    <row r="162" spans="1:12" ht="12.75" customHeight="1">
      <c r="A162" s="1"/>
      <c r="B162" s="1"/>
      <c r="C162" s="1"/>
      <c r="D162" s="1"/>
      <c r="E162" s="1"/>
      <c r="F162" s="1"/>
      <c r="G162" s="1"/>
      <c r="H162" s="1"/>
      <c r="I162" s="1"/>
      <c r="J162" s="1"/>
      <c r="K162" s="1"/>
      <c r="L162" s="1"/>
    </row>
    <row r="163" spans="1:12" ht="12.75" customHeight="1">
      <c r="A163" s="1"/>
      <c r="B163" s="1"/>
      <c r="C163" s="1"/>
      <c r="D163" s="1"/>
      <c r="E163" s="1"/>
      <c r="F163" s="1"/>
      <c r="G163" s="1"/>
      <c r="H163" s="1"/>
      <c r="I163" s="1"/>
      <c r="J163" s="1"/>
      <c r="K163" s="1"/>
      <c r="L163" s="1"/>
    </row>
    <row r="164" spans="1:12" ht="12.75" customHeight="1">
      <c r="A164" s="1"/>
      <c r="B164" s="1"/>
      <c r="C164" s="1"/>
      <c r="D164" s="1"/>
      <c r="E164" s="1"/>
      <c r="F164" s="1"/>
      <c r="G164" s="1"/>
      <c r="H164" s="1"/>
      <c r="I164" s="1"/>
      <c r="J164" s="1"/>
      <c r="K164" s="1"/>
      <c r="L164" s="1"/>
    </row>
    <row r="165" spans="1:12" ht="12.75" customHeight="1">
      <c r="A165" s="1"/>
      <c r="B165" s="1"/>
      <c r="C165" s="1"/>
      <c r="D165" s="1"/>
      <c r="E165" s="1"/>
      <c r="F165" s="1"/>
      <c r="G165" s="1"/>
      <c r="H165" s="1"/>
      <c r="I165" s="1"/>
      <c r="J165" s="1"/>
      <c r="K165" s="1"/>
      <c r="L165" s="1"/>
    </row>
    <row r="166" spans="1:12" ht="12.75" customHeight="1">
      <c r="A166" s="1"/>
      <c r="B166" s="1"/>
      <c r="C166" s="1"/>
      <c r="D166" s="1"/>
      <c r="E166" s="1"/>
      <c r="F166" s="1"/>
      <c r="G166" s="1"/>
      <c r="H166" s="1"/>
      <c r="I166" s="1"/>
      <c r="J166" s="1"/>
      <c r="K166" s="1"/>
      <c r="L166" s="1"/>
    </row>
    <row r="167" spans="1:12" ht="12.75" customHeight="1">
      <c r="A167" s="1"/>
      <c r="B167" s="1"/>
      <c r="C167" s="1"/>
      <c r="D167" s="1"/>
      <c r="E167" s="1"/>
      <c r="F167" s="1"/>
      <c r="G167" s="1"/>
      <c r="H167" s="1"/>
      <c r="I167" s="1"/>
      <c r="J167" s="1"/>
      <c r="K167" s="1"/>
      <c r="L167" s="1"/>
    </row>
    <row r="168" spans="1:12" ht="12.75" customHeight="1">
      <c r="A168" s="1"/>
      <c r="B168" s="1"/>
      <c r="C168" s="1"/>
      <c r="D168" s="1"/>
      <c r="E168" s="1"/>
      <c r="F168" s="1"/>
      <c r="G168" s="1"/>
      <c r="H168" s="1"/>
      <c r="I168" s="1"/>
      <c r="J168" s="1"/>
      <c r="K168" s="1"/>
      <c r="L168" s="1"/>
    </row>
    <row r="169" spans="1:12" ht="12.75" customHeight="1">
      <c r="A169" s="1"/>
      <c r="B169" s="1"/>
      <c r="C169" s="1"/>
      <c r="D169" s="1"/>
      <c r="E169" s="1"/>
      <c r="F169" s="1"/>
      <c r="G169" s="1"/>
      <c r="H169" s="1"/>
      <c r="I169" s="1"/>
      <c r="J169" s="1"/>
      <c r="K169" s="1"/>
      <c r="L169" s="1"/>
    </row>
    <row r="170" spans="1:12" ht="12.75" customHeight="1">
      <c r="A170" s="1"/>
      <c r="B170" s="1"/>
      <c r="C170" s="1"/>
      <c r="D170" s="1"/>
      <c r="E170" s="1"/>
      <c r="F170" s="1"/>
      <c r="G170" s="1"/>
      <c r="H170" s="1"/>
      <c r="I170" s="1"/>
      <c r="J170" s="1"/>
      <c r="K170" s="1"/>
      <c r="L170" s="1"/>
    </row>
    <row r="171" spans="1:12" ht="12.75" customHeight="1">
      <c r="A171" s="1"/>
      <c r="B171" s="1"/>
      <c r="C171" s="1"/>
      <c r="D171" s="1"/>
      <c r="E171" s="1"/>
      <c r="F171" s="1"/>
      <c r="G171" s="1"/>
      <c r="H171" s="1"/>
      <c r="I171" s="1"/>
      <c r="J171" s="1"/>
      <c r="K171" s="1"/>
      <c r="L171" s="1"/>
    </row>
    <row r="172" spans="1:12" ht="12.75" customHeight="1">
      <c r="A172" s="1"/>
      <c r="B172" s="1"/>
      <c r="C172" s="1"/>
      <c r="D172" s="1"/>
      <c r="E172" s="1"/>
      <c r="F172" s="1"/>
      <c r="G172" s="1"/>
      <c r="H172" s="1"/>
      <c r="I172" s="1"/>
      <c r="J172" s="1"/>
      <c r="K172" s="1"/>
      <c r="L172" s="1"/>
    </row>
    <row r="173" spans="1:12" ht="12.75" customHeight="1">
      <c r="A173" s="1"/>
      <c r="B173" s="1"/>
      <c r="C173" s="1"/>
      <c r="D173" s="1"/>
      <c r="E173" s="1"/>
      <c r="F173" s="1"/>
      <c r="G173" s="1"/>
      <c r="H173" s="1"/>
      <c r="I173" s="1"/>
      <c r="J173" s="1"/>
      <c r="K173" s="1"/>
      <c r="L173" s="1"/>
    </row>
    <row r="174" spans="1:12" ht="12.75" customHeight="1">
      <c r="A174" s="1"/>
      <c r="B174" s="1"/>
      <c r="C174" s="1"/>
      <c r="D174" s="1"/>
      <c r="E174" s="1"/>
      <c r="F174" s="1"/>
      <c r="G174" s="1"/>
      <c r="H174" s="1"/>
      <c r="I174" s="1"/>
      <c r="J174" s="1"/>
      <c r="K174" s="1"/>
      <c r="L174" s="1"/>
    </row>
    <row r="175" spans="1:12" ht="12.75" customHeight="1">
      <c r="A175" s="1"/>
      <c r="B175" s="1"/>
      <c r="C175" s="1"/>
      <c r="D175" s="1"/>
      <c r="E175" s="1"/>
      <c r="F175" s="1"/>
      <c r="G175" s="1"/>
      <c r="H175" s="1"/>
      <c r="I175" s="1"/>
      <c r="J175" s="1"/>
      <c r="K175" s="1"/>
      <c r="L175" s="1"/>
    </row>
    <row r="176" spans="1:12" ht="12.75" customHeight="1">
      <c r="A176" s="1"/>
      <c r="B176" s="1"/>
      <c r="C176" s="1"/>
      <c r="D176" s="1"/>
      <c r="E176" s="1"/>
      <c r="F176" s="1"/>
      <c r="G176" s="1"/>
      <c r="H176" s="1"/>
      <c r="I176" s="1"/>
      <c r="J176" s="1"/>
      <c r="K176" s="1"/>
      <c r="L176" s="1"/>
    </row>
    <row r="177" spans="1:12" ht="12.75" customHeight="1">
      <c r="A177" s="1"/>
      <c r="B177" s="1"/>
      <c r="C177" s="1"/>
      <c r="D177" s="1"/>
      <c r="E177" s="1"/>
      <c r="F177" s="1"/>
      <c r="G177" s="1"/>
      <c r="H177" s="1"/>
      <c r="I177" s="1"/>
      <c r="J177" s="1"/>
      <c r="K177" s="1"/>
      <c r="L177" s="1"/>
    </row>
    <row r="178" spans="1:12" ht="12.75" customHeight="1">
      <c r="A178" s="1"/>
      <c r="B178" s="1"/>
      <c r="C178" s="1"/>
      <c r="D178" s="1"/>
      <c r="E178" s="1"/>
      <c r="F178" s="1"/>
      <c r="G178" s="1"/>
      <c r="H178" s="1"/>
      <c r="I178" s="1"/>
      <c r="J178" s="1"/>
      <c r="K178" s="1"/>
      <c r="L178" s="1"/>
    </row>
    <row r="179" spans="1:12" ht="12.75" customHeight="1">
      <c r="A179" s="1"/>
      <c r="B179" s="1"/>
      <c r="C179" s="1"/>
      <c r="D179" s="1"/>
      <c r="E179" s="1"/>
      <c r="F179" s="1"/>
      <c r="G179" s="1"/>
      <c r="H179" s="1"/>
      <c r="I179" s="1"/>
      <c r="J179" s="1"/>
      <c r="K179" s="1"/>
      <c r="L179" s="1"/>
    </row>
    <row r="180" spans="1:12" ht="12.75" customHeight="1">
      <c r="A180" s="1"/>
      <c r="B180" s="1"/>
      <c r="C180" s="1"/>
      <c r="D180" s="1"/>
      <c r="E180" s="1"/>
      <c r="F180" s="1"/>
      <c r="G180" s="1"/>
      <c r="H180" s="1"/>
      <c r="I180" s="1"/>
      <c r="J180" s="1"/>
      <c r="K180" s="1"/>
      <c r="L180" s="1"/>
    </row>
    <row r="181" spans="1:12" ht="12.75" customHeight="1">
      <c r="A181" s="1"/>
      <c r="B181" s="1"/>
      <c r="C181" s="1"/>
      <c r="D181" s="1"/>
      <c r="E181" s="1"/>
      <c r="F181" s="1"/>
      <c r="G181" s="1"/>
      <c r="H181" s="1"/>
      <c r="I181" s="1"/>
      <c r="J181" s="1"/>
      <c r="K181" s="1"/>
      <c r="L181" s="1"/>
    </row>
    <row r="182" spans="1:12" ht="12.75" customHeight="1">
      <c r="A182" s="1"/>
      <c r="B182" s="1"/>
      <c r="C182" s="1"/>
      <c r="D182" s="1"/>
      <c r="E182" s="1"/>
      <c r="F182" s="1"/>
      <c r="G182" s="1"/>
      <c r="H182" s="1"/>
      <c r="I182" s="1"/>
      <c r="J182" s="1"/>
      <c r="K182" s="1"/>
      <c r="L182" s="1"/>
    </row>
    <row r="183" spans="1:12" ht="12.75" customHeight="1">
      <c r="A183" s="1"/>
      <c r="B183" s="1"/>
      <c r="C183" s="1"/>
      <c r="D183" s="1"/>
      <c r="E183" s="1"/>
      <c r="F183" s="1"/>
      <c r="G183" s="1"/>
      <c r="H183" s="1"/>
      <c r="I183" s="1"/>
      <c r="J183" s="1"/>
      <c r="K183" s="1"/>
      <c r="L183" s="1"/>
    </row>
    <row r="184" spans="1:12" ht="12.75" customHeight="1">
      <c r="A184" s="1"/>
      <c r="B184" s="1"/>
      <c r="C184" s="1"/>
      <c r="D184" s="1"/>
      <c r="E184" s="1"/>
      <c r="F184" s="1"/>
      <c r="G184" s="1"/>
      <c r="H184" s="1"/>
      <c r="I184" s="1"/>
      <c r="J184" s="1"/>
      <c r="K184" s="1"/>
      <c r="L184" s="1"/>
    </row>
    <row r="185" spans="1:12" ht="12.75" customHeight="1">
      <c r="A185" s="1"/>
      <c r="B185" s="1"/>
      <c r="C185" s="1"/>
      <c r="D185" s="1"/>
      <c r="E185" s="1"/>
      <c r="F185" s="1"/>
      <c r="G185" s="1"/>
      <c r="H185" s="1"/>
      <c r="I185" s="1"/>
      <c r="J185" s="1"/>
      <c r="K185" s="1"/>
      <c r="L185" s="1"/>
    </row>
    <row r="186" spans="1:12" ht="12.75" customHeight="1">
      <c r="A186" s="1"/>
      <c r="B186" s="1"/>
      <c r="C186" s="1"/>
      <c r="D186" s="1"/>
      <c r="E186" s="1"/>
      <c r="F186" s="1"/>
      <c r="G186" s="1"/>
      <c r="H186" s="1"/>
      <c r="I186" s="1"/>
      <c r="J186" s="1"/>
      <c r="K186" s="1"/>
      <c r="L186" s="1"/>
    </row>
    <row r="187" spans="1:12" ht="12.75" customHeight="1">
      <c r="A187" s="1"/>
      <c r="B187" s="1"/>
      <c r="C187" s="1"/>
      <c r="D187" s="1"/>
      <c r="E187" s="1"/>
      <c r="F187" s="1"/>
      <c r="G187" s="1"/>
      <c r="H187" s="1"/>
      <c r="I187" s="1"/>
      <c r="J187" s="1"/>
      <c r="K187" s="1"/>
      <c r="L187" s="1"/>
    </row>
    <row r="188" spans="1:12" ht="12.75" customHeight="1">
      <c r="A188" s="1"/>
      <c r="B188" s="1"/>
      <c r="C188" s="1"/>
      <c r="D188" s="1"/>
      <c r="E188" s="1"/>
      <c r="F188" s="1"/>
      <c r="G188" s="1"/>
      <c r="H188" s="1"/>
      <c r="I188" s="1"/>
      <c r="J188" s="1"/>
      <c r="K188" s="1"/>
      <c r="L188" s="1"/>
    </row>
    <row r="189" spans="1:12" ht="12.75" customHeight="1">
      <c r="A189" s="1"/>
      <c r="B189" s="1"/>
      <c r="C189" s="1"/>
      <c r="D189" s="1"/>
      <c r="E189" s="1"/>
      <c r="F189" s="1"/>
      <c r="G189" s="1"/>
      <c r="H189" s="1"/>
      <c r="I189" s="1"/>
      <c r="J189" s="1"/>
      <c r="K189" s="1"/>
      <c r="L189" s="1"/>
    </row>
    <row r="190" spans="1:12" ht="12.75" customHeight="1">
      <c r="A190" s="1"/>
      <c r="B190" s="1"/>
      <c r="C190" s="1"/>
      <c r="D190" s="1"/>
      <c r="E190" s="1"/>
      <c r="F190" s="1"/>
      <c r="G190" s="1"/>
      <c r="H190" s="1"/>
      <c r="I190" s="1"/>
      <c r="J190" s="1"/>
      <c r="K190" s="1"/>
      <c r="L190" s="1"/>
    </row>
    <row r="191" spans="1:12" ht="12.75" customHeight="1">
      <c r="A191" s="1"/>
      <c r="B191" s="1"/>
      <c r="C191" s="1"/>
      <c r="D191" s="1"/>
      <c r="E191" s="1"/>
      <c r="F191" s="1"/>
      <c r="G191" s="1"/>
      <c r="H191" s="1"/>
      <c r="I191" s="1"/>
      <c r="J191" s="1"/>
      <c r="K191" s="1"/>
      <c r="L191" s="1"/>
    </row>
    <row r="192" spans="1:12" ht="12.75" customHeight="1">
      <c r="A192" s="1"/>
      <c r="B192" s="1"/>
      <c r="C192" s="1"/>
      <c r="D192" s="1"/>
      <c r="E192" s="1"/>
      <c r="F192" s="1"/>
      <c r="G192" s="1"/>
      <c r="H192" s="1"/>
      <c r="I192" s="1"/>
      <c r="J192" s="1"/>
      <c r="K192" s="1"/>
      <c r="L192" s="1"/>
    </row>
    <row r="193" spans="1:12" ht="12.75" customHeight="1">
      <c r="A193" s="1"/>
      <c r="B193" s="1"/>
      <c r="C193" s="1"/>
      <c r="D193" s="1"/>
      <c r="E193" s="1"/>
      <c r="F193" s="1"/>
      <c r="G193" s="1"/>
      <c r="H193" s="1"/>
      <c r="I193" s="1"/>
      <c r="J193" s="1"/>
      <c r="K193" s="1"/>
      <c r="L193" s="1"/>
    </row>
    <row r="194" spans="1:12" ht="12.75" customHeight="1">
      <c r="A194" s="1"/>
      <c r="B194" s="1"/>
      <c r="C194" s="1"/>
      <c r="D194" s="1"/>
      <c r="E194" s="1"/>
      <c r="F194" s="1"/>
      <c r="G194" s="1"/>
      <c r="H194" s="1"/>
      <c r="I194" s="1"/>
      <c r="J194" s="1"/>
      <c r="K194" s="1"/>
      <c r="L194" s="1"/>
    </row>
    <row r="195" spans="1:12" ht="12.75" customHeight="1">
      <c r="A195" s="1"/>
      <c r="B195" s="1"/>
      <c r="C195" s="1"/>
      <c r="D195" s="1"/>
      <c r="E195" s="1"/>
      <c r="F195" s="1"/>
      <c r="G195" s="1"/>
      <c r="H195" s="1"/>
      <c r="I195" s="1"/>
      <c r="J195" s="1"/>
      <c r="K195" s="1"/>
      <c r="L195" s="1"/>
    </row>
    <row r="196" spans="1:12" ht="12.75" customHeight="1">
      <c r="A196" s="1"/>
      <c r="B196" s="1"/>
      <c r="C196" s="1"/>
      <c r="D196" s="1"/>
      <c r="E196" s="1"/>
      <c r="F196" s="1"/>
      <c r="G196" s="1"/>
      <c r="H196" s="1"/>
      <c r="I196" s="1"/>
      <c r="J196" s="1"/>
      <c r="K196" s="1"/>
      <c r="L196" s="1"/>
    </row>
    <row r="197" spans="1:12" ht="12.75" customHeight="1">
      <c r="A197" s="1"/>
      <c r="B197" s="1"/>
      <c r="C197" s="1"/>
      <c r="D197" s="1"/>
      <c r="E197" s="1"/>
      <c r="F197" s="1"/>
      <c r="G197" s="1"/>
      <c r="H197" s="1"/>
      <c r="I197" s="1"/>
      <c r="J197" s="1"/>
      <c r="K197" s="1"/>
      <c r="L197" s="1"/>
    </row>
    <row r="198" spans="1:12" ht="12.75" customHeight="1">
      <c r="A198" s="1"/>
      <c r="B198" s="1"/>
      <c r="C198" s="1"/>
      <c r="D198" s="1"/>
      <c r="E198" s="1"/>
      <c r="F198" s="1"/>
      <c r="G198" s="1"/>
      <c r="H198" s="1"/>
      <c r="I198" s="1"/>
      <c r="J198" s="1"/>
      <c r="K198" s="1"/>
      <c r="L198" s="1"/>
    </row>
    <row r="199" spans="1:12" ht="12.75" customHeight="1">
      <c r="A199" s="1"/>
      <c r="B199" s="1"/>
      <c r="C199" s="1"/>
      <c r="D199" s="1"/>
      <c r="E199" s="1"/>
      <c r="F199" s="1"/>
      <c r="G199" s="1"/>
      <c r="H199" s="1"/>
      <c r="I199" s="1"/>
      <c r="J199" s="1"/>
      <c r="K199" s="1"/>
      <c r="L199" s="1"/>
    </row>
    <row r="200" spans="1:12" ht="12.75" customHeight="1">
      <c r="A200" s="1"/>
      <c r="B200" s="1"/>
      <c r="C200" s="1"/>
      <c r="D200" s="1"/>
      <c r="E200" s="1"/>
      <c r="F200" s="1"/>
      <c r="G200" s="1"/>
      <c r="H200" s="1"/>
      <c r="I200" s="1"/>
      <c r="J200" s="1"/>
      <c r="K200" s="1"/>
      <c r="L200" s="1"/>
    </row>
    <row r="201" spans="1:12" ht="12.75" customHeight="1">
      <c r="A201" s="1"/>
      <c r="B201" s="1"/>
      <c r="C201" s="1"/>
      <c r="D201" s="1"/>
      <c r="E201" s="1"/>
      <c r="F201" s="1"/>
      <c r="G201" s="1"/>
      <c r="H201" s="1"/>
      <c r="I201" s="1"/>
      <c r="J201" s="1"/>
      <c r="K201" s="1"/>
      <c r="L201" s="1"/>
    </row>
    <row r="202" spans="1:12" ht="12.75" customHeight="1">
      <c r="A202" s="1"/>
      <c r="B202" s="1"/>
      <c r="C202" s="1"/>
      <c r="D202" s="1"/>
      <c r="E202" s="1"/>
      <c r="F202" s="1"/>
      <c r="G202" s="1"/>
      <c r="H202" s="1"/>
      <c r="I202" s="1"/>
      <c r="J202" s="1"/>
      <c r="K202" s="1"/>
      <c r="L202" s="1"/>
    </row>
    <row r="203" spans="1:12" ht="12.75" customHeight="1">
      <c r="A203" s="1"/>
      <c r="B203" s="1"/>
      <c r="C203" s="1"/>
      <c r="D203" s="1"/>
      <c r="E203" s="1"/>
      <c r="F203" s="1"/>
      <c r="G203" s="1"/>
      <c r="H203" s="1"/>
      <c r="I203" s="1"/>
      <c r="J203" s="1"/>
      <c r="K203" s="1"/>
      <c r="L203" s="1"/>
    </row>
    <row r="204" spans="1:12" ht="12.75" customHeight="1">
      <c r="A204" s="1"/>
      <c r="B204" s="1"/>
      <c r="C204" s="1"/>
      <c r="D204" s="1"/>
      <c r="E204" s="1"/>
      <c r="F204" s="1"/>
      <c r="G204" s="1"/>
      <c r="H204" s="1"/>
      <c r="I204" s="1"/>
      <c r="J204" s="1"/>
      <c r="K204" s="1"/>
      <c r="L204" s="1"/>
    </row>
    <row r="205" spans="1:12" ht="12.75" customHeight="1">
      <c r="A205" s="1"/>
      <c r="B205" s="1"/>
      <c r="C205" s="1"/>
      <c r="D205" s="1"/>
      <c r="E205" s="1"/>
      <c r="F205" s="1"/>
      <c r="G205" s="1"/>
      <c r="H205" s="1"/>
      <c r="I205" s="1"/>
      <c r="J205" s="1"/>
      <c r="K205" s="1"/>
      <c r="L205" s="1"/>
    </row>
    <row r="206" spans="1:12" ht="12.75" customHeight="1">
      <c r="A206" s="1"/>
      <c r="B206" s="1"/>
      <c r="C206" s="1"/>
      <c r="D206" s="1"/>
      <c r="E206" s="1"/>
      <c r="F206" s="1"/>
      <c r="G206" s="1"/>
      <c r="H206" s="1"/>
      <c r="I206" s="1"/>
      <c r="J206" s="1"/>
      <c r="K206" s="1"/>
      <c r="L206" s="1"/>
    </row>
    <row r="207" spans="1:12" ht="12.75" customHeight="1">
      <c r="A207" s="1"/>
      <c r="B207" s="1"/>
      <c r="C207" s="1"/>
      <c r="D207" s="1"/>
      <c r="E207" s="1"/>
      <c r="F207" s="1"/>
      <c r="G207" s="1"/>
      <c r="H207" s="1"/>
      <c r="I207" s="1"/>
      <c r="J207" s="1"/>
      <c r="K207" s="1"/>
      <c r="L207" s="1"/>
    </row>
    <row r="208" spans="1:12" ht="12.75" customHeight="1">
      <c r="A208" s="1"/>
      <c r="B208" s="1"/>
      <c r="C208" s="1"/>
      <c r="D208" s="1"/>
      <c r="E208" s="1"/>
      <c r="F208" s="1"/>
      <c r="G208" s="1"/>
      <c r="H208" s="1"/>
      <c r="I208" s="1"/>
      <c r="J208" s="1"/>
      <c r="K208" s="1"/>
      <c r="L208" s="1"/>
    </row>
    <row r="209" spans="1:12" ht="12.75" customHeight="1">
      <c r="A209" s="1"/>
      <c r="B209" s="1"/>
      <c r="C209" s="1"/>
      <c r="D209" s="1"/>
      <c r="E209" s="1"/>
      <c r="F209" s="1"/>
      <c r="G209" s="1"/>
      <c r="H209" s="1"/>
      <c r="I209" s="1"/>
      <c r="J209" s="1"/>
      <c r="K209" s="1"/>
      <c r="L209" s="1"/>
    </row>
    <row r="210" spans="1:12" ht="12.75" customHeight="1">
      <c r="A210" s="1"/>
      <c r="B210" s="1"/>
      <c r="C210" s="1"/>
      <c r="D210" s="1"/>
      <c r="E210" s="1"/>
      <c r="F210" s="1"/>
      <c r="G210" s="1"/>
      <c r="H210" s="1"/>
      <c r="I210" s="1"/>
      <c r="J210" s="1"/>
      <c r="K210" s="1"/>
      <c r="L210" s="1"/>
    </row>
    <row r="211" spans="1:12" ht="12.75" customHeight="1">
      <c r="A211" s="1"/>
      <c r="B211" s="1"/>
      <c r="C211" s="1"/>
      <c r="D211" s="1"/>
      <c r="E211" s="1"/>
      <c r="F211" s="1"/>
      <c r="G211" s="1"/>
      <c r="H211" s="1"/>
      <c r="I211" s="1"/>
      <c r="J211" s="1"/>
      <c r="K211" s="1"/>
      <c r="L211" s="1"/>
    </row>
    <row r="212" spans="1:12" ht="12.75" customHeight="1">
      <c r="A212" s="1"/>
      <c r="B212" s="1"/>
      <c r="C212" s="1"/>
      <c r="D212" s="1"/>
      <c r="E212" s="1"/>
      <c r="F212" s="1"/>
      <c r="G212" s="1"/>
      <c r="H212" s="1"/>
      <c r="I212" s="1"/>
      <c r="J212" s="1"/>
      <c r="K212" s="1"/>
      <c r="L212" s="1"/>
    </row>
    <row r="213" spans="1:12" ht="12.75" customHeight="1">
      <c r="A213" s="1"/>
      <c r="B213" s="1"/>
      <c r="C213" s="1"/>
      <c r="D213" s="1"/>
      <c r="E213" s="1"/>
      <c r="F213" s="1"/>
      <c r="G213" s="1"/>
      <c r="H213" s="1"/>
      <c r="I213" s="1"/>
      <c r="J213" s="1"/>
      <c r="K213" s="1"/>
      <c r="L213" s="1"/>
    </row>
    <row r="214" spans="1:12" ht="12.75" customHeight="1">
      <c r="A214" s="1"/>
      <c r="B214" s="1"/>
      <c r="C214" s="1"/>
      <c r="D214" s="1"/>
      <c r="E214" s="1"/>
      <c r="F214" s="1"/>
      <c r="G214" s="1"/>
      <c r="H214" s="1"/>
      <c r="I214" s="1"/>
      <c r="J214" s="1"/>
      <c r="K214" s="1"/>
      <c r="L214" s="1"/>
    </row>
    <row r="215" spans="1:12" ht="12.75" customHeight="1">
      <c r="A215" s="1"/>
      <c r="B215" s="1"/>
      <c r="C215" s="1"/>
      <c r="D215" s="1"/>
      <c r="E215" s="1"/>
      <c r="F215" s="1"/>
      <c r="G215" s="1"/>
      <c r="H215" s="1"/>
      <c r="I215" s="1"/>
      <c r="J215" s="1"/>
      <c r="K215" s="1"/>
      <c r="L215" s="1"/>
    </row>
    <row r="216" spans="1:12" ht="12.75" customHeight="1">
      <c r="A216" s="1"/>
      <c r="B216" s="1"/>
      <c r="C216" s="1"/>
      <c r="D216" s="1"/>
      <c r="E216" s="1"/>
      <c r="F216" s="1"/>
      <c r="G216" s="1"/>
      <c r="H216" s="1"/>
      <c r="I216" s="1"/>
      <c r="J216" s="1"/>
      <c r="K216" s="1"/>
      <c r="L216" s="1"/>
    </row>
    <row r="217" spans="1:12" ht="12.75" customHeight="1">
      <c r="A217" s="1"/>
      <c r="B217" s="1"/>
      <c r="C217" s="1"/>
      <c r="D217" s="1"/>
      <c r="E217" s="1"/>
      <c r="F217" s="1"/>
      <c r="G217" s="1"/>
      <c r="H217" s="1"/>
      <c r="I217" s="1"/>
      <c r="J217" s="1"/>
      <c r="K217" s="1"/>
      <c r="L217" s="1"/>
    </row>
    <row r="218" spans="1:12" ht="12.75" customHeight="1">
      <c r="A218" s="1"/>
      <c r="B218" s="1"/>
      <c r="C218" s="1"/>
      <c r="D218" s="1"/>
      <c r="E218" s="1"/>
      <c r="F218" s="1"/>
      <c r="G218" s="1"/>
      <c r="H218" s="1"/>
      <c r="I218" s="1"/>
      <c r="J218" s="1"/>
      <c r="K218" s="1"/>
      <c r="L218" s="1"/>
    </row>
    <row r="219" spans="1:12" ht="12.75" customHeight="1">
      <c r="A219" s="1"/>
      <c r="B219" s="1"/>
      <c r="C219" s="1"/>
      <c r="D219" s="1"/>
      <c r="E219" s="1"/>
      <c r="F219" s="1"/>
      <c r="G219" s="1"/>
      <c r="H219" s="1"/>
      <c r="I219" s="1"/>
      <c r="J219" s="1"/>
      <c r="K219" s="1"/>
      <c r="L219" s="1"/>
    </row>
    <row r="220" spans="1:12" ht="12.75" customHeight="1">
      <c r="A220" s="1"/>
      <c r="B220" s="1"/>
      <c r="C220" s="1"/>
      <c r="D220" s="1"/>
      <c r="E220" s="1"/>
      <c r="F220" s="1"/>
      <c r="G220" s="1"/>
      <c r="H220" s="1"/>
      <c r="I220" s="1"/>
      <c r="J220" s="1"/>
      <c r="K220" s="1"/>
      <c r="L220" s="1"/>
    </row>
    <row r="221" spans="1:12" ht="12.75" customHeight="1">
      <c r="A221" s="1"/>
      <c r="B221" s="1"/>
      <c r="C221" s="1"/>
      <c r="D221" s="1"/>
      <c r="E221" s="1"/>
      <c r="F221" s="1"/>
      <c r="G221" s="1"/>
      <c r="H221" s="1"/>
      <c r="I221" s="1"/>
      <c r="J221" s="1"/>
      <c r="K221" s="1"/>
      <c r="L221" s="1"/>
    </row>
    <row r="222" spans="1:12" ht="12.75" customHeight="1">
      <c r="A222" s="1"/>
      <c r="B222" s="1"/>
      <c r="C222" s="1"/>
      <c r="D222" s="1"/>
      <c r="E222" s="1"/>
      <c r="F222" s="1"/>
      <c r="G222" s="1"/>
      <c r="H222" s="1"/>
      <c r="I222" s="1"/>
      <c r="J222" s="1"/>
      <c r="K222" s="1"/>
      <c r="L222" s="1"/>
    </row>
    <row r="223" spans="1:12" ht="12.75" customHeight="1">
      <c r="A223" s="1"/>
      <c r="B223" s="1"/>
      <c r="C223" s="1"/>
      <c r="D223" s="1"/>
      <c r="E223" s="1"/>
      <c r="F223" s="1"/>
      <c r="G223" s="1"/>
      <c r="H223" s="1"/>
      <c r="I223" s="1"/>
      <c r="J223" s="1"/>
      <c r="K223" s="1"/>
      <c r="L223" s="1"/>
    </row>
    <row r="224" spans="1:12" ht="12.75" customHeight="1">
      <c r="A224" s="1"/>
      <c r="B224" s="1"/>
      <c r="C224" s="1"/>
      <c r="D224" s="1"/>
      <c r="E224" s="1"/>
      <c r="F224" s="1"/>
      <c r="G224" s="1"/>
      <c r="H224" s="1"/>
      <c r="I224" s="1"/>
      <c r="J224" s="1"/>
      <c r="K224" s="1"/>
      <c r="L224" s="1"/>
    </row>
    <row r="225" spans="1:12" ht="12.75" customHeight="1">
      <c r="A225" s="1"/>
      <c r="B225" s="1"/>
      <c r="C225" s="1"/>
      <c r="D225" s="1"/>
      <c r="E225" s="1"/>
      <c r="F225" s="1"/>
      <c r="G225" s="1"/>
      <c r="H225" s="1"/>
      <c r="I225" s="1"/>
      <c r="J225" s="1"/>
      <c r="K225" s="1"/>
      <c r="L225" s="1"/>
    </row>
    <row r="226" spans="1:12" ht="12.75" customHeight="1">
      <c r="A226" s="1"/>
      <c r="B226" s="1"/>
      <c r="C226" s="1"/>
      <c r="D226" s="1"/>
      <c r="E226" s="1"/>
      <c r="F226" s="1"/>
      <c r="G226" s="1"/>
      <c r="H226" s="1"/>
      <c r="I226" s="1"/>
      <c r="J226" s="1"/>
      <c r="K226" s="1"/>
      <c r="L226" s="1"/>
    </row>
    <row r="227" spans="1:12" ht="12.75" customHeight="1">
      <c r="A227" s="1"/>
      <c r="B227" s="1"/>
      <c r="C227" s="1"/>
      <c r="D227" s="1"/>
      <c r="E227" s="1"/>
      <c r="F227" s="1"/>
      <c r="G227" s="1"/>
      <c r="H227" s="1"/>
      <c r="I227" s="1"/>
      <c r="J227" s="1"/>
      <c r="K227" s="1"/>
      <c r="L227" s="1"/>
    </row>
    <row r="228" spans="1:12" ht="12.75" customHeight="1">
      <c r="A228" s="1"/>
      <c r="B228" s="1"/>
      <c r="C228" s="1"/>
      <c r="D228" s="1"/>
      <c r="E228" s="1"/>
      <c r="F228" s="1"/>
      <c r="G228" s="1"/>
      <c r="H228" s="1"/>
      <c r="I228" s="1"/>
      <c r="J228" s="1"/>
      <c r="K228" s="1"/>
      <c r="L228" s="1"/>
    </row>
    <row r="229" spans="1:12" ht="12.75" customHeight="1">
      <c r="A229" s="1"/>
      <c r="B229" s="1"/>
      <c r="C229" s="1"/>
      <c r="D229" s="1"/>
      <c r="E229" s="1"/>
      <c r="F229" s="1"/>
      <c r="G229" s="1"/>
      <c r="H229" s="1"/>
      <c r="I229" s="1"/>
      <c r="J229" s="1"/>
      <c r="K229" s="1"/>
      <c r="L229" s="1"/>
    </row>
    <row r="230" spans="1:12" ht="12.75" customHeight="1">
      <c r="A230" s="1"/>
      <c r="B230" s="1"/>
      <c r="C230" s="1"/>
      <c r="D230" s="1"/>
      <c r="E230" s="1"/>
      <c r="F230" s="1"/>
      <c r="G230" s="1"/>
      <c r="H230" s="1"/>
      <c r="I230" s="1"/>
      <c r="J230" s="1"/>
      <c r="K230" s="1"/>
      <c r="L230" s="1"/>
    </row>
    <row r="231" spans="1:12" ht="12.75" customHeight="1">
      <c r="A231" s="1"/>
      <c r="B231" s="1"/>
      <c r="C231" s="1"/>
      <c r="D231" s="1"/>
      <c r="E231" s="1"/>
      <c r="F231" s="1"/>
      <c r="G231" s="1"/>
      <c r="H231" s="1"/>
      <c r="I231" s="1"/>
      <c r="J231" s="1"/>
      <c r="K231" s="1"/>
      <c r="L231" s="1"/>
    </row>
    <row r="232" spans="1:12" ht="12.75" customHeight="1">
      <c r="A232" s="1"/>
      <c r="B232" s="1"/>
      <c r="C232" s="1"/>
      <c r="D232" s="1"/>
      <c r="E232" s="1"/>
      <c r="F232" s="1"/>
      <c r="G232" s="1"/>
      <c r="H232" s="1"/>
      <c r="I232" s="1"/>
      <c r="J232" s="1"/>
      <c r="K232" s="1"/>
      <c r="L232" s="1"/>
    </row>
    <row r="233" spans="1:12" ht="12.75" customHeight="1">
      <c r="A233" s="1"/>
      <c r="B233" s="1"/>
      <c r="C233" s="1"/>
      <c r="D233" s="1"/>
      <c r="E233" s="1"/>
      <c r="F233" s="1"/>
      <c r="G233" s="1"/>
      <c r="H233" s="1"/>
      <c r="I233" s="1"/>
      <c r="J233" s="1"/>
      <c r="K233" s="1"/>
      <c r="L233" s="1"/>
    </row>
    <row r="234" spans="1:12" ht="12.75" customHeight="1">
      <c r="A234" s="1"/>
      <c r="B234" s="1"/>
      <c r="C234" s="1"/>
      <c r="D234" s="1"/>
      <c r="E234" s="1"/>
      <c r="F234" s="1"/>
      <c r="G234" s="1"/>
      <c r="H234" s="1"/>
      <c r="I234" s="1"/>
      <c r="J234" s="1"/>
      <c r="K234" s="1"/>
      <c r="L234" s="1"/>
    </row>
    <row r="235" spans="1:12" ht="12.75" customHeight="1">
      <c r="A235" s="1"/>
      <c r="B235" s="1"/>
      <c r="C235" s="1"/>
      <c r="D235" s="1"/>
      <c r="E235" s="1"/>
      <c r="F235" s="1"/>
      <c r="G235" s="1"/>
      <c r="H235" s="1"/>
      <c r="I235" s="1"/>
      <c r="J235" s="1"/>
      <c r="K235" s="1"/>
      <c r="L235" s="1"/>
    </row>
    <row r="236" spans="1:12" ht="12.75" customHeight="1">
      <c r="A236" s="1"/>
      <c r="B236" s="1"/>
      <c r="C236" s="1"/>
      <c r="D236" s="1"/>
      <c r="E236" s="1"/>
      <c r="F236" s="1"/>
      <c r="G236" s="1"/>
      <c r="H236" s="1"/>
      <c r="I236" s="1"/>
      <c r="J236" s="1"/>
      <c r="K236" s="1"/>
      <c r="L236" s="1"/>
    </row>
    <row r="237" spans="1:12" ht="12.75" customHeight="1">
      <c r="A237" s="1"/>
      <c r="B237" s="1"/>
      <c r="C237" s="1"/>
      <c r="D237" s="1"/>
      <c r="E237" s="1"/>
      <c r="F237" s="1"/>
      <c r="G237" s="1"/>
      <c r="H237" s="1"/>
      <c r="I237" s="1"/>
      <c r="J237" s="1"/>
      <c r="K237" s="1"/>
      <c r="L237" s="1"/>
    </row>
    <row r="238" spans="1:12" ht="12.75" customHeight="1">
      <c r="A238" s="1"/>
      <c r="B238" s="1"/>
      <c r="C238" s="1"/>
      <c r="D238" s="1"/>
      <c r="E238" s="1"/>
      <c r="F238" s="1"/>
      <c r="G238" s="1"/>
      <c r="H238" s="1"/>
      <c r="I238" s="1"/>
      <c r="J238" s="1"/>
      <c r="K238" s="1"/>
      <c r="L238" s="1"/>
    </row>
    <row r="239" spans="1:12" ht="12.75" customHeight="1">
      <c r="A239" s="1"/>
      <c r="B239" s="1"/>
      <c r="C239" s="1"/>
      <c r="D239" s="1"/>
      <c r="E239" s="1"/>
      <c r="F239" s="1"/>
      <c r="G239" s="1"/>
      <c r="H239" s="1"/>
      <c r="I239" s="1"/>
      <c r="J239" s="1"/>
      <c r="K239" s="1"/>
      <c r="L239" s="1"/>
    </row>
    <row r="240" spans="1:12" ht="12.75" customHeight="1">
      <c r="A240" s="1"/>
      <c r="B240" s="1"/>
      <c r="C240" s="1"/>
      <c r="D240" s="1"/>
      <c r="E240" s="1"/>
      <c r="F240" s="1"/>
      <c r="G240" s="1"/>
      <c r="H240" s="1"/>
      <c r="I240" s="1"/>
      <c r="J240" s="1"/>
      <c r="K240" s="1"/>
      <c r="L240" s="1"/>
    </row>
    <row r="241" spans="1:12" ht="12.75" customHeight="1">
      <c r="A241" s="1"/>
      <c r="B241" s="1"/>
      <c r="C241" s="1"/>
      <c r="D241" s="1"/>
      <c r="E241" s="1"/>
      <c r="F241" s="1"/>
      <c r="G241" s="1"/>
      <c r="H241" s="1"/>
      <c r="I241" s="1"/>
      <c r="J241" s="1"/>
      <c r="K241" s="1"/>
      <c r="L241" s="1"/>
    </row>
    <row r="242" spans="1:12" ht="12.75" customHeight="1">
      <c r="A242" s="1"/>
      <c r="B242" s="1"/>
      <c r="C242" s="1"/>
      <c r="D242" s="1"/>
      <c r="E242" s="1"/>
      <c r="F242" s="1"/>
      <c r="G242" s="1"/>
      <c r="H242" s="1"/>
      <c r="I242" s="1"/>
      <c r="J242" s="1"/>
      <c r="K242" s="1"/>
      <c r="L242" s="1"/>
    </row>
    <row r="243" spans="1:12" ht="12.75" customHeight="1">
      <c r="A243" s="1"/>
      <c r="B243" s="1"/>
      <c r="C243" s="1"/>
      <c r="D243" s="1"/>
      <c r="E243" s="1"/>
      <c r="F243" s="1"/>
      <c r="G243" s="1"/>
      <c r="H243" s="1"/>
      <c r="I243" s="1"/>
      <c r="J243" s="1"/>
      <c r="K243" s="1"/>
      <c r="L243" s="1"/>
    </row>
    <row r="244" spans="1:12" ht="12.75" customHeight="1">
      <c r="A244" s="1"/>
      <c r="B244" s="1"/>
      <c r="C244" s="1"/>
      <c r="D244" s="1"/>
      <c r="E244" s="1"/>
      <c r="F244" s="1"/>
      <c r="G244" s="1"/>
      <c r="H244" s="1"/>
      <c r="I244" s="1"/>
      <c r="J244" s="1"/>
      <c r="K244" s="1"/>
      <c r="L244" s="1"/>
    </row>
    <row r="245" spans="1:12" ht="12.75" customHeight="1">
      <c r="A245" s="1"/>
      <c r="B245" s="1"/>
      <c r="C245" s="1"/>
      <c r="D245" s="1"/>
      <c r="E245" s="1"/>
      <c r="F245" s="1"/>
      <c r="G245" s="1"/>
      <c r="H245" s="1"/>
      <c r="I245" s="1"/>
      <c r="J245" s="1"/>
      <c r="K245" s="1"/>
      <c r="L245" s="1"/>
    </row>
    <row r="246" spans="1:12" ht="12.75" customHeight="1">
      <c r="A246" s="1"/>
      <c r="B246" s="1"/>
      <c r="C246" s="1"/>
      <c r="D246" s="1"/>
      <c r="E246" s="1"/>
      <c r="F246" s="1"/>
      <c r="G246" s="1"/>
      <c r="H246" s="1"/>
      <c r="I246" s="1"/>
      <c r="J246" s="1"/>
      <c r="K246" s="1"/>
      <c r="L246" s="1"/>
    </row>
    <row r="247" spans="1:12" ht="12.75" customHeight="1">
      <c r="A247" s="1"/>
      <c r="B247" s="1"/>
      <c r="C247" s="1"/>
      <c r="D247" s="1"/>
      <c r="E247" s="1"/>
      <c r="F247" s="1"/>
      <c r="G247" s="1"/>
      <c r="H247" s="1"/>
      <c r="I247" s="1"/>
      <c r="J247" s="1"/>
      <c r="K247" s="1"/>
      <c r="L247" s="1"/>
    </row>
    <row r="248" spans="1:12" ht="12.75" customHeight="1">
      <c r="A248" s="1"/>
      <c r="B248" s="1"/>
      <c r="C248" s="1"/>
      <c r="D248" s="1"/>
      <c r="E248" s="1"/>
      <c r="F248" s="1"/>
      <c r="G248" s="1"/>
      <c r="H248" s="1"/>
      <c r="I248" s="1"/>
      <c r="J248" s="1"/>
      <c r="K248" s="1"/>
      <c r="L248" s="1"/>
    </row>
    <row r="249" spans="1:12" ht="12.75" customHeight="1">
      <c r="A249" s="1"/>
      <c r="B249" s="1"/>
      <c r="C249" s="1"/>
      <c r="D249" s="1"/>
      <c r="E249" s="1"/>
      <c r="F249" s="1"/>
      <c r="G249" s="1"/>
      <c r="H249" s="1"/>
      <c r="I249" s="1"/>
      <c r="J249" s="1"/>
      <c r="K249" s="1"/>
      <c r="L249" s="1"/>
    </row>
    <row r="250" spans="1:12" ht="12.75" customHeight="1">
      <c r="A250" s="1"/>
      <c r="B250" s="1"/>
      <c r="C250" s="1"/>
      <c r="D250" s="1"/>
      <c r="E250" s="1"/>
      <c r="F250" s="1"/>
      <c r="G250" s="1"/>
      <c r="H250" s="1"/>
      <c r="I250" s="1"/>
      <c r="J250" s="1"/>
      <c r="K250" s="1"/>
      <c r="L250" s="1"/>
    </row>
    <row r="251" spans="1:12" ht="12.75" customHeight="1">
      <c r="A251" s="1"/>
      <c r="B251" s="1"/>
      <c r="C251" s="1"/>
      <c r="D251" s="1"/>
      <c r="E251" s="1"/>
      <c r="F251" s="1"/>
      <c r="G251" s="1"/>
      <c r="H251" s="1"/>
      <c r="I251" s="1"/>
      <c r="J251" s="1"/>
      <c r="K251" s="1"/>
      <c r="L251" s="1"/>
    </row>
    <row r="252" spans="1:12" ht="12.75" customHeight="1">
      <c r="A252" s="1"/>
      <c r="B252" s="1"/>
      <c r="C252" s="1"/>
      <c r="D252" s="1"/>
      <c r="E252" s="1"/>
      <c r="F252" s="1"/>
      <c r="G252" s="1"/>
      <c r="H252" s="1"/>
      <c r="I252" s="1"/>
      <c r="J252" s="1"/>
      <c r="K252" s="1"/>
      <c r="L252" s="1"/>
    </row>
    <row r="253" spans="1:12" ht="12.75" customHeight="1">
      <c r="A253" s="1"/>
      <c r="B253" s="1"/>
      <c r="C253" s="1"/>
      <c r="D253" s="1"/>
      <c r="E253" s="1"/>
      <c r="F253" s="1"/>
      <c r="G253" s="1"/>
      <c r="H253" s="1"/>
      <c r="I253" s="1"/>
      <c r="J253" s="1"/>
      <c r="K253" s="1"/>
      <c r="L253" s="1"/>
    </row>
    <row r="254" spans="1:12" ht="12.75" customHeight="1">
      <c r="A254" s="1"/>
      <c r="B254" s="1"/>
      <c r="C254" s="1"/>
      <c r="D254" s="1"/>
      <c r="E254" s="1"/>
      <c r="F254" s="1"/>
      <c r="G254" s="1"/>
      <c r="H254" s="1"/>
      <c r="I254" s="1"/>
      <c r="J254" s="1"/>
      <c r="K254" s="1"/>
      <c r="L254" s="1"/>
    </row>
    <row r="255" spans="1:12" ht="12.75" customHeight="1">
      <c r="A255" s="1"/>
      <c r="B255" s="1"/>
      <c r="C255" s="1"/>
      <c r="D255" s="1"/>
      <c r="E255" s="1"/>
      <c r="F255" s="1"/>
      <c r="G255" s="1"/>
      <c r="H255" s="1"/>
      <c r="I255" s="1"/>
      <c r="J255" s="1"/>
      <c r="K255" s="1"/>
      <c r="L255" s="1"/>
    </row>
    <row r="256" spans="1:12" ht="12.75" customHeight="1">
      <c r="A256" s="1"/>
      <c r="B256" s="1"/>
      <c r="C256" s="1"/>
      <c r="D256" s="1"/>
      <c r="E256" s="1"/>
      <c r="F256" s="1"/>
      <c r="G256" s="1"/>
      <c r="H256" s="1"/>
      <c r="I256" s="1"/>
      <c r="J256" s="1"/>
      <c r="K256" s="1"/>
      <c r="L256" s="1"/>
    </row>
    <row r="257" spans="1:12" ht="12.75" customHeight="1">
      <c r="A257" s="1"/>
      <c r="B257" s="1"/>
      <c r="C257" s="1"/>
      <c r="D257" s="1"/>
      <c r="E257" s="1"/>
      <c r="F257" s="1"/>
      <c r="G257" s="1"/>
      <c r="H257" s="1"/>
      <c r="I257" s="1"/>
      <c r="J257" s="1"/>
      <c r="K257" s="1"/>
      <c r="L257" s="1"/>
    </row>
    <row r="258" spans="1:12" ht="12.75" customHeight="1">
      <c r="A258" s="1"/>
      <c r="B258" s="1"/>
      <c r="C258" s="1"/>
      <c r="D258" s="1"/>
      <c r="E258" s="1"/>
      <c r="F258" s="1"/>
      <c r="G258" s="1"/>
      <c r="H258" s="1"/>
      <c r="I258" s="1"/>
      <c r="J258" s="1"/>
      <c r="K258" s="1"/>
      <c r="L258" s="1"/>
    </row>
    <row r="259" spans="1:12" ht="12.75" customHeight="1">
      <c r="A259" s="1"/>
      <c r="B259" s="1"/>
      <c r="C259" s="1"/>
      <c r="D259" s="1"/>
      <c r="E259" s="1"/>
      <c r="F259" s="1"/>
      <c r="G259" s="1"/>
      <c r="H259" s="1"/>
      <c r="I259" s="1"/>
      <c r="J259" s="1"/>
      <c r="K259" s="1"/>
      <c r="L259" s="1"/>
    </row>
    <row r="260" spans="1:12" ht="12.75" customHeight="1">
      <c r="A260" s="1"/>
      <c r="B260" s="1"/>
      <c r="C260" s="1"/>
      <c r="D260" s="1"/>
      <c r="E260" s="1"/>
      <c r="F260" s="1"/>
      <c r="G260" s="1"/>
      <c r="H260" s="1"/>
      <c r="I260" s="1"/>
      <c r="J260" s="1"/>
      <c r="K260" s="1"/>
      <c r="L260" s="1"/>
    </row>
    <row r="261" spans="1:12" ht="12.75" customHeight="1">
      <c r="A261" s="1"/>
      <c r="B261" s="1"/>
      <c r="C261" s="1"/>
      <c r="D261" s="1"/>
      <c r="E261" s="1"/>
      <c r="F261" s="1"/>
      <c r="G261" s="1"/>
      <c r="H261" s="1"/>
      <c r="I261" s="1"/>
      <c r="J261" s="1"/>
      <c r="K261" s="1"/>
      <c r="L261" s="1"/>
    </row>
    <row r="262" spans="1:12" ht="12.75" customHeight="1">
      <c r="A262" s="1"/>
      <c r="B262" s="1"/>
      <c r="C262" s="1"/>
      <c r="D262" s="1"/>
      <c r="E262" s="1"/>
      <c r="F262" s="1"/>
      <c r="G262" s="1"/>
      <c r="H262" s="1"/>
      <c r="I262" s="1"/>
      <c r="J262" s="1"/>
      <c r="K262" s="1"/>
      <c r="L262" s="1"/>
    </row>
    <row r="263" spans="1:12" ht="12.75" customHeight="1">
      <c r="A263" s="1"/>
      <c r="B263" s="1"/>
      <c r="C263" s="1"/>
      <c r="D263" s="1"/>
      <c r="E263" s="1"/>
      <c r="F263" s="1"/>
      <c r="G263" s="1"/>
      <c r="H263" s="1"/>
      <c r="I263" s="1"/>
      <c r="J263" s="1"/>
      <c r="K263" s="1"/>
      <c r="L263" s="1"/>
    </row>
    <row r="264" spans="1:12" ht="12.75" customHeight="1">
      <c r="A264" s="1"/>
      <c r="B264" s="1"/>
      <c r="C264" s="1"/>
      <c r="D264" s="1"/>
      <c r="E264" s="1"/>
      <c r="F264" s="1"/>
      <c r="G264" s="1"/>
      <c r="H264" s="1"/>
      <c r="I264" s="1"/>
      <c r="J264" s="1"/>
      <c r="K264" s="1"/>
      <c r="L264" s="1"/>
    </row>
    <row r="265" spans="1:12" ht="12.75" customHeight="1">
      <c r="A265" s="1"/>
      <c r="B265" s="1"/>
      <c r="C265" s="1"/>
      <c r="D265" s="1"/>
      <c r="E265" s="1"/>
      <c r="F265" s="1"/>
      <c r="G265" s="1"/>
      <c r="H265" s="1"/>
      <c r="I265" s="1"/>
      <c r="J265" s="1"/>
      <c r="K265" s="1"/>
      <c r="L265" s="1"/>
    </row>
    <row r="266" spans="1:12" ht="12.75" customHeight="1">
      <c r="A266" s="1"/>
      <c r="B266" s="1"/>
      <c r="C266" s="1"/>
      <c r="D266" s="1"/>
      <c r="E266" s="1"/>
      <c r="F266" s="1"/>
      <c r="G266" s="1"/>
      <c r="H266" s="1"/>
      <c r="I266" s="1"/>
      <c r="J266" s="1"/>
      <c r="K266" s="1"/>
      <c r="L266" s="1"/>
    </row>
    <row r="267" spans="1:12" ht="12.75" customHeight="1">
      <c r="A267" s="1"/>
      <c r="B267" s="1"/>
      <c r="C267" s="1"/>
      <c r="D267" s="1"/>
      <c r="E267" s="1"/>
      <c r="F267" s="1"/>
      <c r="G267" s="1"/>
      <c r="H267" s="1"/>
      <c r="I267" s="1"/>
      <c r="J267" s="1"/>
      <c r="K267" s="1"/>
      <c r="L267" s="1"/>
    </row>
    <row r="268" spans="1:12" ht="12.75" customHeight="1">
      <c r="A268" s="1"/>
      <c r="B268" s="1"/>
      <c r="C268" s="1"/>
      <c r="D268" s="1"/>
      <c r="E268" s="1"/>
      <c r="F268" s="1"/>
      <c r="G268" s="1"/>
      <c r="H268" s="1"/>
      <c r="I268" s="1"/>
      <c r="J268" s="1"/>
      <c r="K268" s="1"/>
      <c r="L268" s="1"/>
    </row>
    <row r="269" spans="1:12" ht="12.75" customHeight="1">
      <c r="A269" s="1"/>
      <c r="B269" s="1"/>
      <c r="C269" s="1"/>
      <c r="D269" s="1"/>
      <c r="E269" s="1"/>
      <c r="F269" s="1"/>
      <c r="G269" s="1"/>
      <c r="H269" s="1"/>
      <c r="I269" s="1"/>
      <c r="J269" s="1"/>
      <c r="K269" s="1"/>
      <c r="L269" s="1"/>
    </row>
    <row r="270" spans="1:12" ht="12.75" customHeight="1">
      <c r="A270" s="1"/>
      <c r="B270" s="1"/>
      <c r="C270" s="1"/>
      <c r="D270" s="1"/>
      <c r="E270" s="1"/>
      <c r="F270" s="1"/>
      <c r="G270" s="1"/>
      <c r="H270" s="1"/>
      <c r="I270" s="1"/>
      <c r="J270" s="1"/>
      <c r="K270" s="1"/>
      <c r="L270" s="1"/>
    </row>
    <row r="271" spans="1:12" ht="12.75" customHeight="1">
      <c r="A271" s="1"/>
      <c r="B271" s="1"/>
      <c r="C271" s="1"/>
      <c r="D271" s="1"/>
      <c r="E271" s="1"/>
      <c r="F271" s="1"/>
      <c r="G271" s="1"/>
      <c r="H271" s="1"/>
      <c r="I271" s="1"/>
      <c r="J271" s="1"/>
      <c r="K271" s="1"/>
      <c r="L271" s="1"/>
    </row>
    <row r="272" spans="1:12" ht="12.75" customHeight="1">
      <c r="A272" s="1"/>
      <c r="B272" s="1"/>
      <c r="C272" s="1"/>
      <c r="D272" s="1"/>
      <c r="E272" s="1"/>
      <c r="F272" s="1"/>
      <c r="G272" s="1"/>
      <c r="H272" s="1"/>
      <c r="I272" s="1"/>
      <c r="J272" s="1"/>
      <c r="K272" s="1"/>
      <c r="L272" s="1"/>
    </row>
    <row r="273" spans="1:12" ht="12.75" customHeight="1">
      <c r="A273" s="1"/>
      <c r="B273" s="1"/>
      <c r="C273" s="1"/>
      <c r="D273" s="1"/>
      <c r="E273" s="1"/>
      <c r="F273" s="1"/>
      <c r="G273" s="1"/>
      <c r="H273" s="1"/>
      <c r="I273" s="1"/>
      <c r="J273" s="1"/>
      <c r="K273" s="1"/>
      <c r="L273" s="1"/>
    </row>
    <row r="274" spans="1:12" ht="12.75" customHeight="1">
      <c r="A274" s="1"/>
      <c r="B274" s="1"/>
      <c r="C274" s="1"/>
      <c r="D274" s="1"/>
      <c r="E274" s="1"/>
      <c r="F274" s="1"/>
      <c r="G274" s="1"/>
      <c r="H274" s="1"/>
      <c r="I274" s="1"/>
      <c r="J274" s="1"/>
      <c r="K274" s="1"/>
      <c r="L274" s="1"/>
    </row>
    <row r="275" spans="1:12" ht="12.75" customHeight="1">
      <c r="A275" s="1"/>
      <c r="B275" s="1"/>
      <c r="C275" s="1"/>
      <c r="D275" s="1"/>
      <c r="E275" s="1"/>
      <c r="F275" s="1"/>
      <c r="G275" s="1"/>
      <c r="H275" s="1"/>
      <c r="I275" s="1"/>
      <c r="J275" s="1"/>
      <c r="K275" s="1"/>
      <c r="L275" s="1"/>
    </row>
    <row r="276" spans="1:12" ht="12.75" customHeight="1">
      <c r="A276" s="1"/>
      <c r="B276" s="1"/>
      <c r="C276" s="1"/>
      <c r="D276" s="1"/>
      <c r="E276" s="1"/>
      <c r="F276" s="1"/>
      <c r="G276" s="1"/>
      <c r="H276" s="1"/>
      <c r="I276" s="1"/>
      <c r="J276" s="1"/>
      <c r="K276" s="1"/>
      <c r="L276" s="1"/>
    </row>
    <row r="277" spans="1:12" ht="12.75" customHeight="1">
      <c r="A277" s="1"/>
      <c r="B277" s="1"/>
      <c r="C277" s="1"/>
      <c r="D277" s="1"/>
      <c r="E277" s="1"/>
      <c r="F277" s="1"/>
      <c r="G277" s="1"/>
      <c r="H277" s="1"/>
      <c r="I277" s="1"/>
      <c r="J277" s="1"/>
      <c r="K277" s="1"/>
      <c r="L277" s="1"/>
    </row>
    <row r="278" spans="1:12" ht="12.75" customHeight="1">
      <c r="A278" s="1"/>
      <c r="B278" s="1"/>
      <c r="C278" s="1"/>
      <c r="D278" s="1"/>
      <c r="E278" s="1"/>
      <c r="F278" s="1"/>
      <c r="G278" s="1"/>
      <c r="H278" s="1"/>
      <c r="I278" s="1"/>
      <c r="J278" s="1"/>
      <c r="K278" s="1"/>
      <c r="L278" s="1"/>
    </row>
    <row r="279" spans="1:12" ht="12.75" customHeight="1">
      <c r="A279" s="1"/>
      <c r="B279" s="1"/>
      <c r="C279" s="1"/>
      <c r="D279" s="1"/>
      <c r="E279" s="1"/>
      <c r="F279" s="1"/>
      <c r="G279" s="1"/>
      <c r="H279" s="1"/>
      <c r="I279" s="1"/>
      <c r="J279" s="1"/>
      <c r="K279" s="1"/>
      <c r="L279" s="1"/>
    </row>
    <row r="280" spans="1:12" ht="12.75" customHeight="1">
      <c r="A280" s="1"/>
      <c r="B280" s="1"/>
      <c r="C280" s="1"/>
      <c r="D280" s="1"/>
      <c r="E280" s="1"/>
      <c r="F280" s="1"/>
      <c r="G280" s="1"/>
      <c r="H280" s="1"/>
      <c r="I280" s="1"/>
      <c r="J280" s="1"/>
      <c r="K280" s="1"/>
      <c r="L280" s="1"/>
    </row>
    <row r="281" spans="1:12" ht="12.75" customHeight="1">
      <c r="A281" s="1"/>
      <c r="B281" s="1"/>
      <c r="C281" s="1"/>
      <c r="D281" s="1"/>
      <c r="E281" s="1"/>
      <c r="F281" s="1"/>
      <c r="G281" s="1"/>
      <c r="H281" s="1"/>
      <c r="I281" s="1"/>
      <c r="J281" s="1"/>
      <c r="K281" s="1"/>
      <c r="L281" s="1"/>
    </row>
    <row r="282" spans="1:12" ht="12.75" customHeight="1">
      <c r="A282" s="1"/>
      <c r="B282" s="1"/>
      <c r="C282" s="1"/>
      <c r="D282" s="1"/>
      <c r="E282" s="1"/>
      <c r="F282" s="1"/>
      <c r="G282" s="1"/>
      <c r="H282" s="1"/>
      <c r="I282" s="1"/>
      <c r="J282" s="1"/>
      <c r="K282" s="1"/>
      <c r="L282" s="1"/>
    </row>
    <row r="283" spans="1:12" ht="12.75" customHeight="1">
      <c r="A283" s="1"/>
      <c r="B283" s="1"/>
      <c r="C283" s="1"/>
      <c r="D283" s="1"/>
      <c r="E283" s="1"/>
      <c r="F283" s="1"/>
      <c r="G283" s="1"/>
      <c r="H283" s="1"/>
      <c r="I283" s="1"/>
      <c r="J283" s="1"/>
      <c r="K283" s="1"/>
      <c r="L283" s="1"/>
    </row>
    <row r="284" spans="1:12" ht="12.75" customHeight="1">
      <c r="A284" s="1"/>
      <c r="B284" s="1"/>
      <c r="C284" s="1"/>
      <c r="D284" s="1"/>
      <c r="E284" s="1"/>
      <c r="F284" s="1"/>
      <c r="G284" s="1"/>
      <c r="H284" s="1"/>
      <c r="I284" s="1"/>
      <c r="J284" s="1"/>
      <c r="K284" s="1"/>
      <c r="L284" s="1"/>
    </row>
    <row r="285" spans="1:12" ht="12.75" customHeight="1">
      <c r="A285" s="1"/>
      <c r="B285" s="1"/>
      <c r="C285" s="1"/>
      <c r="D285" s="1"/>
      <c r="E285" s="1"/>
      <c r="F285" s="1"/>
      <c r="G285" s="1"/>
      <c r="H285" s="1"/>
      <c r="I285" s="1"/>
      <c r="J285" s="1"/>
      <c r="K285" s="1"/>
      <c r="L285" s="1"/>
    </row>
    <row r="286" spans="1:12" ht="12.75" customHeight="1">
      <c r="A286" s="1"/>
      <c r="B286" s="1"/>
      <c r="C286" s="1"/>
      <c r="D286" s="1"/>
      <c r="E286" s="1"/>
      <c r="F286" s="1"/>
      <c r="G286" s="1"/>
      <c r="H286" s="1"/>
      <c r="I286" s="1"/>
      <c r="J286" s="1"/>
      <c r="K286" s="1"/>
      <c r="L286" s="1"/>
    </row>
    <row r="287" spans="1:12" ht="12.75" customHeight="1">
      <c r="A287" s="1"/>
      <c r="B287" s="1"/>
      <c r="C287" s="1"/>
      <c r="D287" s="1"/>
      <c r="E287" s="1"/>
      <c r="F287" s="1"/>
      <c r="G287" s="1"/>
      <c r="H287" s="1"/>
      <c r="I287" s="1"/>
      <c r="J287" s="1"/>
      <c r="K287" s="1"/>
      <c r="L287" s="1"/>
    </row>
    <row r="288" spans="1:12" ht="12.75" customHeight="1">
      <c r="A288" s="1"/>
      <c r="B288" s="1"/>
      <c r="C288" s="1"/>
      <c r="D288" s="1"/>
      <c r="E288" s="1"/>
      <c r="F288" s="1"/>
      <c r="G288" s="1"/>
      <c r="H288" s="1"/>
      <c r="I288" s="1"/>
      <c r="J288" s="1"/>
      <c r="K288" s="1"/>
      <c r="L288" s="1"/>
    </row>
    <row r="289" spans="1:12" ht="12.75" customHeight="1">
      <c r="A289" s="1"/>
      <c r="B289" s="1"/>
      <c r="C289" s="1"/>
      <c r="D289" s="1"/>
      <c r="E289" s="1"/>
      <c r="F289" s="1"/>
      <c r="G289" s="1"/>
      <c r="H289" s="1"/>
      <c r="I289" s="1"/>
      <c r="J289" s="1"/>
      <c r="K289" s="1"/>
      <c r="L289" s="1"/>
    </row>
    <row r="290" spans="1:12" ht="12.75" customHeight="1">
      <c r="A290" s="1"/>
      <c r="B290" s="1"/>
      <c r="C290" s="1"/>
      <c r="D290" s="1"/>
      <c r="E290" s="1"/>
      <c r="F290" s="1"/>
      <c r="G290" s="1"/>
      <c r="H290" s="1"/>
      <c r="I290" s="1"/>
      <c r="J290" s="1"/>
      <c r="K290" s="1"/>
      <c r="L290" s="1"/>
    </row>
    <row r="291" spans="1:12" ht="12.75" customHeight="1">
      <c r="A291" s="1"/>
      <c r="B291" s="1"/>
      <c r="C291" s="1"/>
      <c r="D291" s="1"/>
      <c r="E291" s="1"/>
      <c r="F291" s="1"/>
      <c r="G291" s="1"/>
      <c r="H291" s="1"/>
      <c r="I291" s="1"/>
      <c r="J291" s="1"/>
      <c r="K291" s="1"/>
      <c r="L291" s="1"/>
    </row>
    <row r="292" spans="1:12" ht="12.75" customHeight="1">
      <c r="A292" s="1"/>
      <c r="B292" s="1"/>
      <c r="C292" s="1"/>
      <c r="D292" s="1"/>
      <c r="E292" s="1"/>
      <c r="F292" s="1"/>
      <c r="G292" s="1"/>
      <c r="H292" s="1"/>
      <c r="I292" s="1"/>
      <c r="J292" s="1"/>
      <c r="K292" s="1"/>
      <c r="L292" s="1"/>
    </row>
    <row r="293" spans="1:12" ht="12.75" customHeight="1">
      <c r="A293" s="1"/>
      <c r="B293" s="1"/>
      <c r="C293" s="1"/>
      <c r="D293" s="1"/>
      <c r="E293" s="1"/>
      <c r="F293" s="1"/>
      <c r="G293" s="1"/>
      <c r="H293" s="1"/>
      <c r="I293" s="1"/>
      <c r="J293" s="1"/>
      <c r="K293" s="1"/>
      <c r="L293" s="1"/>
    </row>
    <row r="294" spans="1:12" ht="12.75" customHeight="1">
      <c r="A294" s="1"/>
      <c r="B294" s="1"/>
      <c r="C294" s="1"/>
      <c r="D294" s="1"/>
      <c r="E294" s="1"/>
      <c r="F294" s="1"/>
      <c r="G294" s="1"/>
      <c r="H294" s="1"/>
      <c r="I294" s="1"/>
      <c r="J294" s="1"/>
      <c r="K294" s="1"/>
      <c r="L294" s="1"/>
    </row>
    <row r="295" spans="1:12" ht="12.75" customHeight="1">
      <c r="A295" s="1"/>
      <c r="B295" s="1"/>
      <c r="C295" s="1"/>
      <c r="D295" s="1"/>
      <c r="E295" s="1"/>
      <c r="F295" s="1"/>
      <c r="G295" s="1"/>
      <c r="H295" s="1"/>
      <c r="I295" s="1"/>
      <c r="J295" s="1"/>
      <c r="K295" s="1"/>
      <c r="L295" s="1"/>
    </row>
    <row r="296" spans="1:12" ht="12.75" customHeight="1">
      <c r="A296" s="1"/>
      <c r="B296" s="1"/>
      <c r="C296" s="1"/>
      <c r="D296" s="1"/>
      <c r="E296" s="1"/>
      <c r="F296" s="1"/>
      <c r="G296" s="1"/>
      <c r="H296" s="1"/>
      <c r="I296" s="1"/>
      <c r="J296" s="1"/>
      <c r="K296" s="1"/>
      <c r="L296" s="1"/>
    </row>
    <row r="297" spans="1:12" ht="12.75" customHeight="1">
      <c r="A297" s="1"/>
      <c r="B297" s="1"/>
      <c r="C297" s="1"/>
      <c r="D297" s="1"/>
      <c r="E297" s="1"/>
      <c r="F297" s="1"/>
      <c r="G297" s="1"/>
      <c r="H297" s="1"/>
      <c r="I297" s="1"/>
      <c r="J297" s="1"/>
      <c r="K297" s="1"/>
      <c r="L297" s="1"/>
    </row>
    <row r="298" spans="1:12" ht="12.75" customHeight="1">
      <c r="A298" s="1"/>
      <c r="B298" s="1"/>
      <c r="C298" s="1"/>
      <c r="D298" s="1"/>
      <c r="E298" s="1"/>
      <c r="F298" s="1"/>
      <c r="G298" s="1"/>
      <c r="H298" s="1"/>
      <c r="I298" s="1"/>
      <c r="J298" s="1"/>
      <c r="K298" s="1"/>
      <c r="L298" s="1"/>
    </row>
    <row r="299" spans="1:12" ht="12.75" customHeight="1">
      <c r="A299" s="1"/>
      <c r="B299" s="1"/>
      <c r="C299" s="1"/>
      <c r="D299" s="1"/>
      <c r="E299" s="1"/>
      <c r="F299" s="1"/>
      <c r="G299" s="1"/>
      <c r="H299" s="1"/>
      <c r="I299" s="1"/>
      <c r="J299" s="1"/>
      <c r="K299" s="1"/>
      <c r="L299" s="1"/>
    </row>
    <row r="300" spans="1:12" ht="12.75" customHeight="1">
      <c r="A300" s="1"/>
      <c r="B300" s="1"/>
      <c r="C300" s="1"/>
      <c r="D300" s="1"/>
      <c r="E300" s="1"/>
      <c r="F300" s="1"/>
      <c r="G300" s="1"/>
      <c r="H300" s="1"/>
      <c r="I300" s="1"/>
      <c r="J300" s="1"/>
      <c r="K300" s="1"/>
      <c r="L300" s="1"/>
    </row>
    <row r="301" spans="1:12" ht="12.75" customHeight="1">
      <c r="A301" s="1"/>
      <c r="B301" s="1"/>
      <c r="C301" s="1"/>
      <c r="D301" s="1"/>
      <c r="E301" s="1"/>
      <c r="F301" s="1"/>
      <c r="G301" s="1"/>
      <c r="H301" s="1"/>
      <c r="I301" s="1"/>
      <c r="J301" s="1"/>
      <c r="K301" s="1"/>
      <c r="L301" s="1"/>
    </row>
    <row r="302" spans="1:12" ht="12.75" customHeight="1">
      <c r="A302" s="1"/>
      <c r="B302" s="1"/>
      <c r="C302" s="1"/>
      <c r="D302" s="1"/>
      <c r="E302" s="1"/>
      <c r="F302" s="1"/>
      <c r="G302" s="1"/>
      <c r="H302" s="1"/>
      <c r="I302" s="1"/>
      <c r="J302" s="1"/>
      <c r="K302" s="1"/>
      <c r="L302" s="1"/>
    </row>
    <row r="303" spans="1:12" ht="12.75" customHeight="1">
      <c r="A303" s="1"/>
      <c r="B303" s="1"/>
      <c r="C303" s="1"/>
      <c r="D303" s="1"/>
      <c r="E303" s="1"/>
      <c r="F303" s="1"/>
      <c r="G303" s="1"/>
      <c r="H303" s="1"/>
      <c r="I303" s="1"/>
      <c r="J303" s="1"/>
      <c r="K303" s="1"/>
      <c r="L303" s="1"/>
    </row>
    <row r="304" spans="1:12" ht="12.75" customHeight="1">
      <c r="A304" s="1"/>
      <c r="B304" s="1"/>
      <c r="C304" s="1"/>
      <c r="D304" s="1"/>
      <c r="E304" s="1"/>
      <c r="F304" s="1"/>
      <c r="G304" s="1"/>
      <c r="H304" s="1"/>
      <c r="I304" s="1"/>
      <c r="J304" s="1"/>
      <c r="K304" s="1"/>
      <c r="L304" s="1"/>
    </row>
    <row r="305" spans="1:12" ht="12.75" customHeight="1">
      <c r="A305" s="1"/>
      <c r="B305" s="1"/>
      <c r="C305" s="1"/>
      <c r="D305" s="1"/>
      <c r="E305" s="1"/>
      <c r="F305" s="1"/>
      <c r="G305" s="1"/>
      <c r="H305" s="1"/>
      <c r="I305" s="1"/>
      <c r="J305" s="1"/>
      <c r="K305" s="1"/>
      <c r="L305" s="1"/>
    </row>
    <row r="306" spans="1:12" ht="12.75" customHeight="1">
      <c r="A306" s="1"/>
      <c r="B306" s="1"/>
      <c r="C306" s="1"/>
      <c r="D306" s="1"/>
      <c r="E306" s="1"/>
      <c r="F306" s="1"/>
      <c r="G306" s="1"/>
      <c r="H306" s="1"/>
      <c r="I306" s="1"/>
      <c r="J306" s="1"/>
      <c r="K306" s="1"/>
      <c r="L306" s="1"/>
    </row>
    <row r="307" spans="1:12" ht="12.75" customHeight="1">
      <c r="A307" s="1"/>
      <c r="B307" s="1"/>
      <c r="C307" s="1"/>
      <c r="D307" s="1"/>
      <c r="E307" s="1"/>
      <c r="F307" s="1"/>
      <c r="G307" s="1"/>
      <c r="H307" s="1"/>
      <c r="I307" s="1"/>
      <c r="J307" s="1"/>
      <c r="K307" s="1"/>
      <c r="L307" s="1"/>
    </row>
    <row r="308" spans="1:12" ht="12.75" customHeight="1">
      <c r="A308" s="1"/>
      <c r="B308" s="1"/>
      <c r="C308" s="1"/>
      <c r="D308" s="1"/>
      <c r="E308" s="1"/>
      <c r="F308" s="1"/>
      <c r="G308" s="1"/>
      <c r="H308" s="1"/>
      <c r="I308" s="1"/>
      <c r="J308" s="1"/>
      <c r="K308" s="1"/>
      <c r="L308" s="1"/>
    </row>
    <row r="309" spans="1:12" ht="12.75" customHeight="1">
      <c r="A309" s="1"/>
      <c r="B309" s="1"/>
      <c r="C309" s="1"/>
      <c r="D309" s="1"/>
      <c r="E309" s="1"/>
      <c r="F309" s="1"/>
      <c r="G309" s="1"/>
      <c r="H309" s="1"/>
      <c r="I309" s="1"/>
      <c r="J309" s="1"/>
      <c r="K309" s="1"/>
      <c r="L309" s="1"/>
    </row>
    <row r="310" spans="1:12" ht="12.75" customHeight="1">
      <c r="A310" s="1"/>
      <c r="B310" s="1"/>
      <c r="C310" s="1"/>
      <c r="D310" s="1"/>
      <c r="E310" s="1"/>
      <c r="F310" s="1"/>
      <c r="G310" s="1"/>
      <c r="H310" s="1"/>
      <c r="I310" s="1"/>
      <c r="J310" s="1"/>
      <c r="K310" s="1"/>
      <c r="L310" s="1"/>
    </row>
    <row r="311" spans="1:12" ht="12.75" customHeight="1">
      <c r="A311" s="1"/>
      <c r="B311" s="1"/>
      <c r="C311" s="1"/>
      <c r="D311" s="1"/>
      <c r="E311" s="1"/>
      <c r="F311" s="1"/>
      <c r="G311" s="1"/>
      <c r="H311" s="1"/>
      <c r="I311" s="1"/>
      <c r="J311" s="1"/>
      <c r="K311" s="1"/>
      <c r="L311" s="1"/>
    </row>
    <row r="312" spans="1:12" ht="12.75" customHeight="1">
      <c r="A312" s="1"/>
      <c r="B312" s="1"/>
      <c r="C312" s="1"/>
      <c r="D312" s="1"/>
      <c r="E312" s="1"/>
      <c r="F312" s="1"/>
      <c r="G312" s="1"/>
      <c r="H312" s="1"/>
      <c r="I312" s="1"/>
      <c r="J312" s="1"/>
      <c r="K312" s="1"/>
      <c r="L312" s="1"/>
    </row>
    <row r="313" spans="1:12" ht="12.75" customHeight="1">
      <c r="A313" s="1"/>
      <c r="B313" s="1"/>
      <c r="C313" s="1"/>
      <c r="D313" s="1"/>
      <c r="E313" s="1"/>
      <c r="F313" s="1"/>
      <c r="G313" s="1"/>
      <c r="H313" s="1"/>
      <c r="I313" s="1"/>
      <c r="J313" s="1"/>
      <c r="K313" s="1"/>
      <c r="L313" s="1"/>
    </row>
    <row r="314" spans="1:12" ht="12.75" customHeight="1">
      <c r="A314" s="1"/>
      <c r="B314" s="1"/>
      <c r="C314" s="1"/>
      <c r="D314" s="1"/>
      <c r="E314" s="1"/>
      <c r="F314" s="1"/>
      <c r="G314" s="1"/>
      <c r="H314" s="1"/>
      <c r="I314" s="1"/>
      <c r="J314" s="1"/>
      <c r="K314" s="1"/>
      <c r="L314" s="1"/>
    </row>
    <row r="315" spans="1:12" ht="12.75" customHeight="1">
      <c r="A315" s="1"/>
      <c r="B315" s="1"/>
      <c r="C315" s="1"/>
      <c r="D315" s="1"/>
      <c r="E315" s="1"/>
      <c r="F315" s="1"/>
      <c r="G315" s="1"/>
      <c r="H315" s="1"/>
      <c r="I315" s="1"/>
      <c r="J315" s="1"/>
      <c r="K315" s="1"/>
      <c r="L315" s="1"/>
    </row>
    <row r="316" spans="1:12" ht="12.75" customHeight="1">
      <c r="A316" s="1"/>
      <c r="B316" s="1"/>
      <c r="C316" s="1"/>
      <c r="D316" s="1"/>
      <c r="E316" s="1"/>
      <c r="F316" s="1"/>
      <c r="G316" s="1"/>
      <c r="H316" s="1"/>
      <c r="I316" s="1"/>
      <c r="J316" s="1"/>
      <c r="K316" s="1"/>
      <c r="L316" s="1"/>
    </row>
    <row r="317" spans="1:12" ht="12.75" customHeight="1">
      <c r="A317" s="1"/>
      <c r="B317" s="1"/>
      <c r="C317" s="1"/>
      <c r="D317" s="1"/>
      <c r="E317" s="1"/>
      <c r="F317" s="1"/>
      <c r="G317" s="1"/>
      <c r="H317" s="1"/>
      <c r="I317" s="1"/>
      <c r="J317" s="1"/>
      <c r="K317" s="1"/>
      <c r="L317" s="1"/>
    </row>
    <row r="318" spans="1:12" ht="12.75" customHeight="1">
      <c r="A318" s="1"/>
      <c r="B318" s="1"/>
      <c r="C318" s="1"/>
      <c r="D318" s="1"/>
      <c r="E318" s="1"/>
      <c r="F318" s="1"/>
      <c r="G318" s="1"/>
      <c r="H318" s="1"/>
      <c r="I318" s="1"/>
      <c r="J318" s="1"/>
      <c r="K318" s="1"/>
      <c r="L318" s="1"/>
    </row>
    <row r="319" spans="1:12" ht="12.75" customHeight="1">
      <c r="A319" s="1"/>
      <c r="B319" s="1"/>
      <c r="C319" s="1"/>
      <c r="D319" s="1"/>
      <c r="E319" s="1"/>
      <c r="F319" s="1"/>
      <c r="G319" s="1"/>
      <c r="H319" s="1"/>
      <c r="I319" s="1"/>
      <c r="J319" s="1"/>
      <c r="K319" s="1"/>
      <c r="L319" s="1"/>
    </row>
    <row r="320" spans="1:12" ht="12.75" customHeight="1">
      <c r="A320" s="1"/>
      <c r="B320" s="1"/>
      <c r="C320" s="1"/>
      <c r="D320" s="1"/>
      <c r="E320" s="1"/>
      <c r="F320" s="1"/>
      <c r="G320" s="1"/>
      <c r="H320" s="1"/>
      <c r="I320" s="1"/>
      <c r="J320" s="1"/>
      <c r="K320" s="1"/>
      <c r="L320" s="1"/>
    </row>
    <row r="321" spans="1:12" ht="12.75" customHeight="1">
      <c r="A321" s="1"/>
      <c r="B321" s="1"/>
      <c r="C321" s="1"/>
      <c r="D321" s="1"/>
      <c r="E321" s="1"/>
      <c r="F321" s="1"/>
      <c r="G321" s="1"/>
      <c r="H321" s="1"/>
      <c r="I321" s="1"/>
      <c r="J321" s="1"/>
      <c r="K321" s="1"/>
      <c r="L321" s="1"/>
    </row>
    <row r="322" spans="1:12" ht="12.75" customHeight="1">
      <c r="A322" s="1"/>
      <c r="B322" s="1"/>
      <c r="C322" s="1"/>
      <c r="D322" s="1"/>
      <c r="E322" s="1"/>
      <c r="F322" s="1"/>
      <c r="G322" s="1"/>
      <c r="H322" s="1"/>
      <c r="I322" s="1"/>
      <c r="J322" s="1"/>
      <c r="K322" s="1"/>
      <c r="L322" s="1"/>
    </row>
    <row r="323" spans="1:12" ht="12.75" customHeight="1">
      <c r="A323" s="1"/>
      <c r="B323" s="1"/>
      <c r="C323" s="1"/>
      <c r="D323" s="1"/>
      <c r="E323" s="1"/>
      <c r="F323" s="1"/>
      <c r="G323" s="1"/>
      <c r="H323" s="1"/>
      <c r="I323" s="1"/>
      <c r="J323" s="1"/>
      <c r="K323" s="1"/>
      <c r="L323" s="1"/>
    </row>
    <row r="324" spans="1:12" ht="12.75" customHeight="1">
      <c r="A324" s="1"/>
      <c r="B324" s="1"/>
      <c r="C324" s="1"/>
      <c r="D324" s="1"/>
      <c r="E324" s="1"/>
      <c r="F324" s="1"/>
      <c r="G324" s="1"/>
      <c r="H324" s="1"/>
      <c r="I324" s="1"/>
      <c r="J324" s="1"/>
      <c r="K324" s="1"/>
      <c r="L324" s="1"/>
    </row>
    <row r="325" spans="1:12" ht="12.75" customHeight="1">
      <c r="A325" s="1"/>
      <c r="B325" s="1"/>
      <c r="C325" s="1"/>
      <c r="D325" s="1"/>
      <c r="E325" s="1"/>
      <c r="F325" s="1"/>
      <c r="G325" s="1"/>
      <c r="H325" s="1"/>
      <c r="I325" s="1"/>
      <c r="J325" s="1"/>
      <c r="K325" s="1"/>
      <c r="L325" s="1"/>
    </row>
    <row r="326" spans="1:12" ht="12.75" customHeight="1">
      <c r="A326" s="1"/>
      <c r="B326" s="1"/>
      <c r="C326" s="1"/>
      <c r="D326" s="1"/>
      <c r="E326" s="1"/>
      <c r="F326" s="1"/>
      <c r="G326" s="1"/>
      <c r="H326" s="1"/>
      <c r="I326" s="1"/>
      <c r="J326" s="1"/>
      <c r="K326" s="1"/>
      <c r="L326" s="1"/>
    </row>
    <row r="327" spans="1:12" ht="12.75" customHeight="1">
      <c r="A327" s="1"/>
      <c r="B327" s="1"/>
      <c r="C327" s="1"/>
      <c r="D327" s="1"/>
      <c r="E327" s="1"/>
      <c r="F327" s="1"/>
      <c r="G327" s="1"/>
      <c r="H327" s="1"/>
      <c r="I327" s="1"/>
      <c r="J327" s="1"/>
      <c r="K327" s="1"/>
      <c r="L327" s="1"/>
    </row>
    <row r="328" spans="1:12" ht="12.75" customHeight="1">
      <c r="A328" s="1"/>
      <c r="B328" s="1"/>
      <c r="C328" s="1"/>
      <c r="D328" s="1"/>
      <c r="E328" s="1"/>
      <c r="F328" s="1"/>
      <c r="G328" s="1"/>
      <c r="H328" s="1"/>
      <c r="I328" s="1"/>
      <c r="J328" s="1"/>
      <c r="K328" s="1"/>
      <c r="L328" s="1"/>
    </row>
    <row r="329" spans="1:12" ht="12.75" customHeight="1">
      <c r="A329" s="1"/>
      <c r="B329" s="1"/>
      <c r="C329" s="1"/>
      <c r="D329" s="1"/>
      <c r="E329" s="1"/>
      <c r="F329" s="1"/>
      <c r="G329" s="1"/>
      <c r="H329" s="1"/>
      <c r="I329" s="1"/>
      <c r="J329" s="1"/>
      <c r="K329" s="1"/>
      <c r="L329" s="1"/>
    </row>
    <row r="330" spans="1:12" ht="12.75" customHeight="1">
      <c r="A330" s="1"/>
      <c r="B330" s="1"/>
      <c r="C330" s="1"/>
      <c r="D330" s="1"/>
      <c r="E330" s="1"/>
      <c r="F330" s="1"/>
      <c r="G330" s="1"/>
      <c r="H330" s="1"/>
      <c r="I330" s="1"/>
      <c r="J330" s="1"/>
      <c r="K330" s="1"/>
      <c r="L330" s="1"/>
    </row>
    <row r="331" spans="1:12" ht="12.75" customHeight="1">
      <c r="A331" s="1"/>
      <c r="B331" s="1"/>
      <c r="C331" s="1"/>
      <c r="D331" s="1"/>
      <c r="E331" s="1"/>
      <c r="F331" s="1"/>
      <c r="G331" s="1"/>
      <c r="H331" s="1"/>
      <c r="I331" s="1"/>
      <c r="J331" s="1"/>
      <c r="K331" s="1"/>
      <c r="L331" s="1"/>
    </row>
    <row r="332" spans="1:12" ht="12.75" customHeight="1">
      <c r="A332" s="1"/>
      <c r="B332" s="1"/>
      <c r="C332" s="1"/>
      <c r="D332" s="1"/>
      <c r="E332" s="1"/>
      <c r="F332" s="1"/>
      <c r="G332" s="1"/>
      <c r="H332" s="1"/>
      <c r="I332" s="1"/>
      <c r="J332" s="1"/>
      <c r="K332" s="1"/>
      <c r="L332" s="1"/>
    </row>
    <row r="333" spans="1:12" ht="12.75" customHeight="1">
      <c r="A333" s="1"/>
      <c r="B333" s="1"/>
      <c r="C333" s="1"/>
      <c r="D333" s="1"/>
      <c r="E333" s="1"/>
      <c r="F333" s="1"/>
      <c r="G333" s="1"/>
      <c r="H333" s="1"/>
      <c r="I333" s="1"/>
      <c r="J333" s="1"/>
      <c r="K333" s="1"/>
      <c r="L333" s="1"/>
    </row>
    <row r="334" spans="1:12" ht="12.75" customHeight="1">
      <c r="A334" s="1"/>
      <c r="B334" s="1"/>
      <c r="C334" s="1"/>
      <c r="D334" s="1"/>
      <c r="E334" s="1"/>
      <c r="F334" s="1"/>
      <c r="G334" s="1"/>
      <c r="H334" s="1"/>
      <c r="I334" s="1"/>
      <c r="J334" s="1"/>
      <c r="K334" s="1"/>
      <c r="L334" s="1"/>
    </row>
    <row r="335" spans="1:12" ht="12.75" customHeight="1">
      <c r="A335" s="1"/>
      <c r="B335" s="1"/>
      <c r="C335" s="1"/>
      <c r="D335" s="1"/>
      <c r="E335" s="1"/>
      <c r="F335" s="1"/>
      <c r="G335" s="1"/>
      <c r="H335" s="1"/>
      <c r="I335" s="1"/>
      <c r="J335" s="1"/>
      <c r="K335" s="1"/>
      <c r="L335" s="1"/>
    </row>
    <row r="336" spans="1:12" ht="12.75" customHeight="1">
      <c r="A336" s="1"/>
      <c r="B336" s="1"/>
      <c r="C336" s="1"/>
      <c r="D336" s="1"/>
      <c r="E336" s="1"/>
      <c r="F336" s="1"/>
      <c r="G336" s="1"/>
      <c r="H336" s="1"/>
      <c r="I336" s="1"/>
      <c r="J336" s="1"/>
      <c r="K336" s="1"/>
      <c r="L336" s="1"/>
    </row>
    <row r="337" spans="1:12" ht="12.75" customHeight="1">
      <c r="A337" s="1"/>
      <c r="B337" s="1"/>
      <c r="C337" s="1"/>
      <c r="D337" s="1"/>
      <c r="E337" s="1"/>
      <c r="F337" s="1"/>
      <c r="G337" s="1"/>
      <c r="H337" s="1"/>
      <c r="I337" s="1"/>
      <c r="J337" s="1"/>
      <c r="K337" s="1"/>
      <c r="L337" s="1"/>
    </row>
    <row r="338" spans="1:12" ht="12.75" customHeight="1">
      <c r="A338" s="1"/>
      <c r="B338" s="1"/>
      <c r="C338" s="1"/>
      <c r="D338" s="1"/>
      <c r="E338" s="1"/>
      <c r="F338" s="1"/>
      <c r="G338" s="1"/>
      <c r="H338" s="1"/>
      <c r="I338" s="1"/>
      <c r="J338" s="1"/>
      <c r="K338" s="1"/>
      <c r="L338" s="1"/>
    </row>
    <row r="339" spans="1:12" ht="12.75" customHeight="1">
      <c r="A339" s="1"/>
      <c r="B339" s="1"/>
      <c r="C339" s="1"/>
      <c r="D339" s="1"/>
      <c r="E339" s="1"/>
      <c r="F339" s="1"/>
      <c r="G339" s="1"/>
      <c r="H339" s="1"/>
      <c r="I339" s="1"/>
      <c r="J339" s="1"/>
      <c r="K339" s="1"/>
      <c r="L339" s="1"/>
    </row>
    <row r="340" spans="1:12" ht="12.75" customHeight="1">
      <c r="A340" s="1"/>
      <c r="B340" s="1"/>
      <c r="C340" s="1"/>
      <c r="D340" s="1"/>
      <c r="E340" s="1"/>
      <c r="F340" s="1"/>
      <c r="G340" s="1"/>
      <c r="H340" s="1"/>
      <c r="I340" s="1"/>
      <c r="J340" s="1"/>
      <c r="K340" s="1"/>
      <c r="L340" s="1"/>
    </row>
    <row r="341" spans="1:12" ht="12.75" customHeight="1">
      <c r="A341" s="1"/>
      <c r="B341" s="1"/>
      <c r="C341" s="1"/>
      <c r="D341" s="1"/>
      <c r="E341" s="1"/>
      <c r="F341" s="1"/>
      <c r="G341" s="1"/>
      <c r="H341" s="1"/>
      <c r="I341" s="1"/>
      <c r="J341" s="1"/>
      <c r="K341" s="1"/>
      <c r="L341" s="1"/>
    </row>
    <row r="342" spans="1:12" ht="12.75" customHeight="1">
      <c r="A342" s="1"/>
      <c r="B342" s="1"/>
      <c r="C342" s="1"/>
      <c r="D342" s="1"/>
      <c r="E342" s="1"/>
      <c r="F342" s="1"/>
      <c r="G342" s="1"/>
      <c r="H342" s="1"/>
      <c r="I342" s="1"/>
      <c r="J342" s="1"/>
      <c r="K342" s="1"/>
      <c r="L342" s="1"/>
    </row>
    <row r="343" spans="1:12" ht="12.75" customHeight="1">
      <c r="A343" s="1"/>
      <c r="B343" s="1"/>
      <c r="C343" s="1"/>
      <c r="D343" s="1"/>
      <c r="E343" s="1"/>
      <c r="F343" s="1"/>
      <c r="G343" s="1"/>
      <c r="H343" s="1"/>
      <c r="I343" s="1"/>
      <c r="J343" s="1"/>
      <c r="K343" s="1"/>
      <c r="L343" s="1"/>
    </row>
    <row r="344" spans="1:12" ht="12.75" customHeight="1">
      <c r="A344" s="1"/>
      <c r="B344" s="1"/>
      <c r="C344" s="1"/>
      <c r="D344" s="1"/>
      <c r="E344" s="1"/>
      <c r="F344" s="1"/>
      <c r="G344" s="1"/>
      <c r="H344" s="1"/>
      <c r="I344" s="1"/>
      <c r="J344" s="1"/>
      <c r="K344" s="1"/>
      <c r="L344" s="1"/>
    </row>
    <row r="345" spans="1:12" ht="12.75" customHeight="1">
      <c r="A345" s="1"/>
      <c r="B345" s="1"/>
      <c r="C345" s="1"/>
      <c r="D345" s="1"/>
      <c r="E345" s="1"/>
      <c r="F345" s="1"/>
      <c r="G345" s="1"/>
      <c r="H345" s="1"/>
      <c r="I345" s="1"/>
      <c r="J345" s="1"/>
      <c r="K345" s="1"/>
      <c r="L345" s="1"/>
    </row>
    <row r="346" spans="1:12" ht="12.75" customHeight="1">
      <c r="A346" s="1"/>
      <c r="B346" s="1"/>
      <c r="C346" s="1"/>
      <c r="D346" s="1"/>
      <c r="E346" s="1"/>
      <c r="F346" s="1"/>
      <c r="G346" s="1"/>
      <c r="H346" s="1"/>
      <c r="I346" s="1"/>
      <c r="J346" s="1"/>
      <c r="K346" s="1"/>
      <c r="L346" s="1"/>
    </row>
    <row r="347" spans="1:12" ht="12.75" customHeight="1">
      <c r="A347" s="1"/>
      <c r="B347" s="1"/>
      <c r="C347" s="1"/>
      <c r="D347" s="1"/>
      <c r="E347" s="1"/>
      <c r="F347" s="1"/>
      <c r="G347" s="1"/>
      <c r="H347" s="1"/>
      <c r="I347" s="1"/>
      <c r="J347" s="1"/>
      <c r="K347" s="1"/>
      <c r="L347" s="1"/>
    </row>
    <row r="348" spans="1:12" ht="12.75" customHeight="1">
      <c r="A348" s="1"/>
      <c r="B348" s="1"/>
      <c r="C348" s="1"/>
      <c r="D348" s="1"/>
      <c r="E348" s="1"/>
      <c r="F348" s="1"/>
      <c r="G348" s="1"/>
      <c r="H348" s="1"/>
      <c r="I348" s="1"/>
      <c r="J348" s="1"/>
      <c r="K348" s="1"/>
      <c r="L348" s="1"/>
    </row>
    <row r="349" spans="1:12" ht="12.75" customHeight="1">
      <c r="A349" s="1"/>
      <c r="B349" s="1"/>
      <c r="C349" s="1"/>
      <c r="D349" s="1"/>
      <c r="E349" s="1"/>
      <c r="F349" s="1"/>
      <c r="G349" s="1"/>
      <c r="H349" s="1"/>
      <c r="I349" s="1"/>
      <c r="J349" s="1"/>
      <c r="K349" s="1"/>
      <c r="L349" s="1"/>
    </row>
    <row r="350" spans="1:12" ht="12.75" customHeight="1">
      <c r="A350" s="1"/>
      <c r="B350" s="1"/>
      <c r="C350" s="1"/>
      <c r="D350" s="1"/>
      <c r="E350" s="1"/>
      <c r="F350" s="1"/>
      <c r="G350" s="1"/>
      <c r="H350" s="1"/>
      <c r="I350" s="1"/>
      <c r="J350" s="1"/>
      <c r="K350" s="1"/>
      <c r="L350" s="1"/>
    </row>
    <row r="351" spans="1:12" ht="12.75" customHeight="1">
      <c r="A351" s="1"/>
      <c r="B351" s="1"/>
      <c r="C351" s="1"/>
      <c r="D351" s="1"/>
      <c r="E351" s="1"/>
      <c r="F351" s="1"/>
      <c r="G351" s="1"/>
      <c r="H351" s="1"/>
      <c r="I351" s="1"/>
      <c r="J351" s="1"/>
      <c r="K351" s="1"/>
      <c r="L351" s="1"/>
    </row>
    <row r="352" spans="1:12" ht="12.75" customHeight="1">
      <c r="A352" s="1"/>
      <c r="B352" s="1"/>
      <c r="C352" s="1"/>
      <c r="D352" s="1"/>
      <c r="E352" s="1"/>
      <c r="F352" s="1"/>
      <c r="G352" s="1"/>
      <c r="H352" s="1"/>
      <c r="I352" s="1"/>
      <c r="J352" s="1"/>
      <c r="K352" s="1"/>
      <c r="L352" s="1"/>
    </row>
    <row r="353" spans="1:12" ht="12.75" customHeight="1">
      <c r="A353" s="1"/>
      <c r="B353" s="1"/>
      <c r="C353" s="1"/>
      <c r="D353" s="1"/>
      <c r="E353" s="1"/>
      <c r="F353" s="1"/>
      <c r="G353" s="1"/>
      <c r="H353" s="1"/>
      <c r="I353" s="1"/>
      <c r="J353" s="1"/>
      <c r="K353" s="1"/>
      <c r="L353" s="1"/>
    </row>
    <row r="354" spans="1:12" ht="12.75" customHeight="1">
      <c r="A354" s="1"/>
      <c r="B354" s="1"/>
      <c r="C354" s="1"/>
      <c r="D354" s="1"/>
      <c r="E354" s="1"/>
      <c r="F354" s="1"/>
      <c r="G354" s="1"/>
      <c r="H354" s="1"/>
      <c r="I354" s="1"/>
      <c r="J354" s="1"/>
      <c r="K354" s="1"/>
      <c r="L354" s="1"/>
    </row>
    <row r="355" spans="1:12" ht="12.75" customHeight="1">
      <c r="A355" s="1"/>
      <c r="B355" s="1"/>
      <c r="C355" s="1"/>
      <c r="D355" s="1"/>
      <c r="E355" s="1"/>
      <c r="F355" s="1"/>
      <c r="G355" s="1"/>
      <c r="H355" s="1"/>
      <c r="I355" s="1"/>
      <c r="J355" s="1"/>
      <c r="K355" s="1"/>
      <c r="L355" s="1"/>
    </row>
    <row r="356" spans="1:12" ht="12.75" customHeight="1">
      <c r="A356" s="1"/>
      <c r="B356" s="1"/>
      <c r="C356" s="1"/>
      <c r="D356" s="1"/>
      <c r="E356" s="1"/>
      <c r="F356" s="1"/>
      <c r="G356" s="1"/>
      <c r="H356" s="1"/>
      <c r="I356" s="1"/>
      <c r="J356" s="1"/>
      <c r="K356" s="1"/>
      <c r="L356" s="1"/>
    </row>
    <row r="357" spans="1:12" ht="12.75" customHeight="1">
      <c r="A357" s="1"/>
      <c r="B357" s="1"/>
      <c r="C357" s="1"/>
      <c r="D357" s="1"/>
      <c r="E357" s="1"/>
      <c r="F357" s="1"/>
      <c r="G357" s="1"/>
      <c r="H357" s="1"/>
      <c r="I357" s="1"/>
      <c r="J357" s="1"/>
      <c r="K357" s="1"/>
      <c r="L357" s="1"/>
    </row>
    <row r="358" spans="1:12" ht="12.75" customHeight="1">
      <c r="A358" s="1"/>
      <c r="B358" s="1"/>
      <c r="C358" s="1"/>
      <c r="D358" s="1"/>
      <c r="E358" s="1"/>
      <c r="F358" s="1"/>
      <c r="G358" s="1"/>
      <c r="H358" s="1"/>
      <c r="I358" s="1"/>
      <c r="J358" s="1"/>
      <c r="K358" s="1"/>
      <c r="L358" s="1"/>
    </row>
    <row r="359" spans="1:12" ht="12.75" customHeight="1">
      <c r="A359" s="1"/>
      <c r="B359" s="1"/>
      <c r="C359" s="1"/>
      <c r="D359" s="1"/>
      <c r="E359" s="1"/>
      <c r="F359" s="1"/>
      <c r="G359" s="1"/>
      <c r="H359" s="1"/>
      <c r="I359" s="1"/>
      <c r="J359" s="1"/>
      <c r="K359" s="1"/>
      <c r="L359" s="1"/>
    </row>
    <row r="360" spans="1:12" ht="12.75" customHeight="1">
      <c r="A360" s="1"/>
      <c r="B360" s="1"/>
      <c r="C360" s="1"/>
      <c r="D360" s="1"/>
      <c r="E360" s="1"/>
      <c r="F360" s="1"/>
      <c r="G360" s="1"/>
      <c r="H360" s="1"/>
      <c r="I360" s="1"/>
      <c r="J360" s="1"/>
      <c r="K360" s="1"/>
      <c r="L360" s="1"/>
    </row>
    <row r="361" spans="1:12" ht="12.75" customHeight="1">
      <c r="A361" s="1"/>
      <c r="B361" s="1"/>
      <c r="C361" s="1"/>
      <c r="D361" s="1"/>
      <c r="E361" s="1"/>
      <c r="F361" s="1"/>
      <c r="G361" s="1"/>
      <c r="H361" s="1"/>
      <c r="I361" s="1"/>
      <c r="J361" s="1"/>
      <c r="K361" s="1"/>
      <c r="L361" s="1"/>
    </row>
    <row r="362" spans="1:12" ht="12.75" customHeight="1">
      <c r="A362" s="1"/>
      <c r="B362" s="1"/>
      <c r="C362" s="1"/>
      <c r="D362" s="1"/>
      <c r="E362" s="1"/>
      <c r="F362" s="1"/>
      <c r="G362" s="1"/>
      <c r="H362" s="1"/>
      <c r="I362" s="1"/>
      <c r="J362" s="1"/>
      <c r="K362" s="1"/>
      <c r="L362" s="1"/>
    </row>
    <row r="363" spans="1:12" ht="12.75" customHeight="1">
      <c r="A363" s="1"/>
      <c r="B363" s="1"/>
      <c r="C363" s="1"/>
      <c r="D363" s="1"/>
      <c r="E363" s="1"/>
      <c r="F363" s="1"/>
      <c r="G363" s="1"/>
      <c r="H363" s="1"/>
      <c r="I363" s="1"/>
      <c r="J363" s="1"/>
      <c r="K363" s="1"/>
      <c r="L363" s="1"/>
    </row>
    <row r="364" spans="1:12" ht="12.75" customHeight="1">
      <c r="A364" s="1"/>
      <c r="B364" s="1"/>
      <c r="C364" s="1"/>
      <c r="D364" s="1"/>
      <c r="E364" s="1"/>
      <c r="F364" s="1"/>
      <c r="G364" s="1"/>
      <c r="H364" s="1"/>
      <c r="I364" s="1"/>
      <c r="J364" s="1"/>
      <c r="K364" s="1"/>
      <c r="L364" s="1"/>
    </row>
    <row r="365" spans="1:12" ht="12.75" customHeight="1">
      <c r="A365" s="1"/>
      <c r="B365" s="1"/>
      <c r="C365" s="1"/>
      <c r="D365" s="1"/>
      <c r="E365" s="1"/>
      <c r="F365" s="1"/>
      <c r="G365" s="1"/>
      <c r="H365" s="1"/>
      <c r="I365" s="1"/>
      <c r="J365" s="1"/>
      <c r="K365" s="1"/>
      <c r="L365" s="1"/>
    </row>
    <row r="366" spans="1:12" ht="12.75" customHeight="1">
      <c r="A366" s="1"/>
      <c r="B366" s="1"/>
      <c r="C366" s="1"/>
      <c r="D366" s="1"/>
      <c r="E366" s="1"/>
      <c r="F366" s="1"/>
      <c r="G366" s="1"/>
      <c r="H366" s="1"/>
      <c r="I366" s="1"/>
      <c r="J366" s="1"/>
      <c r="K366" s="1"/>
      <c r="L366" s="1"/>
    </row>
    <row r="367" spans="1:12" ht="12.75" customHeight="1">
      <c r="A367" s="1"/>
      <c r="B367" s="1"/>
      <c r="C367" s="1"/>
      <c r="D367" s="1"/>
      <c r="E367" s="1"/>
      <c r="F367" s="1"/>
      <c r="G367" s="1"/>
      <c r="H367" s="1"/>
      <c r="I367" s="1"/>
      <c r="J367" s="1"/>
      <c r="K367" s="1"/>
      <c r="L367" s="1"/>
    </row>
    <row r="368" spans="1:12" ht="12.75" customHeight="1">
      <c r="A368" s="1"/>
      <c r="B368" s="1"/>
      <c r="C368" s="1"/>
      <c r="D368" s="1"/>
      <c r="E368" s="1"/>
      <c r="F368" s="1"/>
      <c r="G368" s="1"/>
      <c r="H368" s="1"/>
      <c r="I368" s="1"/>
      <c r="J368" s="1"/>
      <c r="K368" s="1"/>
      <c r="L368" s="1"/>
    </row>
    <row r="369" spans="1:12" ht="12.75" customHeight="1">
      <c r="A369" s="1"/>
      <c r="B369" s="1"/>
      <c r="C369" s="1"/>
      <c r="D369" s="1"/>
      <c r="E369" s="1"/>
      <c r="F369" s="1"/>
      <c r="G369" s="1"/>
      <c r="H369" s="1"/>
      <c r="I369" s="1"/>
      <c r="J369" s="1"/>
      <c r="K369" s="1"/>
      <c r="L369" s="1"/>
    </row>
    <row r="370" spans="1:12" ht="12.75" customHeight="1">
      <c r="A370" s="1"/>
      <c r="B370" s="1"/>
      <c r="C370" s="1"/>
      <c r="D370" s="1"/>
      <c r="E370" s="1"/>
      <c r="F370" s="1"/>
      <c r="G370" s="1"/>
      <c r="H370" s="1"/>
      <c r="I370" s="1"/>
      <c r="J370" s="1"/>
      <c r="K370" s="1"/>
      <c r="L370" s="1"/>
    </row>
    <row r="371" spans="1:12" ht="12.75" customHeight="1">
      <c r="A371" s="1"/>
      <c r="B371" s="1"/>
      <c r="C371" s="1"/>
      <c r="D371" s="1"/>
      <c r="E371" s="1"/>
      <c r="F371" s="1"/>
      <c r="G371" s="1"/>
      <c r="H371" s="1"/>
      <c r="I371" s="1"/>
      <c r="J371" s="1"/>
      <c r="K371" s="1"/>
      <c r="L371" s="1"/>
    </row>
    <row r="372" spans="1:12" ht="12.75" customHeight="1">
      <c r="A372" s="1"/>
      <c r="B372" s="1"/>
      <c r="C372" s="1"/>
      <c r="D372" s="1"/>
      <c r="E372" s="1"/>
      <c r="F372" s="1"/>
      <c r="G372" s="1"/>
      <c r="H372" s="1"/>
      <c r="I372" s="1"/>
      <c r="J372" s="1"/>
      <c r="K372" s="1"/>
      <c r="L372" s="1"/>
    </row>
    <row r="373" spans="1:12" ht="12.75" customHeight="1">
      <c r="A373" s="1"/>
      <c r="B373" s="1"/>
      <c r="C373" s="1"/>
      <c r="D373" s="1"/>
      <c r="E373" s="1"/>
      <c r="F373" s="1"/>
      <c r="G373" s="1"/>
      <c r="H373" s="1"/>
      <c r="I373" s="1"/>
      <c r="J373" s="1"/>
      <c r="K373" s="1"/>
      <c r="L373" s="1"/>
    </row>
    <row r="374" spans="1:12" ht="12.75" customHeight="1">
      <c r="A374" s="1"/>
      <c r="B374" s="1"/>
      <c r="C374" s="1"/>
      <c r="D374" s="1"/>
      <c r="E374" s="1"/>
      <c r="F374" s="1"/>
      <c r="G374" s="1"/>
      <c r="H374" s="1"/>
      <c r="I374" s="1"/>
      <c r="J374" s="1"/>
      <c r="K374" s="1"/>
      <c r="L374" s="1"/>
    </row>
    <row r="375" spans="1:12" ht="12.75" customHeight="1">
      <c r="A375" s="1"/>
      <c r="B375" s="1"/>
      <c r="C375" s="1"/>
      <c r="D375" s="1"/>
      <c r="E375" s="1"/>
      <c r="F375" s="1"/>
      <c r="G375" s="1"/>
      <c r="H375" s="1"/>
      <c r="I375" s="1"/>
      <c r="J375" s="1"/>
      <c r="K375" s="1"/>
      <c r="L375" s="1"/>
    </row>
    <row r="376" spans="1:12" ht="12.75" customHeight="1">
      <c r="A376" s="1"/>
      <c r="B376" s="1"/>
      <c r="C376" s="1"/>
      <c r="D376" s="1"/>
      <c r="E376" s="1"/>
      <c r="F376" s="1"/>
      <c r="G376" s="1"/>
      <c r="H376" s="1"/>
      <c r="I376" s="1"/>
      <c r="J376" s="1"/>
      <c r="K376" s="1"/>
      <c r="L376" s="1"/>
    </row>
    <row r="377" spans="1:12" ht="12.75" customHeight="1">
      <c r="A377" s="1"/>
      <c r="B377" s="1"/>
      <c r="C377" s="1"/>
      <c r="D377" s="1"/>
      <c r="E377" s="1"/>
      <c r="F377" s="1"/>
      <c r="G377" s="1"/>
      <c r="H377" s="1"/>
      <c r="I377" s="1"/>
      <c r="J377" s="1"/>
      <c r="K377" s="1"/>
      <c r="L377" s="1"/>
    </row>
    <row r="378" spans="1:12" ht="12.75" customHeight="1">
      <c r="A378" s="1"/>
      <c r="B378" s="1"/>
      <c r="C378" s="1"/>
      <c r="D378" s="1"/>
      <c r="E378" s="1"/>
      <c r="F378" s="1"/>
      <c r="G378" s="1"/>
      <c r="H378" s="1"/>
      <c r="I378" s="1"/>
      <c r="J378" s="1"/>
      <c r="K378" s="1"/>
      <c r="L378" s="1"/>
    </row>
    <row r="379" spans="1:12" ht="12.75" customHeight="1">
      <c r="A379" s="1"/>
      <c r="B379" s="1"/>
      <c r="C379" s="1"/>
      <c r="D379" s="1"/>
      <c r="E379" s="1"/>
      <c r="F379" s="1"/>
      <c r="G379" s="1"/>
      <c r="H379" s="1"/>
      <c r="I379" s="1"/>
      <c r="J379" s="1"/>
      <c r="K379" s="1"/>
      <c r="L379" s="1"/>
    </row>
    <row r="380" spans="1:12" ht="12.75" customHeight="1">
      <c r="A380" s="1"/>
      <c r="B380" s="1"/>
      <c r="C380" s="1"/>
      <c r="D380" s="1"/>
      <c r="E380" s="1"/>
      <c r="F380" s="1"/>
      <c r="G380" s="1"/>
      <c r="H380" s="1"/>
      <c r="I380" s="1"/>
      <c r="J380" s="1"/>
      <c r="K380" s="1"/>
      <c r="L380" s="1"/>
    </row>
    <row r="381" spans="1:12" ht="12.75" customHeight="1">
      <c r="A381" s="1"/>
      <c r="B381" s="1"/>
      <c r="C381" s="1"/>
      <c r="D381" s="1"/>
      <c r="E381" s="1"/>
      <c r="F381" s="1"/>
      <c r="G381" s="1"/>
      <c r="H381" s="1"/>
      <c r="I381" s="1"/>
      <c r="J381" s="1"/>
      <c r="K381" s="1"/>
      <c r="L381" s="1"/>
    </row>
    <row r="382" spans="1:12" ht="12.75" customHeight="1">
      <c r="A382" s="1"/>
      <c r="B382" s="1"/>
      <c r="C382" s="1"/>
      <c r="D382" s="1"/>
      <c r="E382" s="1"/>
      <c r="F382" s="1"/>
      <c r="G382" s="1"/>
      <c r="H382" s="1"/>
      <c r="I382" s="1"/>
      <c r="J382" s="1"/>
      <c r="K382" s="1"/>
      <c r="L382" s="1"/>
    </row>
    <row r="383" spans="1:12" ht="12.75" customHeight="1">
      <c r="A383" s="1"/>
      <c r="B383" s="1"/>
      <c r="C383" s="1"/>
      <c r="D383" s="1"/>
      <c r="E383" s="1"/>
      <c r="F383" s="1"/>
      <c r="G383" s="1"/>
      <c r="H383" s="1"/>
      <c r="I383" s="1"/>
      <c r="J383" s="1"/>
      <c r="K383" s="1"/>
      <c r="L383" s="1"/>
    </row>
    <row r="384" spans="1:12" ht="12.75" customHeight="1">
      <c r="A384" s="1"/>
      <c r="B384" s="1"/>
      <c r="C384" s="1"/>
      <c r="D384" s="1"/>
      <c r="E384" s="1"/>
      <c r="F384" s="1"/>
      <c r="G384" s="1"/>
      <c r="H384" s="1"/>
      <c r="I384" s="1"/>
      <c r="J384" s="1"/>
      <c r="K384" s="1"/>
      <c r="L384" s="1"/>
    </row>
    <row r="385" spans="1:12" ht="12.75" customHeight="1">
      <c r="A385" s="1"/>
      <c r="B385" s="1"/>
      <c r="C385" s="1"/>
      <c r="D385" s="1"/>
      <c r="E385" s="1"/>
      <c r="F385" s="1"/>
      <c r="G385" s="1"/>
      <c r="H385" s="1"/>
      <c r="I385" s="1"/>
      <c r="J385" s="1"/>
      <c r="K385" s="1"/>
      <c r="L385" s="1"/>
    </row>
    <row r="386" spans="1:12" ht="12.75" customHeight="1">
      <c r="A386" s="1"/>
      <c r="B386" s="1"/>
      <c r="C386" s="1"/>
      <c r="D386" s="1"/>
      <c r="E386" s="1"/>
      <c r="F386" s="1"/>
      <c r="G386" s="1"/>
      <c r="H386" s="1"/>
      <c r="I386" s="1"/>
      <c r="J386" s="1"/>
      <c r="K386" s="1"/>
      <c r="L386" s="1"/>
    </row>
    <row r="387" spans="1:12" ht="12.75" customHeight="1">
      <c r="A387" s="1"/>
      <c r="B387" s="1"/>
      <c r="C387" s="1"/>
      <c r="D387" s="1"/>
      <c r="E387" s="1"/>
      <c r="F387" s="1"/>
      <c r="G387" s="1"/>
      <c r="H387" s="1"/>
      <c r="I387" s="1"/>
      <c r="J387" s="1"/>
      <c r="K387" s="1"/>
      <c r="L387" s="1"/>
    </row>
    <row r="388" spans="1:12" ht="12.75" customHeight="1">
      <c r="A388" s="1"/>
      <c r="B388" s="1"/>
      <c r="C388" s="1"/>
      <c r="D388" s="1"/>
      <c r="E388" s="1"/>
      <c r="F388" s="1"/>
      <c r="G388" s="1"/>
      <c r="H388" s="1"/>
      <c r="I388" s="1"/>
      <c r="J388" s="1"/>
      <c r="K388" s="1"/>
      <c r="L388" s="1"/>
    </row>
    <row r="389" spans="1:12" ht="12.75" customHeight="1">
      <c r="A389" s="1"/>
      <c r="B389" s="1"/>
      <c r="C389" s="1"/>
      <c r="D389" s="1"/>
      <c r="E389" s="1"/>
      <c r="F389" s="1"/>
      <c r="G389" s="1"/>
      <c r="H389" s="1"/>
      <c r="I389" s="1"/>
      <c r="J389" s="1"/>
      <c r="K389" s="1"/>
      <c r="L389" s="1"/>
    </row>
    <row r="390" spans="1:12" ht="12.75" customHeight="1">
      <c r="A390" s="1"/>
      <c r="B390" s="1"/>
      <c r="C390" s="1"/>
      <c r="D390" s="1"/>
      <c r="E390" s="1"/>
      <c r="F390" s="1"/>
      <c r="G390" s="1"/>
      <c r="H390" s="1"/>
      <c r="I390" s="1"/>
      <c r="J390" s="1"/>
      <c r="K390" s="1"/>
      <c r="L390" s="1"/>
    </row>
    <row r="391" spans="1:12" ht="12.75" customHeight="1">
      <c r="A391" s="1"/>
      <c r="B391" s="1"/>
      <c r="C391" s="1"/>
      <c r="D391" s="1"/>
      <c r="E391" s="1"/>
      <c r="F391" s="1"/>
      <c r="G391" s="1"/>
      <c r="H391" s="1"/>
      <c r="I391" s="1"/>
      <c r="J391" s="1"/>
      <c r="K391" s="1"/>
      <c r="L391" s="1"/>
    </row>
    <row r="392" spans="1:12" ht="12.75" customHeight="1">
      <c r="A392" s="1"/>
      <c r="B392" s="1"/>
      <c r="C392" s="1"/>
      <c r="D392" s="1"/>
      <c r="E392" s="1"/>
      <c r="F392" s="1"/>
      <c r="G392" s="1"/>
      <c r="H392" s="1"/>
      <c r="I392" s="1"/>
      <c r="J392" s="1"/>
      <c r="K392" s="1"/>
      <c r="L392" s="1"/>
    </row>
    <row r="393" spans="1:12" ht="12.75" customHeight="1">
      <c r="A393" s="1"/>
      <c r="B393" s="1"/>
      <c r="C393" s="1"/>
      <c r="D393" s="1"/>
      <c r="E393" s="1"/>
      <c r="F393" s="1"/>
      <c r="G393" s="1"/>
      <c r="H393" s="1"/>
      <c r="I393" s="1"/>
      <c r="J393" s="1"/>
      <c r="K393" s="1"/>
      <c r="L393" s="1"/>
    </row>
    <row r="394" spans="1:12" ht="12.75" customHeight="1">
      <c r="A394" s="1"/>
      <c r="B394" s="1"/>
      <c r="C394" s="1"/>
      <c r="D394" s="1"/>
      <c r="E394" s="1"/>
      <c r="F394" s="1"/>
      <c r="G394" s="1"/>
      <c r="H394" s="1"/>
      <c r="I394" s="1"/>
      <c r="J394" s="1"/>
      <c r="K394" s="1"/>
      <c r="L394" s="1"/>
    </row>
    <row r="395" spans="1:12" ht="12.75" customHeight="1">
      <c r="A395" s="1"/>
      <c r="B395" s="1"/>
      <c r="C395" s="1"/>
      <c r="D395" s="1"/>
      <c r="E395" s="1"/>
      <c r="F395" s="1"/>
      <c r="G395" s="1"/>
      <c r="H395" s="1"/>
      <c r="I395" s="1"/>
      <c r="J395" s="1"/>
      <c r="K395" s="1"/>
      <c r="L395" s="1"/>
    </row>
    <row r="396" spans="1:12" ht="12.75" customHeight="1">
      <c r="A396" s="1"/>
      <c r="B396" s="1"/>
      <c r="C396" s="1"/>
      <c r="D396" s="1"/>
      <c r="E396" s="1"/>
      <c r="F396" s="1"/>
      <c r="G396" s="1"/>
      <c r="H396" s="1"/>
      <c r="I396" s="1"/>
      <c r="J396" s="1"/>
      <c r="K396" s="1"/>
      <c r="L396" s="1"/>
    </row>
    <row r="397" spans="1:12" ht="12.75" customHeight="1">
      <c r="A397" s="1"/>
      <c r="B397" s="1"/>
      <c r="C397" s="1"/>
      <c r="D397" s="1"/>
      <c r="E397" s="1"/>
      <c r="F397" s="1"/>
      <c r="G397" s="1"/>
      <c r="H397" s="1"/>
      <c r="I397" s="1"/>
      <c r="J397" s="1"/>
      <c r="K397" s="1"/>
      <c r="L397" s="1"/>
    </row>
    <row r="398" spans="1:12" ht="12.75" customHeight="1">
      <c r="A398" s="1"/>
      <c r="B398" s="1"/>
      <c r="C398" s="1"/>
      <c r="D398" s="1"/>
      <c r="E398" s="1"/>
      <c r="F398" s="1"/>
      <c r="G398" s="1"/>
      <c r="H398" s="1"/>
      <c r="I398" s="1"/>
      <c r="J398" s="1"/>
      <c r="K398" s="1"/>
      <c r="L398" s="1"/>
    </row>
    <row r="399" spans="1:12" ht="12.75" customHeight="1">
      <c r="A399" s="1"/>
      <c r="B399" s="1"/>
      <c r="C399" s="1"/>
      <c r="D399" s="1"/>
      <c r="E399" s="1"/>
      <c r="F399" s="1"/>
      <c r="G399" s="1"/>
      <c r="H399" s="1"/>
      <c r="I399" s="1"/>
      <c r="J399" s="1"/>
      <c r="K399" s="1"/>
      <c r="L399" s="1"/>
    </row>
    <row r="400" spans="1:12" ht="12.75" customHeight="1">
      <c r="A400" s="1"/>
      <c r="B400" s="1"/>
      <c r="C400" s="1"/>
      <c r="D400" s="1"/>
      <c r="E400" s="1"/>
      <c r="F400" s="1"/>
      <c r="G400" s="1"/>
      <c r="H400" s="1"/>
      <c r="I400" s="1"/>
      <c r="J400" s="1"/>
      <c r="K400" s="1"/>
      <c r="L400" s="1"/>
    </row>
    <row r="401" spans="1:12" ht="12.75" customHeight="1">
      <c r="A401" s="1"/>
      <c r="B401" s="1"/>
      <c r="C401" s="1"/>
      <c r="D401" s="1"/>
      <c r="E401" s="1"/>
      <c r="F401" s="1"/>
      <c r="G401" s="1"/>
      <c r="H401" s="1"/>
      <c r="I401" s="1"/>
      <c r="J401" s="1"/>
      <c r="K401" s="1"/>
      <c r="L401" s="1"/>
    </row>
    <row r="402" spans="1:12" ht="12.75" customHeight="1">
      <c r="A402" s="1"/>
      <c r="B402" s="1"/>
      <c r="C402" s="1"/>
      <c r="D402" s="1"/>
      <c r="E402" s="1"/>
      <c r="F402" s="1"/>
      <c r="G402" s="1"/>
      <c r="H402" s="1"/>
      <c r="I402" s="1"/>
      <c r="J402" s="1"/>
      <c r="K402" s="1"/>
      <c r="L402" s="1"/>
    </row>
    <row r="403" spans="1:12" ht="12.75" customHeight="1">
      <c r="A403" s="1"/>
      <c r="B403" s="1"/>
      <c r="C403" s="1"/>
      <c r="D403" s="1"/>
      <c r="E403" s="1"/>
      <c r="F403" s="1"/>
      <c r="G403" s="1"/>
      <c r="H403" s="1"/>
      <c r="I403" s="1"/>
      <c r="J403" s="1"/>
      <c r="K403" s="1"/>
      <c r="L403" s="1"/>
    </row>
    <row r="404" spans="1:12" ht="12.75" customHeight="1">
      <c r="A404" s="1"/>
      <c r="B404" s="1"/>
      <c r="C404" s="1"/>
      <c r="D404" s="1"/>
      <c r="E404" s="1"/>
      <c r="F404" s="1"/>
      <c r="G404" s="1"/>
      <c r="H404" s="1"/>
      <c r="I404" s="1"/>
      <c r="J404" s="1"/>
      <c r="K404" s="1"/>
      <c r="L404" s="1"/>
    </row>
    <row r="405" spans="1:12" ht="12.75" customHeight="1">
      <c r="A405" s="1"/>
      <c r="B405" s="1"/>
      <c r="C405" s="1"/>
      <c r="D405" s="1"/>
      <c r="E405" s="1"/>
      <c r="F405" s="1"/>
      <c r="G405" s="1"/>
      <c r="H405" s="1"/>
      <c r="I405" s="1"/>
      <c r="J405" s="1"/>
      <c r="K405" s="1"/>
      <c r="L405" s="1"/>
    </row>
    <row r="406" spans="1:12" ht="12.75" customHeight="1">
      <c r="A406" s="1"/>
      <c r="B406" s="1"/>
      <c r="C406" s="1"/>
      <c r="D406" s="1"/>
      <c r="E406" s="1"/>
      <c r="F406" s="1"/>
      <c r="G406" s="1"/>
      <c r="H406" s="1"/>
      <c r="I406" s="1"/>
      <c r="J406" s="1"/>
      <c r="K406" s="1"/>
      <c r="L406" s="1"/>
    </row>
    <row r="407" spans="1:12" ht="12.75" customHeight="1">
      <c r="A407" s="1"/>
      <c r="B407" s="1"/>
      <c r="C407" s="1"/>
      <c r="D407" s="1"/>
      <c r="E407" s="1"/>
      <c r="F407" s="1"/>
      <c r="G407" s="1"/>
      <c r="H407" s="1"/>
      <c r="I407" s="1"/>
      <c r="J407" s="1"/>
      <c r="K407" s="1"/>
      <c r="L407" s="1"/>
    </row>
    <row r="408" spans="1:12" ht="12.75" customHeight="1">
      <c r="A408" s="1"/>
      <c r="B408" s="1"/>
      <c r="C408" s="1"/>
      <c r="D408" s="1"/>
      <c r="E408" s="1"/>
      <c r="F408" s="1"/>
      <c r="G408" s="1"/>
      <c r="H408" s="1"/>
      <c r="I408" s="1"/>
      <c r="J408" s="1"/>
      <c r="K408" s="1"/>
      <c r="L408" s="1"/>
    </row>
    <row r="409" spans="1:12" ht="12.75" customHeight="1">
      <c r="A409" s="1"/>
      <c r="B409" s="1"/>
      <c r="C409" s="1"/>
      <c r="D409" s="1"/>
      <c r="E409" s="1"/>
      <c r="F409" s="1"/>
      <c r="G409" s="1"/>
      <c r="H409" s="1"/>
      <c r="I409" s="1"/>
      <c r="J409" s="1"/>
      <c r="K409" s="1"/>
      <c r="L409" s="1"/>
    </row>
    <row r="410" spans="1:12" ht="12.75" customHeight="1">
      <c r="A410" s="1"/>
      <c r="B410" s="1"/>
      <c r="C410" s="1"/>
      <c r="D410" s="1"/>
      <c r="E410" s="1"/>
      <c r="F410" s="1"/>
      <c r="G410" s="1"/>
      <c r="H410" s="1"/>
      <c r="I410" s="1"/>
      <c r="J410" s="1"/>
      <c r="K410" s="1"/>
      <c r="L410" s="1"/>
    </row>
    <row r="411" spans="1:12" ht="12.75" customHeight="1">
      <c r="A411" s="1"/>
      <c r="B411" s="1"/>
      <c r="C411" s="1"/>
      <c r="D411" s="1"/>
      <c r="E411" s="1"/>
      <c r="F411" s="1"/>
      <c r="G411" s="1"/>
      <c r="H411" s="1"/>
      <c r="I411" s="1"/>
      <c r="J411" s="1"/>
      <c r="K411" s="1"/>
      <c r="L411" s="1"/>
    </row>
    <row r="412" spans="1:12" ht="12.75" customHeight="1">
      <c r="A412" s="1"/>
      <c r="B412" s="1"/>
      <c r="C412" s="1"/>
      <c r="D412" s="1"/>
      <c r="E412" s="1"/>
      <c r="F412" s="1"/>
      <c r="G412" s="1"/>
      <c r="H412" s="1"/>
      <c r="I412" s="1"/>
      <c r="J412" s="1"/>
      <c r="K412" s="1"/>
      <c r="L412" s="1"/>
    </row>
    <row r="413" spans="1:12" ht="12.75" customHeight="1">
      <c r="A413" s="1"/>
      <c r="B413" s="1"/>
      <c r="C413" s="1"/>
      <c r="D413" s="1"/>
      <c r="E413" s="1"/>
      <c r="F413" s="1"/>
      <c r="G413" s="1"/>
      <c r="H413" s="1"/>
      <c r="I413" s="1"/>
      <c r="J413" s="1"/>
      <c r="K413" s="1"/>
      <c r="L413" s="1"/>
    </row>
    <row r="414" spans="1:12" ht="12.75" customHeight="1">
      <c r="A414" s="1"/>
      <c r="B414" s="1"/>
      <c r="C414" s="1"/>
      <c r="D414" s="1"/>
      <c r="E414" s="1"/>
      <c r="F414" s="1"/>
      <c r="G414" s="1"/>
      <c r="H414" s="1"/>
      <c r="I414" s="1"/>
      <c r="J414" s="1"/>
      <c r="K414" s="1"/>
      <c r="L414" s="1"/>
    </row>
    <row r="415" spans="1:12" ht="12.75" customHeight="1">
      <c r="A415" s="1"/>
      <c r="B415" s="1"/>
      <c r="C415" s="1"/>
      <c r="D415" s="1"/>
      <c r="E415" s="1"/>
      <c r="F415" s="1"/>
      <c r="G415" s="1"/>
      <c r="H415" s="1"/>
      <c r="I415" s="1"/>
      <c r="J415" s="1"/>
      <c r="K415" s="1"/>
      <c r="L415" s="1"/>
    </row>
    <row r="416" spans="1:12" ht="12.75" customHeight="1">
      <c r="A416" s="1"/>
      <c r="B416" s="1"/>
      <c r="C416" s="1"/>
      <c r="D416" s="1"/>
      <c r="E416" s="1"/>
      <c r="F416" s="1"/>
      <c r="G416" s="1"/>
      <c r="H416" s="1"/>
      <c r="I416" s="1"/>
      <c r="J416" s="1"/>
      <c r="K416" s="1"/>
      <c r="L416" s="1"/>
    </row>
    <row r="417" spans="1:12" ht="12.75" customHeight="1">
      <c r="A417" s="1"/>
      <c r="B417" s="1"/>
      <c r="C417" s="1"/>
      <c r="D417" s="1"/>
      <c r="E417" s="1"/>
      <c r="F417" s="1"/>
      <c r="G417" s="1"/>
      <c r="H417" s="1"/>
      <c r="I417" s="1"/>
      <c r="J417" s="1"/>
      <c r="K417" s="1"/>
      <c r="L417" s="1"/>
    </row>
    <row r="418" spans="1:12" ht="12.75" customHeight="1">
      <c r="A418" s="1"/>
      <c r="B418" s="1"/>
      <c r="C418" s="1"/>
      <c r="D418" s="1"/>
      <c r="E418" s="1"/>
      <c r="F418" s="1"/>
      <c r="G418" s="1"/>
      <c r="H418" s="1"/>
      <c r="I418" s="1"/>
      <c r="J418" s="1"/>
      <c r="K418" s="1"/>
      <c r="L418" s="1"/>
    </row>
    <row r="419" spans="1:12" ht="12.75" customHeight="1">
      <c r="A419" s="1"/>
      <c r="B419" s="1"/>
      <c r="C419" s="1"/>
      <c r="D419" s="1"/>
      <c r="E419" s="1"/>
      <c r="F419" s="1"/>
      <c r="G419" s="1"/>
      <c r="H419" s="1"/>
      <c r="I419" s="1"/>
      <c r="J419" s="1"/>
      <c r="K419" s="1"/>
      <c r="L419" s="1"/>
    </row>
    <row r="420" spans="1:12" ht="12.75" customHeight="1">
      <c r="A420" s="1"/>
      <c r="B420" s="1"/>
      <c r="C420" s="1"/>
      <c r="D420" s="1"/>
      <c r="E420" s="1"/>
      <c r="F420" s="1"/>
      <c r="G420" s="1"/>
      <c r="H420" s="1"/>
      <c r="I420" s="1"/>
      <c r="J420" s="1"/>
      <c r="K420" s="1"/>
      <c r="L420" s="1"/>
    </row>
    <row r="421" spans="1:12" ht="12.75" customHeight="1">
      <c r="A421" s="1"/>
      <c r="B421" s="1"/>
      <c r="C421" s="1"/>
      <c r="D421" s="1"/>
      <c r="E421" s="1"/>
      <c r="F421" s="1"/>
      <c r="G421" s="1"/>
      <c r="H421" s="1"/>
      <c r="I421" s="1"/>
      <c r="J421" s="1"/>
      <c r="K421" s="1"/>
      <c r="L421" s="1"/>
    </row>
    <row r="422" spans="1:12" ht="12.75" customHeight="1">
      <c r="A422" s="1"/>
      <c r="B422" s="1"/>
      <c r="C422" s="1"/>
      <c r="D422" s="1"/>
      <c r="E422" s="1"/>
      <c r="F422" s="1"/>
      <c r="G422" s="1"/>
      <c r="H422" s="1"/>
      <c r="I422" s="1"/>
      <c r="J422" s="1"/>
      <c r="K422" s="1"/>
      <c r="L422" s="1"/>
    </row>
    <row r="423" spans="1:12" ht="12.75" customHeight="1">
      <c r="A423" s="1"/>
      <c r="B423" s="1"/>
      <c r="C423" s="1"/>
      <c r="D423" s="1"/>
      <c r="E423" s="1"/>
      <c r="F423" s="1"/>
      <c r="G423" s="1"/>
      <c r="H423" s="1"/>
      <c r="I423" s="1"/>
      <c r="J423" s="1"/>
      <c r="K423" s="1"/>
      <c r="L423" s="1"/>
    </row>
    <row r="424" spans="1:12" ht="12.75" customHeight="1">
      <c r="A424" s="1"/>
      <c r="B424" s="1"/>
      <c r="C424" s="1"/>
      <c r="D424" s="1"/>
      <c r="E424" s="1"/>
      <c r="F424" s="1"/>
      <c r="G424" s="1"/>
      <c r="H424" s="1"/>
      <c r="I424" s="1"/>
      <c r="J424" s="1"/>
      <c r="K424" s="1"/>
      <c r="L424" s="1"/>
    </row>
    <row r="425" spans="1:12" ht="12.75" customHeight="1">
      <c r="A425" s="1"/>
      <c r="B425" s="1"/>
      <c r="C425" s="1"/>
      <c r="D425" s="1"/>
      <c r="E425" s="1"/>
      <c r="F425" s="1"/>
      <c r="G425" s="1"/>
      <c r="H425" s="1"/>
      <c r="I425" s="1"/>
      <c r="J425" s="1"/>
      <c r="K425" s="1"/>
      <c r="L425" s="1"/>
    </row>
    <row r="426" spans="1:12" ht="12.75" customHeight="1">
      <c r="A426" s="1"/>
      <c r="B426" s="1"/>
      <c r="C426" s="1"/>
      <c r="D426" s="1"/>
      <c r="E426" s="1"/>
      <c r="F426" s="1"/>
      <c r="G426" s="1"/>
      <c r="H426" s="1"/>
      <c r="I426" s="1"/>
      <c r="J426" s="1"/>
      <c r="K426" s="1"/>
      <c r="L426" s="1"/>
    </row>
    <row r="427" spans="1:12" ht="12.75" customHeight="1">
      <c r="A427" s="1"/>
      <c r="B427" s="1"/>
      <c r="C427" s="1"/>
      <c r="D427" s="1"/>
      <c r="E427" s="1"/>
      <c r="F427" s="1"/>
      <c r="G427" s="1"/>
      <c r="H427" s="1"/>
      <c r="I427" s="1"/>
      <c r="J427" s="1"/>
      <c r="K427" s="1"/>
      <c r="L427" s="1"/>
    </row>
    <row r="428" spans="1:12" ht="12.75" customHeight="1">
      <c r="A428" s="1"/>
      <c r="B428" s="1"/>
      <c r="C428" s="1"/>
      <c r="D428" s="1"/>
      <c r="E428" s="1"/>
      <c r="F428" s="1"/>
      <c r="G428" s="1"/>
      <c r="H428" s="1"/>
      <c r="I428" s="1"/>
      <c r="J428" s="1"/>
      <c r="K428" s="1"/>
      <c r="L428" s="1"/>
    </row>
    <row r="429" spans="1:12" ht="12.75" customHeight="1">
      <c r="A429" s="1"/>
      <c r="B429" s="1"/>
      <c r="C429" s="1"/>
      <c r="D429" s="1"/>
      <c r="E429" s="1"/>
      <c r="F429" s="1"/>
      <c r="G429" s="1"/>
      <c r="H429" s="1"/>
      <c r="I429" s="1"/>
      <c r="J429" s="1"/>
      <c r="K429" s="1"/>
      <c r="L429" s="1"/>
    </row>
    <row r="430" spans="1:12" ht="12.75" customHeight="1">
      <c r="A430" s="1"/>
      <c r="B430" s="1"/>
      <c r="C430" s="1"/>
      <c r="D430" s="1"/>
      <c r="E430" s="1"/>
      <c r="F430" s="1"/>
      <c r="G430" s="1"/>
      <c r="H430" s="1"/>
      <c r="I430" s="1"/>
      <c r="J430" s="1"/>
      <c r="K430" s="1"/>
      <c r="L430" s="1"/>
    </row>
    <row r="431" spans="1:12" ht="12.75" customHeight="1">
      <c r="A431" s="1"/>
      <c r="B431" s="1"/>
      <c r="C431" s="1"/>
      <c r="D431" s="1"/>
      <c r="E431" s="1"/>
      <c r="F431" s="1"/>
      <c r="G431" s="1"/>
      <c r="H431" s="1"/>
      <c r="I431" s="1"/>
      <c r="J431" s="1"/>
      <c r="K431" s="1"/>
      <c r="L431" s="1"/>
    </row>
    <row r="432" spans="1:12" ht="12.75" customHeight="1">
      <c r="A432" s="1"/>
      <c r="B432" s="1"/>
      <c r="C432" s="1"/>
      <c r="D432" s="1"/>
      <c r="E432" s="1"/>
      <c r="F432" s="1"/>
      <c r="G432" s="1"/>
      <c r="H432" s="1"/>
      <c r="I432" s="1"/>
      <c r="J432" s="1"/>
      <c r="K432" s="1"/>
      <c r="L432" s="1"/>
    </row>
    <row r="433" spans="1:12" ht="12.75" customHeight="1">
      <c r="A433" s="1"/>
      <c r="B433" s="1"/>
      <c r="C433" s="1"/>
      <c r="D433" s="1"/>
      <c r="E433" s="1"/>
      <c r="F433" s="1"/>
      <c r="G433" s="1"/>
      <c r="H433" s="1"/>
      <c r="I433" s="1"/>
      <c r="J433" s="1"/>
      <c r="K433" s="1"/>
      <c r="L433" s="1"/>
    </row>
    <row r="434" spans="1:12" ht="12.75" customHeight="1">
      <c r="A434" s="1"/>
      <c r="B434" s="1"/>
      <c r="C434" s="1"/>
      <c r="D434" s="1"/>
      <c r="E434" s="1"/>
      <c r="F434" s="1"/>
      <c r="G434" s="1"/>
      <c r="H434" s="1"/>
      <c r="I434" s="1"/>
      <c r="J434" s="1"/>
      <c r="K434" s="1"/>
      <c r="L434" s="1"/>
    </row>
    <row r="435" spans="1:12" ht="12.75" customHeight="1">
      <c r="A435" s="1"/>
      <c r="B435" s="1"/>
      <c r="C435" s="1"/>
      <c r="D435" s="1"/>
      <c r="E435" s="1"/>
      <c r="F435" s="1"/>
      <c r="G435" s="1"/>
      <c r="H435" s="1"/>
      <c r="I435" s="1"/>
      <c r="J435" s="1"/>
      <c r="K435" s="1"/>
      <c r="L435" s="1"/>
    </row>
    <row r="436" spans="1:12" ht="12.75" customHeight="1">
      <c r="A436" s="1"/>
      <c r="B436" s="1"/>
      <c r="C436" s="1"/>
      <c r="D436" s="1"/>
      <c r="E436" s="1"/>
      <c r="F436" s="1"/>
      <c r="G436" s="1"/>
      <c r="H436" s="1"/>
      <c r="I436" s="1"/>
      <c r="J436" s="1"/>
      <c r="K436" s="1"/>
      <c r="L436" s="1"/>
    </row>
    <row r="437" spans="1:12" ht="12.75" customHeight="1">
      <c r="A437" s="1"/>
      <c r="B437" s="1"/>
      <c r="C437" s="1"/>
      <c r="D437" s="1"/>
      <c r="E437" s="1"/>
      <c r="F437" s="1"/>
      <c r="G437" s="1"/>
      <c r="H437" s="1"/>
      <c r="I437" s="1"/>
      <c r="J437" s="1"/>
      <c r="K437" s="1"/>
      <c r="L437" s="1"/>
    </row>
    <row r="438" spans="1:12" ht="12.75" customHeight="1">
      <c r="A438" s="1"/>
      <c r="B438" s="1"/>
      <c r="C438" s="1"/>
      <c r="D438" s="1"/>
      <c r="E438" s="1"/>
      <c r="F438" s="1"/>
      <c r="G438" s="1"/>
      <c r="H438" s="1"/>
      <c r="I438" s="1"/>
      <c r="J438" s="1"/>
      <c r="K438" s="1"/>
      <c r="L438" s="1"/>
    </row>
    <row r="439" spans="1:12" ht="12.75" customHeight="1">
      <c r="A439" s="1"/>
      <c r="B439" s="1"/>
      <c r="C439" s="1"/>
      <c r="D439" s="1"/>
      <c r="E439" s="1"/>
      <c r="F439" s="1"/>
      <c r="G439" s="1"/>
      <c r="H439" s="1"/>
      <c r="I439" s="1"/>
      <c r="J439" s="1"/>
      <c r="K439" s="1"/>
      <c r="L439" s="1"/>
    </row>
    <row r="440" spans="1:12" ht="12.75" customHeight="1">
      <c r="A440" s="1"/>
      <c r="B440" s="1"/>
      <c r="C440" s="1"/>
      <c r="D440" s="1"/>
      <c r="E440" s="1"/>
      <c r="F440" s="1"/>
      <c r="G440" s="1"/>
      <c r="H440" s="1"/>
      <c r="I440" s="1"/>
      <c r="J440" s="1"/>
      <c r="K440" s="1"/>
      <c r="L440" s="1"/>
    </row>
    <row r="441" spans="1:12" ht="12.75" customHeight="1">
      <c r="A441" s="1"/>
      <c r="B441" s="1"/>
      <c r="C441" s="1"/>
      <c r="D441" s="1"/>
      <c r="E441" s="1"/>
      <c r="F441" s="1"/>
      <c r="G441" s="1"/>
      <c r="H441" s="1"/>
      <c r="I441" s="1"/>
      <c r="J441" s="1"/>
      <c r="K441" s="1"/>
      <c r="L441" s="1"/>
    </row>
    <row r="442" spans="1:12" ht="12.75" customHeight="1">
      <c r="A442" s="1"/>
      <c r="B442" s="1"/>
      <c r="C442" s="1"/>
      <c r="D442" s="1"/>
      <c r="E442" s="1"/>
      <c r="F442" s="1"/>
      <c r="G442" s="1"/>
      <c r="H442" s="1"/>
      <c r="I442" s="1"/>
      <c r="J442" s="1"/>
      <c r="K442" s="1"/>
      <c r="L442" s="1"/>
    </row>
    <row r="443" spans="1:12" ht="12.75" customHeight="1">
      <c r="A443" s="1"/>
      <c r="B443" s="1"/>
      <c r="C443" s="1"/>
      <c r="D443" s="1"/>
      <c r="E443" s="1"/>
      <c r="F443" s="1"/>
      <c r="G443" s="1"/>
      <c r="H443" s="1"/>
      <c r="I443" s="1"/>
      <c r="J443" s="1"/>
      <c r="K443" s="1"/>
      <c r="L443" s="1"/>
    </row>
    <row r="444" spans="1:12" ht="12.75" customHeight="1">
      <c r="A444" s="1"/>
      <c r="B444" s="1"/>
      <c r="C444" s="1"/>
      <c r="D444" s="1"/>
      <c r="E444" s="1"/>
      <c r="F444" s="1"/>
      <c r="G444" s="1"/>
      <c r="H444" s="1"/>
      <c r="I444" s="1"/>
      <c r="J444" s="1"/>
      <c r="K444" s="1"/>
      <c r="L444" s="1"/>
    </row>
    <row r="445" spans="1:12" ht="12.75" customHeight="1">
      <c r="A445" s="1"/>
      <c r="B445" s="1"/>
      <c r="C445" s="1"/>
      <c r="D445" s="1"/>
      <c r="E445" s="1"/>
      <c r="F445" s="1"/>
      <c r="G445" s="1"/>
      <c r="H445" s="1"/>
      <c r="I445" s="1"/>
      <c r="J445" s="1"/>
      <c r="K445" s="1"/>
      <c r="L445" s="1"/>
    </row>
    <row r="446" spans="1:12" ht="12.75" customHeight="1">
      <c r="A446" s="1"/>
      <c r="B446" s="1"/>
      <c r="C446" s="1"/>
      <c r="D446" s="1"/>
      <c r="E446" s="1"/>
      <c r="F446" s="1"/>
      <c r="G446" s="1"/>
      <c r="H446" s="1"/>
      <c r="I446" s="1"/>
      <c r="J446" s="1"/>
      <c r="K446" s="1"/>
      <c r="L446" s="1"/>
    </row>
    <row r="447" spans="1:12" ht="12.75" customHeight="1">
      <c r="A447" s="1"/>
      <c r="B447" s="1"/>
      <c r="C447" s="1"/>
      <c r="D447" s="1"/>
      <c r="E447" s="1"/>
      <c r="F447" s="1"/>
      <c r="G447" s="1"/>
      <c r="H447" s="1"/>
      <c r="I447" s="1"/>
      <c r="J447" s="1"/>
      <c r="K447" s="1"/>
      <c r="L447" s="1"/>
    </row>
    <row r="448" spans="1:12" ht="12.75" customHeight="1">
      <c r="A448" s="1"/>
      <c r="B448" s="1"/>
      <c r="C448" s="1"/>
      <c r="D448" s="1"/>
      <c r="E448" s="1"/>
      <c r="F448" s="1"/>
      <c r="G448" s="1"/>
      <c r="H448" s="1"/>
      <c r="I448" s="1"/>
      <c r="J448" s="1"/>
      <c r="K448" s="1"/>
      <c r="L448" s="1"/>
    </row>
    <row r="449" spans="1:12" ht="12.75" customHeight="1">
      <c r="A449" s="1"/>
      <c r="B449" s="1"/>
      <c r="C449" s="1"/>
      <c r="D449" s="1"/>
      <c r="E449" s="1"/>
      <c r="F449" s="1"/>
      <c r="G449" s="1"/>
      <c r="H449" s="1"/>
      <c r="I449" s="1"/>
      <c r="J449" s="1"/>
      <c r="K449" s="1"/>
      <c r="L449" s="1"/>
    </row>
    <row r="450" spans="1:12" ht="12.75" customHeight="1">
      <c r="A450" s="1"/>
      <c r="B450" s="1"/>
      <c r="C450" s="1"/>
      <c r="D450" s="1"/>
      <c r="E450" s="1"/>
      <c r="F450" s="1"/>
      <c r="G450" s="1"/>
      <c r="H450" s="1"/>
      <c r="I450" s="1"/>
      <c r="J450" s="1"/>
      <c r="K450" s="1"/>
      <c r="L450" s="1"/>
    </row>
    <row r="451" spans="1:12" ht="12.75" customHeight="1">
      <c r="A451" s="1"/>
      <c r="B451" s="1"/>
      <c r="C451" s="1"/>
      <c r="D451" s="1"/>
      <c r="E451" s="1"/>
      <c r="F451" s="1"/>
      <c r="G451" s="1"/>
      <c r="H451" s="1"/>
      <c r="I451" s="1"/>
      <c r="J451" s="1"/>
      <c r="K451" s="1"/>
      <c r="L451" s="1"/>
    </row>
    <row r="452" spans="1:12" ht="12.75" customHeight="1">
      <c r="A452" s="1"/>
      <c r="B452" s="1"/>
      <c r="C452" s="1"/>
      <c r="D452" s="1"/>
      <c r="E452" s="1"/>
      <c r="F452" s="1"/>
      <c r="G452" s="1"/>
      <c r="H452" s="1"/>
      <c r="I452" s="1"/>
      <c r="J452" s="1"/>
      <c r="K452" s="1"/>
      <c r="L452" s="1"/>
    </row>
    <row r="453" spans="1:12" ht="12.75" customHeight="1">
      <c r="A453" s="1"/>
      <c r="B453" s="1"/>
      <c r="C453" s="1"/>
      <c r="D453" s="1"/>
      <c r="E453" s="1"/>
      <c r="F453" s="1"/>
      <c r="G453" s="1"/>
      <c r="H453" s="1"/>
      <c r="I453" s="1"/>
      <c r="J453" s="1"/>
      <c r="K453" s="1"/>
      <c r="L453" s="1"/>
    </row>
    <row r="454" spans="1:12" ht="12.75" customHeight="1">
      <c r="A454" s="1"/>
      <c r="B454" s="1"/>
      <c r="C454" s="1"/>
      <c r="D454" s="1"/>
      <c r="E454" s="1"/>
      <c r="F454" s="1"/>
      <c r="G454" s="1"/>
      <c r="H454" s="1"/>
      <c r="I454" s="1"/>
      <c r="J454" s="1"/>
      <c r="K454" s="1"/>
      <c r="L454" s="1"/>
    </row>
    <row r="455" spans="1:12" ht="12.75" customHeight="1">
      <c r="A455" s="1"/>
      <c r="B455" s="1"/>
      <c r="C455" s="1"/>
      <c r="D455" s="1"/>
      <c r="E455" s="1"/>
      <c r="F455" s="1"/>
      <c r="G455" s="1"/>
      <c r="H455" s="1"/>
      <c r="I455" s="1"/>
      <c r="J455" s="1"/>
      <c r="K455" s="1"/>
      <c r="L455" s="1"/>
    </row>
    <row r="456" spans="1:12" ht="12.75" customHeight="1">
      <c r="A456" s="1"/>
      <c r="B456" s="1"/>
      <c r="C456" s="1"/>
      <c r="D456" s="1"/>
      <c r="E456" s="1"/>
      <c r="F456" s="1"/>
      <c r="G456" s="1"/>
      <c r="H456" s="1"/>
      <c r="I456" s="1"/>
      <c r="J456" s="1"/>
      <c r="K456" s="1"/>
      <c r="L456" s="1"/>
    </row>
    <row r="457" spans="1:12" ht="12.75" customHeight="1">
      <c r="A457" s="1"/>
      <c r="B457" s="1"/>
      <c r="C457" s="1"/>
      <c r="D457" s="1"/>
      <c r="E457" s="1"/>
      <c r="F457" s="1"/>
      <c r="G457" s="1"/>
      <c r="H457" s="1"/>
      <c r="I457" s="1"/>
      <c r="J457" s="1"/>
      <c r="K457" s="1"/>
      <c r="L457" s="1"/>
    </row>
    <row r="458" spans="1:12" ht="12.75" customHeight="1">
      <c r="A458" s="1"/>
      <c r="B458" s="1"/>
      <c r="C458" s="1"/>
      <c r="D458" s="1"/>
      <c r="E458" s="1"/>
      <c r="F458" s="1"/>
      <c r="G458" s="1"/>
      <c r="H458" s="1"/>
      <c r="I458" s="1"/>
      <c r="J458" s="1"/>
      <c r="K458" s="1"/>
      <c r="L458" s="1"/>
    </row>
    <row r="459" spans="1:12" ht="12.75" customHeight="1">
      <c r="A459" s="1"/>
      <c r="B459" s="1"/>
      <c r="C459" s="1"/>
      <c r="D459" s="1"/>
      <c r="E459" s="1"/>
      <c r="F459" s="1"/>
      <c r="G459" s="1"/>
      <c r="H459" s="1"/>
      <c r="I459" s="1"/>
      <c r="J459" s="1"/>
      <c r="K459" s="1"/>
      <c r="L459" s="1"/>
    </row>
    <row r="460" spans="1:12" ht="12.75" customHeight="1">
      <c r="A460" s="1"/>
      <c r="B460" s="1"/>
      <c r="C460" s="1"/>
      <c r="D460" s="1"/>
      <c r="E460" s="1"/>
      <c r="F460" s="1"/>
      <c r="G460" s="1"/>
      <c r="H460" s="1"/>
      <c r="I460" s="1"/>
      <c r="J460" s="1"/>
      <c r="K460" s="1"/>
      <c r="L460" s="1"/>
    </row>
    <row r="461" spans="1:12" ht="12.75" customHeight="1">
      <c r="A461" s="1"/>
      <c r="B461" s="1"/>
      <c r="C461" s="1"/>
      <c r="D461" s="1"/>
      <c r="E461" s="1"/>
      <c r="F461" s="1"/>
      <c r="G461" s="1"/>
      <c r="H461" s="1"/>
      <c r="I461" s="1"/>
      <c r="J461" s="1"/>
      <c r="K461" s="1"/>
      <c r="L461" s="1"/>
    </row>
    <row r="462" spans="1:12" ht="12.75" customHeight="1">
      <c r="A462" s="1"/>
      <c r="B462" s="1"/>
      <c r="C462" s="1"/>
      <c r="D462" s="1"/>
      <c r="E462" s="1"/>
      <c r="F462" s="1"/>
      <c r="G462" s="1"/>
      <c r="H462" s="1"/>
      <c r="I462" s="1"/>
      <c r="J462" s="1"/>
      <c r="K462" s="1"/>
      <c r="L462" s="1"/>
    </row>
    <row r="463" spans="1:12" ht="12.75" customHeight="1">
      <c r="A463" s="1"/>
      <c r="B463" s="1"/>
      <c r="C463" s="1"/>
      <c r="D463" s="1"/>
      <c r="E463" s="1"/>
      <c r="F463" s="1"/>
      <c r="G463" s="1"/>
      <c r="H463" s="1"/>
      <c r="I463" s="1"/>
      <c r="J463" s="1"/>
      <c r="K463" s="1"/>
      <c r="L463" s="1"/>
    </row>
    <row r="464" spans="1:12" ht="12.75" customHeight="1">
      <c r="A464" s="1"/>
      <c r="B464" s="1"/>
      <c r="C464" s="1"/>
      <c r="D464" s="1"/>
      <c r="E464" s="1"/>
      <c r="F464" s="1"/>
      <c r="G464" s="1"/>
      <c r="H464" s="1"/>
      <c r="I464" s="1"/>
      <c r="J464" s="1"/>
      <c r="K464" s="1"/>
      <c r="L464" s="1"/>
    </row>
    <row r="465" spans="1:12" ht="12.75" customHeight="1">
      <c r="A465" s="1"/>
      <c r="B465" s="1"/>
      <c r="C465" s="1"/>
      <c r="D465" s="1"/>
      <c r="E465" s="1"/>
      <c r="F465" s="1"/>
      <c r="G465" s="1"/>
      <c r="H465" s="1"/>
      <c r="I465" s="1"/>
      <c r="J465" s="1"/>
      <c r="K465" s="1"/>
      <c r="L465" s="1"/>
    </row>
    <row r="466" spans="1:12" ht="12.75" customHeight="1">
      <c r="A466" s="1"/>
      <c r="B466" s="1"/>
      <c r="C466" s="1"/>
      <c r="D466" s="1"/>
      <c r="E466" s="1"/>
      <c r="F466" s="1"/>
      <c r="G466" s="1"/>
      <c r="H466" s="1"/>
      <c r="I466" s="1"/>
      <c r="J466" s="1"/>
      <c r="K466" s="1"/>
      <c r="L466" s="1"/>
    </row>
    <row r="467" spans="1:12" ht="12.75" customHeight="1">
      <c r="A467" s="1"/>
      <c r="B467" s="1"/>
      <c r="C467" s="1"/>
      <c r="D467" s="1"/>
      <c r="E467" s="1"/>
      <c r="F467" s="1"/>
      <c r="G467" s="1"/>
      <c r="H467" s="1"/>
      <c r="I467" s="1"/>
      <c r="J467" s="1"/>
      <c r="K467" s="1"/>
      <c r="L467" s="1"/>
    </row>
    <row r="468" spans="1:12" ht="12.75" customHeight="1">
      <c r="A468" s="1"/>
      <c r="B468" s="1"/>
      <c r="C468" s="1"/>
      <c r="D468" s="1"/>
      <c r="E468" s="1"/>
      <c r="F468" s="1"/>
      <c r="G468" s="1"/>
      <c r="H468" s="1"/>
      <c r="I468" s="1"/>
      <c r="J468" s="1"/>
      <c r="K468" s="1"/>
      <c r="L468" s="1"/>
    </row>
    <row r="469" spans="1:12" ht="12.75" customHeight="1">
      <c r="A469" s="1"/>
      <c r="B469" s="1"/>
      <c r="C469" s="1"/>
      <c r="D469" s="1"/>
      <c r="E469" s="1"/>
      <c r="F469" s="1"/>
      <c r="G469" s="1"/>
      <c r="H469" s="1"/>
      <c r="I469" s="1"/>
      <c r="J469" s="1"/>
      <c r="K469" s="1"/>
      <c r="L469" s="1"/>
    </row>
    <row r="470" spans="1:12" ht="12.75" customHeight="1">
      <c r="A470" s="1"/>
      <c r="B470" s="1"/>
      <c r="C470" s="1"/>
      <c r="D470" s="1"/>
      <c r="E470" s="1"/>
      <c r="F470" s="1"/>
      <c r="G470" s="1"/>
      <c r="H470" s="1"/>
      <c r="I470" s="1"/>
      <c r="J470" s="1"/>
      <c r="K470" s="1"/>
      <c r="L470" s="1"/>
    </row>
    <row r="471" spans="1:12" ht="12.75" customHeight="1">
      <c r="A471" s="1"/>
      <c r="B471" s="1"/>
      <c r="C471" s="1"/>
      <c r="D471" s="1"/>
      <c r="E471" s="1"/>
      <c r="F471" s="1"/>
      <c r="G471" s="1"/>
      <c r="H471" s="1"/>
      <c r="I471" s="1"/>
      <c r="J471" s="1"/>
      <c r="K471" s="1"/>
      <c r="L471" s="1"/>
    </row>
    <row r="472" spans="1:12" ht="12.75" customHeight="1">
      <c r="A472" s="1"/>
      <c r="B472" s="1"/>
      <c r="C472" s="1"/>
      <c r="D472" s="1"/>
      <c r="E472" s="1"/>
      <c r="F472" s="1"/>
      <c r="G472" s="1"/>
      <c r="H472" s="1"/>
      <c r="I472" s="1"/>
      <c r="J472" s="1"/>
      <c r="K472" s="1"/>
      <c r="L472" s="1"/>
    </row>
    <row r="473" spans="1:12" ht="12.75" customHeight="1">
      <c r="A473" s="1"/>
      <c r="B473" s="1"/>
      <c r="C473" s="1"/>
      <c r="D473" s="1"/>
      <c r="E473" s="1"/>
      <c r="F473" s="1"/>
      <c r="G473" s="1"/>
      <c r="H473" s="1"/>
      <c r="I473" s="1"/>
      <c r="J473" s="1"/>
      <c r="K473" s="1"/>
      <c r="L473" s="1"/>
    </row>
    <row r="474" spans="1:12" ht="12.75" customHeight="1">
      <c r="A474" s="1"/>
      <c r="B474" s="1"/>
      <c r="C474" s="1"/>
      <c r="D474" s="1"/>
      <c r="E474" s="1"/>
      <c r="F474" s="1"/>
      <c r="G474" s="1"/>
      <c r="H474" s="1"/>
      <c r="I474" s="1"/>
      <c r="J474" s="1"/>
      <c r="K474" s="1"/>
      <c r="L474" s="1"/>
    </row>
    <row r="475" spans="1:12" ht="12.75" customHeight="1">
      <c r="A475" s="1"/>
      <c r="B475" s="1"/>
      <c r="C475" s="1"/>
      <c r="D475" s="1"/>
      <c r="E475" s="1"/>
      <c r="F475" s="1"/>
      <c r="G475" s="1"/>
      <c r="H475" s="1"/>
      <c r="I475" s="1"/>
      <c r="J475" s="1"/>
      <c r="K475" s="1"/>
      <c r="L475" s="1"/>
    </row>
    <row r="476" spans="1:12" ht="12.75" customHeight="1">
      <c r="A476" s="1"/>
      <c r="B476" s="1"/>
      <c r="C476" s="1"/>
      <c r="D476" s="1"/>
      <c r="E476" s="1"/>
      <c r="F476" s="1"/>
      <c r="G476" s="1"/>
      <c r="H476" s="1"/>
      <c r="I476" s="1"/>
      <c r="J476" s="1"/>
      <c r="K476" s="1"/>
      <c r="L476" s="1"/>
    </row>
    <row r="477" spans="1:12" ht="12.75" customHeight="1">
      <c r="A477" s="1"/>
      <c r="B477" s="1"/>
      <c r="C477" s="1"/>
      <c r="D477" s="1"/>
      <c r="E477" s="1"/>
      <c r="F477" s="1"/>
      <c r="G477" s="1"/>
      <c r="H477" s="1"/>
      <c r="I477" s="1"/>
      <c r="J477" s="1"/>
      <c r="K477" s="1"/>
      <c r="L477" s="1"/>
    </row>
    <row r="478" spans="1:12" ht="12.75" customHeight="1">
      <c r="A478" s="1"/>
      <c r="B478" s="1"/>
      <c r="C478" s="1"/>
      <c r="D478" s="1"/>
      <c r="E478" s="1"/>
      <c r="F478" s="1"/>
      <c r="G478" s="1"/>
      <c r="H478" s="1"/>
      <c r="I478" s="1"/>
      <c r="J478" s="1"/>
      <c r="K478" s="1"/>
      <c r="L478" s="1"/>
    </row>
    <row r="479" spans="1:12" ht="12.75" customHeight="1">
      <c r="A479" s="1"/>
      <c r="B479" s="1"/>
      <c r="C479" s="1"/>
      <c r="D479" s="1"/>
      <c r="E479" s="1"/>
      <c r="F479" s="1"/>
      <c r="G479" s="1"/>
      <c r="H479" s="1"/>
      <c r="I479" s="1"/>
      <c r="J479" s="1"/>
      <c r="K479" s="1"/>
      <c r="L479" s="1"/>
    </row>
    <row r="480" spans="1:12" ht="12.75" customHeight="1">
      <c r="A480" s="1"/>
      <c r="B480" s="1"/>
      <c r="C480" s="1"/>
      <c r="D480" s="1"/>
      <c r="E480" s="1"/>
      <c r="F480" s="1"/>
      <c r="G480" s="1"/>
      <c r="H480" s="1"/>
      <c r="I480" s="1"/>
      <c r="J480" s="1"/>
      <c r="K480" s="1"/>
      <c r="L480" s="1"/>
    </row>
    <row r="481" spans="1:12" ht="12.75" customHeight="1">
      <c r="A481" s="1"/>
      <c r="B481" s="1"/>
      <c r="C481" s="1"/>
      <c r="D481" s="1"/>
      <c r="E481" s="1"/>
      <c r="F481" s="1"/>
      <c r="G481" s="1"/>
      <c r="H481" s="1"/>
      <c r="I481" s="1"/>
      <c r="J481" s="1"/>
      <c r="K481" s="1"/>
      <c r="L481" s="1"/>
    </row>
    <row r="482" spans="1:12" ht="12.75" customHeight="1">
      <c r="A482" s="1"/>
      <c r="B482" s="1"/>
      <c r="C482" s="1"/>
      <c r="D482" s="1"/>
      <c r="E482" s="1"/>
      <c r="F482" s="1"/>
      <c r="G482" s="1"/>
      <c r="H482" s="1"/>
      <c r="I482" s="1"/>
      <c r="J482" s="1"/>
      <c r="K482" s="1"/>
      <c r="L482" s="1"/>
    </row>
    <row r="483" spans="1:12" ht="12.75" customHeight="1">
      <c r="A483" s="1"/>
      <c r="B483" s="1"/>
      <c r="C483" s="1"/>
      <c r="D483" s="1"/>
      <c r="E483" s="1"/>
      <c r="F483" s="1"/>
      <c r="G483" s="1"/>
      <c r="H483" s="1"/>
      <c r="I483" s="1"/>
      <c r="J483" s="1"/>
      <c r="K483" s="1"/>
      <c r="L483" s="1"/>
    </row>
    <row r="484" spans="1:12" ht="12.75" customHeight="1">
      <c r="A484" s="1"/>
      <c r="B484" s="1"/>
      <c r="C484" s="1"/>
      <c r="D484" s="1"/>
      <c r="E484" s="1"/>
      <c r="F484" s="1"/>
      <c r="G484" s="1"/>
      <c r="H484" s="1"/>
      <c r="I484" s="1"/>
      <c r="J484" s="1"/>
      <c r="K484" s="1"/>
      <c r="L484" s="1"/>
    </row>
    <row r="485" spans="1:12" ht="12.75" customHeight="1">
      <c r="A485" s="1"/>
      <c r="B485" s="1"/>
      <c r="C485" s="1"/>
      <c r="D485" s="1"/>
      <c r="E485" s="1"/>
      <c r="F485" s="1"/>
      <c r="G485" s="1"/>
      <c r="H485" s="1"/>
      <c r="I485" s="1"/>
      <c r="J485" s="1"/>
      <c r="K485" s="1"/>
      <c r="L485" s="1"/>
    </row>
    <row r="486" spans="1:12" ht="12.75" customHeight="1">
      <c r="A486" s="1"/>
      <c r="B486" s="1"/>
      <c r="C486" s="1"/>
      <c r="D486" s="1"/>
      <c r="E486" s="1"/>
      <c r="F486" s="1"/>
      <c r="G486" s="1"/>
      <c r="H486" s="1"/>
      <c r="I486" s="1"/>
      <c r="J486" s="1"/>
      <c r="K486" s="1"/>
      <c r="L486" s="1"/>
    </row>
    <row r="487" spans="1:12" ht="12.75" customHeight="1">
      <c r="A487" s="1"/>
      <c r="B487" s="1"/>
      <c r="C487" s="1"/>
      <c r="D487" s="1"/>
      <c r="E487" s="1"/>
      <c r="F487" s="1"/>
      <c r="G487" s="1"/>
      <c r="H487" s="1"/>
      <c r="I487" s="1"/>
      <c r="J487" s="1"/>
      <c r="K487" s="1"/>
      <c r="L487" s="1"/>
    </row>
    <row r="488" spans="1:12" ht="12.75" customHeight="1">
      <c r="A488" s="1"/>
      <c r="B488" s="1"/>
      <c r="C488" s="1"/>
      <c r="D488" s="1"/>
      <c r="E488" s="1"/>
      <c r="F488" s="1"/>
      <c r="G488" s="1"/>
      <c r="H488" s="1"/>
      <c r="I488" s="1"/>
      <c r="J488" s="1"/>
      <c r="K488" s="1"/>
      <c r="L488" s="1"/>
    </row>
    <row r="489" spans="1:12" ht="12.75" customHeight="1">
      <c r="A489" s="1"/>
      <c r="B489" s="1"/>
      <c r="C489" s="1"/>
      <c r="D489" s="1"/>
      <c r="E489" s="1"/>
      <c r="F489" s="1"/>
      <c r="G489" s="1"/>
      <c r="H489" s="1"/>
      <c r="I489" s="1"/>
      <c r="J489" s="1"/>
      <c r="K489" s="1"/>
      <c r="L489" s="1"/>
    </row>
    <row r="490" spans="1:12" ht="12.75" customHeight="1">
      <c r="A490" s="1"/>
      <c r="B490" s="1"/>
      <c r="C490" s="1"/>
      <c r="D490" s="1"/>
      <c r="E490" s="1"/>
      <c r="F490" s="1"/>
      <c r="G490" s="1"/>
      <c r="H490" s="1"/>
      <c r="I490" s="1"/>
      <c r="J490" s="1"/>
      <c r="K490" s="1"/>
      <c r="L490" s="1"/>
    </row>
    <row r="491" spans="1:12" ht="12.75" customHeight="1">
      <c r="A491" s="1"/>
      <c r="B491" s="1"/>
      <c r="C491" s="1"/>
      <c r="D491" s="1"/>
      <c r="E491" s="1"/>
      <c r="F491" s="1"/>
      <c r="G491" s="1"/>
      <c r="H491" s="1"/>
      <c r="I491" s="1"/>
      <c r="J491" s="1"/>
      <c r="K491" s="1"/>
      <c r="L491" s="1"/>
    </row>
    <row r="492" spans="1:12" ht="12.75" customHeight="1">
      <c r="A492" s="1"/>
      <c r="B492" s="1"/>
      <c r="C492" s="1"/>
      <c r="D492" s="1"/>
      <c r="E492" s="1"/>
      <c r="F492" s="1"/>
      <c r="G492" s="1"/>
      <c r="H492" s="1"/>
      <c r="I492" s="1"/>
      <c r="J492" s="1"/>
      <c r="K492" s="1"/>
      <c r="L492" s="1"/>
    </row>
    <row r="493" spans="1:12" ht="12.75" customHeight="1">
      <c r="A493" s="1"/>
      <c r="B493" s="1"/>
      <c r="C493" s="1"/>
      <c r="D493" s="1"/>
      <c r="E493" s="1"/>
      <c r="F493" s="1"/>
      <c r="G493" s="1"/>
      <c r="H493" s="1"/>
      <c r="I493" s="1"/>
      <c r="J493" s="1"/>
      <c r="K493" s="1"/>
      <c r="L493" s="1"/>
    </row>
    <row r="494" spans="1:12" ht="12.75" customHeight="1">
      <c r="A494" s="1"/>
      <c r="B494" s="1"/>
      <c r="C494" s="1"/>
      <c r="D494" s="1"/>
      <c r="E494" s="1"/>
      <c r="F494" s="1"/>
      <c r="G494" s="1"/>
      <c r="H494" s="1"/>
      <c r="I494" s="1"/>
      <c r="J494" s="1"/>
      <c r="K494" s="1"/>
      <c r="L494" s="1"/>
    </row>
    <row r="495" spans="1:12" ht="12.75" customHeight="1">
      <c r="A495" s="1"/>
      <c r="B495" s="1"/>
      <c r="C495" s="1"/>
      <c r="D495" s="1"/>
      <c r="E495" s="1"/>
      <c r="F495" s="1"/>
      <c r="G495" s="1"/>
      <c r="H495" s="1"/>
      <c r="I495" s="1"/>
      <c r="J495" s="1"/>
      <c r="K495" s="1"/>
      <c r="L495" s="1"/>
    </row>
    <row r="496" spans="1:12" ht="12.75" customHeight="1">
      <c r="A496" s="1"/>
      <c r="B496" s="1"/>
      <c r="C496" s="1"/>
      <c r="D496" s="1"/>
      <c r="E496" s="1"/>
      <c r="F496" s="1"/>
      <c r="G496" s="1"/>
      <c r="H496" s="1"/>
      <c r="I496" s="1"/>
      <c r="J496" s="1"/>
      <c r="K496" s="1"/>
      <c r="L496" s="1"/>
    </row>
    <row r="497" spans="1:12" ht="12.75" customHeight="1">
      <c r="A497" s="1"/>
      <c r="B497" s="1"/>
      <c r="C497" s="1"/>
      <c r="D497" s="1"/>
      <c r="E497" s="1"/>
      <c r="F497" s="1"/>
      <c r="G497" s="1"/>
      <c r="H497" s="1"/>
      <c r="I497" s="1"/>
      <c r="J497" s="1"/>
      <c r="K497" s="1"/>
      <c r="L497" s="1"/>
    </row>
    <row r="498" spans="1:12" ht="12.75" customHeight="1">
      <c r="A498" s="1"/>
      <c r="B498" s="1"/>
      <c r="C498" s="1"/>
      <c r="D498" s="1"/>
      <c r="E498" s="1"/>
      <c r="F498" s="1"/>
      <c r="G498" s="1"/>
      <c r="H498" s="1"/>
      <c r="I498" s="1"/>
      <c r="J498" s="1"/>
      <c r="K498" s="1"/>
      <c r="L498" s="1"/>
    </row>
    <row r="499" spans="1:12" ht="12.75" customHeight="1">
      <c r="A499" s="1"/>
      <c r="B499" s="1"/>
      <c r="C499" s="1"/>
      <c r="D499" s="1"/>
      <c r="E499" s="1"/>
      <c r="F499" s="1"/>
      <c r="G499" s="1"/>
      <c r="H499" s="1"/>
      <c r="I499" s="1"/>
      <c r="J499" s="1"/>
      <c r="K499" s="1"/>
      <c r="L499" s="1"/>
    </row>
    <row r="500" spans="1:12" ht="12.75" customHeight="1">
      <c r="A500" s="1"/>
      <c r="B500" s="1"/>
      <c r="C500" s="1"/>
      <c r="D500" s="1"/>
      <c r="E500" s="1"/>
      <c r="F500" s="1"/>
      <c r="G500" s="1"/>
      <c r="H500" s="1"/>
      <c r="I500" s="1"/>
      <c r="J500" s="1"/>
      <c r="K500" s="1"/>
      <c r="L500" s="1"/>
    </row>
    <row r="501" spans="1:12" ht="12.75" customHeight="1">
      <c r="A501" s="1"/>
      <c r="B501" s="1"/>
      <c r="C501" s="1"/>
      <c r="D501" s="1"/>
      <c r="E501" s="1"/>
      <c r="F501" s="1"/>
      <c r="G501" s="1"/>
      <c r="H501" s="1"/>
      <c r="I501" s="1"/>
      <c r="J501" s="1"/>
      <c r="K501" s="1"/>
      <c r="L501" s="1"/>
    </row>
    <row r="502" spans="1:12" ht="12.75" customHeight="1">
      <c r="A502" s="1"/>
      <c r="B502" s="1"/>
      <c r="C502" s="1"/>
      <c r="D502" s="1"/>
      <c r="E502" s="1"/>
      <c r="F502" s="1"/>
      <c r="G502" s="1"/>
      <c r="H502" s="1"/>
      <c r="I502" s="1"/>
      <c r="J502" s="1"/>
      <c r="K502" s="1"/>
      <c r="L502" s="1"/>
    </row>
    <row r="503" spans="1:12" ht="12.75" customHeight="1">
      <c r="A503" s="1"/>
      <c r="B503" s="1"/>
      <c r="C503" s="1"/>
      <c r="D503" s="1"/>
      <c r="E503" s="1"/>
      <c r="F503" s="1"/>
      <c r="G503" s="1"/>
      <c r="H503" s="1"/>
      <c r="I503" s="1"/>
      <c r="J503" s="1"/>
      <c r="K503" s="1"/>
      <c r="L503" s="1"/>
    </row>
    <row r="504" spans="1:12" ht="12.75" customHeight="1">
      <c r="A504" s="1"/>
      <c r="B504" s="1"/>
      <c r="C504" s="1"/>
      <c r="D504" s="1"/>
      <c r="E504" s="1"/>
      <c r="F504" s="1"/>
      <c r="G504" s="1"/>
      <c r="H504" s="1"/>
      <c r="I504" s="1"/>
      <c r="J504" s="1"/>
      <c r="K504" s="1"/>
      <c r="L504" s="1"/>
    </row>
    <row r="505" spans="1:12" ht="12.75" customHeight="1">
      <c r="A505" s="1"/>
      <c r="B505" s="1"/>
      <c r="C505" s="1"/>
      <c r="D505" s="1"/>
      <c r="E505" s="1"/>
      <c r="F505" s="1"/>
      <c r="G505" s="1"/>
      <c r="H505" s="1"/>
      <c r="I505" s="1"/>
      <c r="J505" s="1"/>
      <c r="K505" s="1"/>
      <c r="L505" s="1"/>
    </row>
    <row r="506" spans="1:12" ht="12.75" customHeight="1">
      <c r="A506" s="1"/>
      <c r="B506" s="1"/>
      <c r="C506" s="1"/>
      <c r="D506" s="1"/>
      <c r="E506" s="1"/>
      <c r="F506" s="1"/>
      <c r="G506" s="1"/>
      <c r="H506" s="1"/>
      <c r="I506" s="1"/>
      <c r="J506" s="1"/>
      <c r="K506" s="1"/>
      <c r="L506" s="1"/>
    </row>
    <row r="507" spans="1:12" ht="12.75" customHeight="1">
      <c r="A507" s="1"/>
      <c r="B507" s="1"/>
      <c r="C507" s="1"/>
      <c r="D507" s="1"/>
      <c r="E507" s="1"/>
      <c r="F507" s="1"/>
      <c r="G507" s="1"/>
      <c r="H507" s="1"/>
      <c r="I507" s="1"/>
      <c r="J507" s="1"/>
      <c r="K507" s="1"/>
      <c r="L507" s="1"/>
    </row>
    <row r="508" spans="1:12" ht="12.75" customHeight="1">
      <c r="A508" s="1"/>
      <c r="B508" s="1"/>
      <c r="C508" s="1"/>
      <c r="D508" s="1"/>
      <c r="E508" s="1"/>
      <c r="F508" s="1"/>
      <c r="G508" s="1"/>
      <c r="H508" s="1"/>
      <c r="I508" s="1"/>
      <c r="J508" s="1"/>
      <c r="K508" s="1"/>
      <c r="L508" s="1"/>
    </row>
    <row r="509" spans="1:12" ht="12.75" customHeight="1">
      <c r="A509" s="1"/>
      <c r="B509" s="1"/>
      <c r="C509" s="1"/>
      <c r="D509" s="1"/>
      <c r="E509" s="1"/>
      <c r="F509" s="1"/>
      <c r="G509" s="1"/>
      <c r="H509" s="1"/>
      <c r="I509" s="1"/>
      <c r="J509" s="1"/>
      <c r="K509" s="1"/>
      <c r="L509" s="1"/>
    </row>
    <row r="510" spans="1:12" ht="12.75" customHeight="1">
      <c r="A510" s="1"/>
      <c r="B510" s="1"/>
      <c r="C510" s="1"/>
      <c r="D510" s="1"/>
      <c r="E510" s="1"/>
      <c r="F510" s="1"/>
      <c r="G510" s="1"/>
      <c r="H510" s="1"/>
      <c r="I510" s="1"/>
      <c r="J510" s="1"/>
      <c r="K510" s="1"/>
      <c r="L510" s="1"/>
    </row>
    <row r="511" spans="1:12" ht="12.75" customHeight="1">
      <c r="A511" s="1"/>
      <c r="B511" s="1"/>
      <c r="C511" s="1"/>
      <c r="D511" s="1"/>
      <c r="E511" s="1"/>
      <c r="F511" s="1"/>
      <c r="G511" s="1"/>
      <c r="H511" s="1"/>
      <c r="I511" s="1"/>
      <c r="J511" s="1"/>
      <c r="K511" s="1"/>
      <c r="L511" s="1"/>
    </row>
    <row r="512" spans="1:12" ht="12.75" customHeight="1">
      <c r="A512" s="1"/>
      <c r="B512" s="1"/>
      <c r="C512" s="1"/>
      <c r="D512" s="1"/>
      <c r="E512" s="1"/>
      <c r="F512" s="1"/>
      <c r="G512" s="1"/>
      <c r="H512" s="1"/>
      <c r="I512" s="1"/>
      <c r="J512" s="1"/>
      <c r="K512" s="1"/>
      <c r="L512" s="1"/>
    </row>
    <row r="513" spans="1:12" ht="12.75" customHeight="1">
      <c r="A513" s="1"/>
      <c r="B513" s="1"/>
      <c r="C513" s="1"/>
      <c r="D513" s="1"/>
      <c r="E513" s="1"/>
      <c r="F513" s="1"/>
      <c r="G513" s="1"/>
      <c r="H513" s="1"/>
      <c r="I513" s="1"/>
      <c r="J513" s="1"/>
      <c r="K513" s="1"/>
      <c r="L513" s="1"/>
    </row>
    <row r="514" spans="1:12" ht="12.75" customHeight="1">
      <c r="A514" s="1"/>
      <c r="B514" s="1"/>
      <c r="C514" s="1"/>
      <c r="D514" s="1"/>
      <c r="E514" s="1"/>
      <c r="F514" s="1"/>
      <c r="G514" s="1"/>
      <c r="H514" s="1"/>
      <c r="I514" s="1"/>
      <c r="J514" s="1"/>
      <c r="K514" s="1"/>
      <c r="L514" s="1"/>
    </row>
    <row r="515" spans="1:12" ht="12.75" customHeight="1">
      <c r="A515" s="1"/>
      <c r="B515" s="1"/>
      <c r="C515" s="1"/>
      <c r="D515" s="1"/>
      <c r="E515" s="1"/>
      <c r="F515" s="1"/>
      <c r="G515" s="1"/>
      <c r="H515" s="1"/>
      <c r="I515" s="1"/>
      <c r="J515" s="1"/>
      <c r="K515" s="1"/>
      <c r="L515" s="1"/>
    </row>
    <row r="516" spans="1:12" ht="12.75" customHeight="1">
      <c r="A516" s="1"/>
      <c r="B516" s="1"/>
      <c r="C516" s="1"/>
      <c r="D516" s="1"/>
      <c r="E516" s="1"/>
      <c r="F516" s="1"/>
      <c r="G516" s="1"/>
      <c r="H516" s="1"/>
      <c r="I516" s="1"/>
      <c r="J516" s="1"/>
      <c r="K516" s="1"/>
      <c r="L516" s="1"/>
    </row>
    <row r="517" spans="1:12" ht="12.75" customHeight="1">
      <c r="A517" s="1"/>
      <c r="B517" s="1"/>
      <c r="C517" s="1"/>
      <c r="D517" s="1"/>
      <c r="E517" s="1"/>
      <c r="F517" s="1"/>
      <c r="G517" s="1"/>
      <c r="H517" s="1"/>
      <c r="I517" s="1"/>
      <c r="J517" s="1"/>
      <c r="K517" s="1"/>
      <c r="L517" s="1"/>
    </row>
    <row r="518" spans="1:12" ht="12.75" customHeight="1">
      <c r="A518" s="1"/>
      <c r="B518" s="1"/>
      <c r="C518" s="1"/>
      <c r="D518" s="1"/>
      <c r="E518" s="1"/>
      <c r="F518" s="1"/>
      <c r="G518" s="1"/>
      <c r="H518" s="1"/>
      <c r="I518" s="1"/>
      <c r="J518" s="1"/>
      <c r="K518" s="1"/>
      <c r="L518" s="1"/>
    </row>
    <row r="519" spans="1:12" ht="12.75" customHeight="1">
      <c r="A519" s="1"/>
      <c r="B519" s="1"/>
      <c r="C519" s="1"/>
      <c r="D519" s="1"/>
      <c r="E519" s="1"/>
      <c r="F519" s="1"/>
      <c r="G519" s="1"/>
      <c r="H519" s="1"/>
      <c r="I519" s="1"/>
      <c r="J519" s="1"/>
      <c r="K519" s="1"/>
      <c r="L519" s="1"/>
    </row>
    <row r="520" spans="1:12" ht="12.75" customHeight="1">
      <c r="A520" s="1"/>
      <c r="B520" s="1"/>
      <c r="C520" s="1"/>
      <c r="D520" s="1"/>
      <c r="E520" s="1"/>
      <c r="F520" s="1"/>
      <c r="G520" s="1"/>
      <c r="H520" s="1"/>
      <c r="I520" s="1"/>
      <c r="J520" s="1"/>
      <c r="K520" s="1"/>
      <c r="L520" s="1"/>
    </row>
    <row r="521" spans="1:12" ht="12.75" customHeight="1">
      <c r="A521" s="1"/>
      <c r="B521" s="1"/>
      <c r="C521" s="1"/>
      <c r="D521" s="1"/>
      <c r="E521" s="1"/>
      <c r="F521" s="1"/>
      <c r="G521" s="1"/>
      <c r="H521" s="1"/>
      <c r="I521" s="1"/>
      <c r="J521" s="1"/>
      <c r="K521" s="1"/>
      <c r="L521" s="1"/>
    </row>
    <row r="522" spans="1:12" ht="12.75" customHeight="1">
      <c r="A522" s="1"/>
      <c r="B522" s="1"/>
      <c r="C522" s="1"/>
      <c r="D522" s="1"/>
      <c r="E522" s="1"/>
      <c r="F522" s="1"/>
      <c r="G522" s="1"/>
      <c r="H522" s="1"/>
      <c r="I522" s="1"/>
      <c r="J522" s="1"/>
      <c r="K522" s="1"/>
      <c r="L522" s="1"/>
    </row>
    <row r="523" spans="1:12" ht="12.75" customHeight="1">
      <c r="A523" s="1"/>
      <c r="B523" s="1"/>
      <c r="C523" s="1"/>
      <c r="D523" s="1"/>
      <c r="E523" s="1"/>
      <c r="F523" s="1"/>
      <c r="G523" s="1"/>
      <c r="H523" s="1"/>
      <c r="I523" s="1"/>
      <c r="J523" s="1"/>
      <c r="K523" s="1"/>
      <c r="L523" s="1"/>
    </row>
    <row r="524" spans="1:12" ht="12.75" customHeight="1">
      <c r="A524" s="1"/>
      <c r="B524" s="1"/>
      <c r="C524" s="1"/>
      <c r="D524" s="1"/>
      <c r="E524" s="1"/>
      <c r="F524" s="1"/>
      <c r="G524" s="1"/>
      <c r="H524" s="1"/>
      <c r="I524" s="1"/>
      <c r="J524" s="1"/>
      <c r="K524" s="1"/>
      <c r="L524" s="1"/>
    </row>
    <row r="525" spans="1:12" ht="12.75" customHeight="1">
      <c r="A525" s="1"/>
      <c r="B525" s="1"/>
      <c r="C525" s="1"/>
      <c r="D525" s="1"/>
      <c r="E525" s="1"/>
      <c r="F525" s="1"/>
      <c r="G525" s="1"/>
      <c r="H525" s="1"/>
      <c r="I525" s="1"/>
      <c r="J525" s="1"/>
      <c r="K525" s="1"/>
      <c r="L525" s="1"/>
    </row>
    <row r="526" spans="1:12" ht="12.75" customHeight="1">
      <c r="A526" s="1"/>
      <c r="B526" s="1"/>
      <c r="C526" s="1"/>
      <c r="D526" s="1"/>
      <c r="E526" s="1"/>
      <c r="F526" s="1"/>
      <c r="G526" s="1"/>
      <c r="H526" s="1"/>
      <c r="I526" s="1"/>
      <c r="J526" s="1"/>
      <c r="K526" s="1"/>
      <c r="L526" s="1"/>
    </row>
    <row r="527" spans="1:12" ht="12.75" customHeight="1">
      <c r="A527" s="1"/>
      <c r="B527" s="1"/>
      <c r="C527" s="1"/>
      <c r="D527" s="1"/>
      <c r="E527" s="1"/>
      <c r="F527" s="1"/>
      <c r="G527" s="1"/>
      <c r="H527" s="1"/>
      <c r="I527" s="1"/>
      <c r="J527" s="1"/>
      <c r="K527" s="1"/>
      <c r="L527" s="1"/>
    </row>
    <row r="528" spans="1:12" ht="12.75" customHeight="1">
      <c r="A528" s="1"/>
      <c r="B528" s="1"/>
      <c r="C528" s="1"/>
      <c r="D528" s="1"/>
      <c r="E528" s="1"/>
      <c r="F528" s="1"/>
      <c r="G528" s="1"/>
      <c r="H528" s="1"/>
      <c r="I528" s="1"/>
      <c r="J528" s="1"/>
      <c r="K528" s="1"/>
      <c r="L528" s="1"/>
    </row>
    <row r="529" spans="1:12" ht="12.75" customHeight="1">
      <c r="A529" s="1"/>
      <c r="B529" s="1"/>
      <c r="C529" s="1"/>
      <c r="D529" s="1"/>
      <c r="E529" s="1"/>
      <c r="F529" s="1"/>
      <c r="G529" s="1"/>
      <c r="H529" s="1"/>
      <c r="I529" s="1"/>
      <c r="J529" s="1"/>
      <c r="K529" s="1"/>
      <c r="L529" s="1"/>
    </row>
    <row r="530" spans="1:12" ht="12.75" customHeight="1">
      <c r="A530" s="1"/>
      <c r="B530" s="1"/>
      <c r="C530" s="1"/>
      <c r="D530" s="1"/>
      <c r="E530" s="1"/>
      <c r="F530" s="1"/>
      <c r="G530" s="1"/>
      <c r="H530" s="1"/>
      <c r="I530" s="1"/>
      <c r="J530" s="1"/>
      <c r="K530" s="1"/>
      <c r="L530" s="1"/>
    </row>
    <row r="531" spans="1:12" ht="12.75" customHeight="1">
      <c r="A531" s="1"/>
      <c r="B531" s="1"/>
      <c r="C531" s="1"/>
      <c r="D531" s="1"/>
      <c r="E531" s="1"/>
      <c r="F531" s="1"/>
      <c r="G531" s="1"/>
      <c r="H531" s="1"/>
      <c r="I531" s="1"/>
      <c r="J531" s="1"/>
      <c r="K531" s="1"/>
      <c r="L531" s="1"/>
    </row>
    <row r="532" spans="1:12" ht="12.75" customHeight="1">
      <c r="A532" s="1"/>
      <c r="B532" s="1"/>
      <c r="C532" s="1"/>
      <c r="D532" s="1"/>
      <c r="E532" s="1"/>
      <c r="F532" s="1"/>
      <c r="G532" s="1"/>
      <c r="H532" s="1"/>
      <c r="I532" s="1"/>
      <c r="J532" s="1"/>
      <c r="K532" s="1"/>
      <c r="L532" s="1"/>
    </row>
    <row r="533" spans="1:12" ht="12.75" customHeight="1">
      <c r="A533" s="1"/>
      <c r="B533" s="1"/>
      <c r="C533" s="1"/>
      <c r="D533" s="1"/>
      <c r="E533" s="1"/>
      <c r="F533" s="1"/>
      <c r="G533" s="1"/>
      <c r="H533" s="1"/>
      <c r="I533" s="1"/>
      <c r="J533" s="1"/>
      <c r="K533" s="1"/>
      <c r="L533" s="1"/>
    </row>
    <row r="534" spans="1:12" ht="12.75" customHeight="1">
      <c r="A534" s="1"/>
      <c r="B534" s="1"/>
      <c r="C534" s="1"/>
      <c r="D534" s="1"/>
      <c r="E534" s="1"/>
      <c r="F534" s="1"/>
      <c r="G534" s="1"/>
      <c r="H534" s="1"/>
      <c r="I534" s="1"/>
      <c r="J534" s="1"/>
      <c r="K534" s="1"/>
      <c r="L534" s="1"/>
    </row>
    <row r="535" spans="1:12" ht="12.75" customHeight="1">
      <c r="A535" s="1"/>
      <c r="B535" s="1"/>
      <c r="C535" s="1"/>
      <c r="D535" s="1"/>
      <c r="E535" s="1"/>
      <c r="F535" s="1"/>
      <c r="G535" s="1"/>
      <c r="H535" s="1"/>
      <c r="I535" s="1"/>
      <c r="J535" s="1"/>
      <c r="K535" s="1"/>
      <c r="L535" s="1"/>
    </row>
    <row r="536" spans="1:12" ht="12.75" customHeight="1">
      <c r="A536" s="1"/>
      <c r="B536" s="1"/>
      <c r="C536" s="1"/>
      <c r="D536" s="1"/>
      <c r="E536" s="1"/>
      <c r="F536" s="1"/>
      <c r="G536" s="1"/>
      <c r="H536" s="1"/>
      <c r="I536" s="1"/>
      <c r="J536" s="1"/>
      <c r="K536" s="1"/>
      <c r="L536" s="1"/>
    </row>
    <row r="537" spans="1:12" ht="12.75" customHeight="1">
      <c r="A537" s="1"/>
      <c r="B537" s="1"/>
      <c r="C537" s="1"/>
      <c r="D537" s="1"/>
      <c r="E537" s="1"/>
      <c r="F537" s="1"/>
      <c r="G537" s="1"/>
      <c r="H537" s="1"/>
      <c r="I537" s="1"/>
      <c r="J537" s="1"/>
      <c r="K537" s="1"/>
      <c r="L537" s="1"/>
    </row>
    <row r="538" spans="1:12" ht="12.75" customHeight="1">
      <c r="A538" s="1"/>
      <c r="B538" s="1"/>
      <c r="C538" s="1"/>
      <c r="D538" s="1"/>
      <c r="E538" s="1"/>
      <c r="F538" s="1"/>
      <c r="G538" s="1"/>
      <c r="H538" s="1"/>
      <c r="I538" s="1"/>
      <c r="J538" s="1"/>
      <c r="K538" s="1"/>
      <c r="L538" s="1"/>
    </row>
    <row r="539" spans="1:12" ht="12.75" customHeight="1">
      <c r="A539" s="1"/>
      <c r="B539" s="1"/>
      <c r="C539" s="1"/>
      <c r="D539" s="1"/>
      <c r="E539" s="1"/>
      <c r="F539" s="1"/>
      <c r="G539" s="1"/>
      <c r="H539" s="1"/>
      <c r="I539" s="1"/>
      <c r="J539" s="1"/>
      <c r="K539" s="1"/>
      <c r="L539" s="1"/>
    </row>
    <row r="540" spans="1:12" ht="12.75" customHeight="1">
      <c r="A540" s="1"/>
      <c r="B540" s="1"/>
      <c r="C540" s="1"/>
      <c r="D540" s="1"/>
      <c r="E540" s="1"/>
      <c r="F540" s="1"/>
      <c r="G540" s="1"/>
      <c r="H540" s="1"/>
      <c r="I540" s="1"/>
      <c r="J540" s="1"/>
      <c r="K540" s="1"/>
      <c r="L540" s="1"/>
    </row>
    <row r="541" spans="1:12" ht="12.75" customHeight="1">
      <c r="A541" s="1"/>
      <c r="B541" s="1"/>
      <c r="C541" s="1"/>
      <c r="D541" s="1"/>
      <c r="E541" s="1"/>
      <c r="F541" s="1"/>
      <c r="G541" s="1"/>
      <c r="H541" s="1"/>
      <c r="I541" s="1"/>
      <c r="J541" s="1"/>
      <c r="K541" s="1"/>
      <c r="L541" s="1"/>
    </row>
    <row r="542" spans="1:12" ht="12.75" customHeight="1">
      <c r="A542" s="1"/>
      <c r="B542" s="1"/>
      <c r="C542" s="1"/>
      <c r="D542" s="1"/>
      <c r="E542" s="1"/>
      <c r="F542" s="1"/>
      <c r="G542" s="1"/>
      <c r="H542" s="1"/>
      <c r="I542" s="1"/>
      <c r="J542" s="1"/>
      <c r="K542" s="1"/>
      <c r="L542" s="1"/>
    </row>
    <row r="543" spans="1:12" ht="12.75" customHeight="1">
      <c r="A543" s="1"/>
      <c r="B543" s="1"/>
      <c r="C543" s="1"/>
      <c r="D543" s="1"/>
      <c r="E543" s="1"/>
      <c r="F543" s="1"/>
      <c r="G543" s="1"/>
      <c r="H543" s="1"/>
      <c r="I543" s="1"/>
      <c r="J543" s="1"/>
      <c r="K543" s="1"/>
      <c r="L543" s="1"/>
    </row>
    <row r="544" spans="1:12" ht="12.75" customHeight="1">
      <c r="A544" s="1"/>
      <c r="B544" s="1"/>
      <c r="C544" s="1"/>
      <c r="D544" s="1"/>
      <c r="E544" s="1"/>
      <c r="F544" s="1"/>
      <c r="G544" s="1"/>
      <c r="H544" s="1"/>
      <c r="I544" s="1"/>
      <c r="J544" s="1"/>
      <c r="K544" s="1"/>
      <c r="L544" s="1"/>
    </row>
    <row r="545" spans="1:12" ht="12.75" customHeight="1">
      <c r="A545" s="1"/>
      <c r="B545" s="1"/>
      <c r="C545" s="1"/>
      <c r="D545" s="1"/>
      <c r="E545" s="1"/>
      <c r="F545" s="1"/>
      <c r="G545" s="1"/>
      <c r="H545" s="1"/>
      <c r="I545" s="1"/>
      <c r="J545" s="1"/>
      <c r="K545" s="1"/>
      <c r="L545" s="1"/>
    </row>
    <row r="546" spans="1:12" ht="12.75" customHeight="1">
      <c r="A546" s="1"/>
      <c r="B546" s="1"/>
      <c r="C546" s="1"/>
      <c r="D546" s="1"/>
      <c r="E546" s="1"/>
      <c r="F546" s="1"/>
      <c r="G546" s="1"/>
      <c r="H546" s="1"/>
      <c r="I546" s="1"/>
      <c r="J546" s="1"/>
      <c r="K546" s="1"/>
      <c r="L546" s="1"/>
    </row>
    <row r="547" spans="1:12" ht="12.75" customHeight="1">
      <c r="A547" s="1"/>
      <c r="B547" s="1"/>
      <c r="C547" s="1"/>
      <c r="D547" s="1"/>
      <c r="E547" s="1"/>
      <c r="F547" s="1"/>
      <c r="G547" s="1"/>
      <c r="H547" s="1"/>
      <c r="I547" s="1"/>
      <c r="J547" s="1"/>
      <c r="K547" s="1"/>
      <c r="L547" s="1"/>
    </row>
    <row r="548" spans="1:12" ht="12.75" customHeight="1">
      <c r="A548" s="1"/>
      <c r="B548" s="1"/>
      <c r="C548" s="1"/>
      <c r="D548" s="1"/>
      <c r="E548" s="1"/>
      <c r="F548" s="1"/>
      <c r="G548" s="1"/>
      <c r="H548" s="1"/>
      <c r="I548" s="1"/>
      <c r="J548" s="1"/>
      <c r="K548" s="1"/>
      <c r="L548" s="1"/>
    </row>
    <row r="549" spans="1:12" ht="12.75" customHeight="1">
      <c r="A549" s="1"/>
      <c r="B549" s="1"/>
      <c r="C549" s="1"/>
      <c r="D549" s="1"/>
      <c r="E549" s="1"/>
      <c r="F549" s="1"/>
      <c r="G549" s="1"/>
      <c r="H549" s="1"/>
      <c r="I549" s="1"/>
      <c r="J549" s="1"/>
      <c r="K549" s="1"/>
      <c r="L549" s="1"/>
    </row>
    <row r="550" spans="1:12" ht="12.75" customHeight="1">
      <c r="A550" s="1"/>
      <c r="B550" s="1"/>
      <c r="C550" s="1"/>
      <c r="D550" s="1"/>
      <c r="E550" s="1"/>
      <c r="F550" s="1"/>
      <c r="G550" s="1"/>
      <c r="H550" s="1"/>
      <c r="I550" s="1"/>
      <c r="J550" s="1"/>
      <c r="K550" s="1"/>
      <c r="L550" s="1"/>
    </row>
    <row r="551" spans="1:12" ht="12.75" customHeight="1">
      <c r="A551" s="1"/>
      <c r="B551" s="1"/>
      <c r="C551" s="1"/>
      <c r="D551" s="1"/>
      <c r="E551" s="1"/>
      <c r="F551" s="1"/>
      <c r="G551" s="1"/>
      <c r="H551" s="1"/>
      <c r="I551" s="1"/>
      <c r="J551" s="1"/>
      <c r="K551" s="1"/>
      <c r="L551" s="1"/>
    </row>
    <row r="552" spans="1:12" ht="12.75" customHeight="1">
      <c r="A552" s="1"/>
      <c r="B552" s="1"/>
      <c r="C552" s="1"/>
      <c r="D552" s="1"/>
      <c r="E552" s="1"/>
      <c r="F552" s="1"/>
      <c r="G552" s="1"/>
      <c r="H552" s="1"/>
      <c r="I552" s="1"/>
      <c r="J552" s="1"/>
      <c r="K552" s="1"/>
      <c r="L552" s="1"/>
    </row>
    <row r="553" spans="1:12" ht="12.75" customHeight="1">
      <c r="A553" s="1"/>
      <c r="B553" s="1"/>
      <c r="C553" s="1"/>
      <c r="D553" s="1"/>
      <c r="E553" s="1"/>
      <c r="F553" s="1"/>
      <c r="G553" s="1"/>
      <c r="H553" s="1"/>
      <c r="I553" s="1"/>
      <c r="J553" s="1"/>
      <c r="K553" s="1"/>
      <c r="L553" s="1"/>
    </row>
    <row r="554" spans="1:12" ht="12.75" customHeight="1">
      <c r="A554" s="1"/>
      <c r="B554" s="1"/>
      <c r="C554" s="1"/>
      <c r="D554" s="1"/>
      <c r="E554" s="1"/>
      <c r="F554" s="1"/>
      <c r="G554" s="1"/>
      <c r="H554" s="1"/>
      <c r="I554" s="1"/>
      <c r="J554" s="1"/>
      <c r="K554" s="1"/>
      <c r="L554" s="1"/>
    </row>
    <row r="555" spans="1:12" ht="12.75" customHeight="1">
      <c r="A555" s="1"/>
      <c r="B555" s="1"/>
      <c r="C555" s="1"/>
      <c r="D555" s="1"/>
      <c r="E555" s="1"/>
      <c r="F555" s="1"/>
      <c r="G555" s="1"/>
      <c r="H555" s="1"/>
      <c r="I555" s="1"/>
      <c r="J555" s="1"/>
      <c r="K555" s="1"/>
      <c r="L555" s="1"/>
    </row>
    <row r="556" spans="1:12" ht="12.75" customHeight="1">
      <c r="A556" s="1"/>
      <c r="B556" s="1"/>
      <c r="C556" s="1"/>
      <c r="D556" s="1"/>
      <c r="E556" s="1"/>
      <c r="F556" s="1"/>
      <c r="G556" s="1"/>
      <c r="H556" s="1"/>
      <c r="I556" s="1"/>
      <c r="J556" s="1"/>
      <c r="K556" s="1"/>
      <c r="L556" s="1"/>
    </row>
    <row r="557" spans="1:12" ht="12.75" customHeight="1">
      <c r="A557" s="1"/>
      <c r="B557" s="1"/>
      <c r="C557" s="1"/>
      <c r="D557" s="1"/>
      <c r="E557" s="1"/>
      <c r="F557" s="1"/>
      <c r="G557" s="1"/>
      <c r="H557" s="1"/>
      <c r="I557" s="1"/>
      <c r="J557" s="1"/>
      <c r="K557" s="1"/>
      <c r="L557" s="1"/>
    </row>
    <row r="558" spans="1:12" ht="12.75" customHeight="1">
      <c r="A558" s="1"/>
      <c r="B558" s="1"/>
      <c r="C558" s="1"/>
      <c r="D558" s="1"/>
      <c r="E558" s="1"/>
      <c r="F558" s="1"/>
      <c r="G558" s="1"/>
      <c r="H558" s="1"/>
      <c r="I558" s="1"/>
      <c r="J558" s="1"/>
      <c r="K558" s="1"/>
      <c r="L558" s="1"/>
    </row>
    <row r="559" spans="1:12" ht="12.75" customHeight="1">
      <c r="A559" s="1"/>
      <c r="B559" s="1"/>
      <c r="C559" s="1"/>
      <c r="D559" s="1"/>
      <c r="E559" s="1"/>
      <c r="F559" s="1"/>
      <c r="G559" s="1"/>
      <c r="H559" s="1"/>
      <c r="I559" s="1"/>
      <c r="J559" s="1"/>
      <c r="K559" s="1"/>
      <c r="L559" s="1"/>
    </row>
    <row r="560" spans="1:12" ht="12.75" customHeight="1">
      <c r="A560" s="1"/>
      <c r="B560" s="1"/>
      <c r="C560" s="1"/>
      <c r="D560" s="1"/>
      <c r="E560" s="1"/>
      <c r="F560" s="1"/>
      <c r="G560" s="1"/>
      <c r="H560" s="1"/>
      <c r="I560" s="1"/>
      <c r="J560" s="1"/>
      <c r="K560" s="1"/>
      <c r="L560" s="1"/>
    </row>
    <row r="561" spans="1:12" ht="12.75" customHeight="1">
      <c r="A561" s="1"/>
      <c r="B561" s="1"/>
      <c r="C561" s="1"/>
      <c r="D561" s="1"/>
      <c r="E561" s="1"/>
      <c r="F561" s="1"/>
      <c r="G561" s="1"/>
      <c r="H561" s="1"/>
      <c r="I561" s="1"/>
      <c r="J561" s="1"/>
      <c r="K561" s="1"/>
      <c r="L561" s="1"/>
    </row>
    <row r="562" spans="1:12" ht="12.75" customHeight="1">
      <c r="A562" s="1"/>
      <c r="B562" s="1"/>
      <c r="C562" s="1"/>
      <c r="D562" s="1"/>
      <c r="E562" s="1"/>
      <c r="F562" s="1"/>
      <c r="G562" s="1"/>
      <c r="H562" s="1"/>
      <c r="I562" s="1"/>
      <c r="J562" s="1"/>
      <c r="K562" s="1"/>
      <c r="L562" s="1"/>
    </row>
    <row r="563" spans="1:12" ht="12.75" customHeight="1">
      <c r="A563" s="1"/>
      <c r="B563" s="1"/>
      <c r="C563" s="1"/>
      <c r="D563" s="1"/>
      <c r="E563" s="1"/>
      <c r="F563" s="1"/>
      <c r="G563" s="1"/>
      <c r="H563" s="1"/>
      <c r="I563" s="1"/>
      <c r="J563" s="1"/>
      <c r="K563" s="1"/>
      <c r="L563" s="1"/>
    </row>
    <row r="564" spans="1:12" ht="12.75" customHeight="1">
      <c r="A564" s="1"/>
      <c r="B564" s="1"/>
      <c r="C564" s="1"/>
      <c r="D564" s="1"/>
      <c r="E564" s="1"/>
      <c r="F564" s="1"/>
      <c r="G564" s="1"/>
      <c r="H564" s="1"/>
      <c r="I564" s="1"/>
      <c r="J564" s="1"/>
      <c r="K564" s="1"/>
      <c r="L564" s="1"/>
    </row>
    <row r="565" spans="1:12" ht="12.75" customHeight="1">
      <c r="A565" s="1"/>
      <c r="B565" s="1"/>
      <c r="C565" s="1"/>
      <c r="D565" s="1"/>
      <c r="E565" s="1"/>
      <c r="F565" s="1"/>
      <c r="G565" s="1"/>
      <c r="H565" s="1"/>
      <c r="I565" s="1"/>
      <c r="J565" s="1"/>
      <c r="K565" s="1"/>
      <c r="L565" s="1"/>
    </row>
    <row r="566" spans="1:12" ht="12.75" customHeight="1">
      <c r="A566" s="1"/>
      <c r="B566" s="1"/>
      <c r="C566" s="1"/>
      <c r="D566" s="1"/>
      <c r="E566" s="1"/>
      <c r="F566" s="1"/>
      <c r="G566" s="1"/>
      <c r="H566" s="1"/>
      <c r="I566" s="1"/>
      <c r="J566" s="1"/>
      <c r="K566" s="1"/>
      <c r="L566" s="1"/>
    </row>
    <row r="567" spans="1:12" ht="12.75" customHeight="1">
      <c r="A567" s="1"/>
      <c r="B567" s="1"/>
      <c r="C567" s="1"/>
      <c r="D567" s="1"/>
      <c r="E567" s="1"/>
      <c r="F567" s="1"/>
      <c r="G567" s="1"/>
      <c r="H567" s="1"/>
      <c r="I567" s="1"/>
      <c r="J567" s="1"/>
      <c r="K567" s="1"/>
      <c r="L567" s="1"/>
    </row>
    <row r="568" spans="1:12" ht="12.75" customHeight="1">
      <c r="A568" s="1"/>
      <c r="B568" s="1"/>
      <c r="C568" s="1"/>
      <c r="D568" s="1"/>
      <c r="E568" s="1"/>
      <c r="F568" s="1"/>
      <c r="G568" s="1"/>
      <c r="H568" s="1"/>
      <c r="I568" s="1"/>
      <c r="J568" s="1"/>
      <c r="K568" s="1"/>
      <c r="L568" s="1"/>
    </row>
    <row r="569" spans="1:12" ht="12.75" customHeight="1">
      <c r="A569" s="1"/>
      <c r="B569" s="1"/>
      <c r="C569" s="1"/>
      <c r="D569" s="1"/>
      <c r="E569" s="1"/>
      <c r="F569" s="1"/>
      <c r="G569" s="1"/>
      <c r="H569" s="1"/>
      <c r="I569" s="1"/>
      <c r="J569" s="1"/>
      <c r="K569" s="1"/>
      <c r="L569" s="1"/>
    </row>
    <row r="570" spans="1:12" ht="12.75" customHeight="1">
      <c r="A570" s="1"/>
      <c r="B570" s="1"/>
      <c r="C570" s="1"/>
      <c r="D570" s="1"/>
      <c r="E570" s="1"/>
      <c r="F570" s="1"/>
      <c r="G570" s="1"/>
      <c r="H570" s="1"/>
      <c r="I570" s="1"/>
      <c r="J570" s="1"/>
      <c r="K570" s="1"/>
      <c r="L570" s="1"/>
    </row>
    <row r="571" spans="1:12" ht="12.75" customHeight="1">
      <c r="A571" s="1"/>
      <c r="B571" s="1"/>
      <c r="C571" s="1"/>
      <c r="D571" s="1"/>
      <c r="E571" s="1"/>
      <c r="F571" s="1"/>
      <c r="G571" s="1"/>
      <c r="H571" s="1"/>
      <c r="I571" s="1"/>
      <c r="J571" s="1"/>
      <c r="K571" s="1"/>
      <c r="L571" s="1"/>
    </row>
    <row r="572" spans="1:12" ht="12.75" customHeight="1">
      <c r="A572" s="1"/>
      <c r="B572" s="1"/>
      <c r="C572" s="1"/>
      <c r="D572" s="1"/>
      <c r="E572" s="1"/>
      <c r="F572" s="1"/>
      <c r="G572" s="1"/>
      <c r="H572" s="1"/>
      <c r="I572" s="1"/>
      <c r="J572" s="1"/>
      <c r="K572" s="1"/>
      <c r="L572" s="1"/>
    </row>
    <row r="573" spans="1:12" ht="12.75" customHeight="1">
      <c r="A573" s="1"/>
      <c r="B573" s="1"/>
      <c r="C573" s="1"/>
      <c r="D573" s="1"/>
      <c r="E573" s="1"/>
      <c r="F573" s="1"/>
      <c r="G573" s="1"/>
      <c r="H573" s="1"/>
      <c r="I573" s="1"/>
      <c r="J573" s="1"/>
      <c r="K573" s="1"/>
      <c r="L573" s="1"/>
    </row>
    <row r="574" spans="1:12" ht="12.75" customHeight="1">
      <c r="A574" s="1"/>
      <c r="B574" s="1"/>
      <c r="C574" s="1"/>
      <c r="D574" s="1"/>
      <c r="E574" s="1"/>
      <c r="F574" s="1"/>
      <c r="G574" s="1"/>
      <c r="H574" s="1"/>
      <c r="I574" s="1"/>
      <c r="J574" s="1"/>
      <c r="K574" s="1"/>
      <c r="L574" s="1"/>
    </row>
    <row r="575" spans="1:12" ht="12.75" customHeight="1">
      <c r="A575" s="1"/>
      <c r="B575" s="1"/>
      <c r="C575" s="1"/>
      <c r="D575" s="1"/>
      <c r="E575" s="1"/>
      <c r="F575" s="1"/>
      <c r="G575" s="1"/>
      <c r="H575" s="1"/>
      <c r="I575" s="1"/>
      <c r="J575" s="1"/>
      <c r="K575" s="1"/>
      <c r="L575" s="1"/>
    </row>
    <row r="576" spans="1:12" ht="12.75" customHeight="1">
      <c r="A576" s="1"/>
      <c r="B576" s="1"/>
      <c r="C576" s="1"/>
      <c r="D576" s="1"/>
      <c r="E576" s="1"/>
      <c r="F576" s="1"/>
      <c r="G576" s="1"/>
      <c r="H576" s="1"/>
      <c r="I576" s="1"/>
      <c r="J576" s="1"/>
      <c r="K576" s="1"/>
      <c r="L576" s="1"/>
    </row>
    <row r="577" spans="1:12" ht="12.75" customHeight="1">
      <c r="A577" s="1"/>
      <c r="B577" s="1"/>
      <c r="C577" s="1"/>
      <c r="D577" s="1"/>
      <c r="E577" s="1"/>
      <c r="F577" s="1"/>
      <c r="G577" s="1"/>
      <c r="H577" s="1"/>
      <c r="I577" s="1"/>
      <c r="J577" s="1"/>
      <c r="K577" s="1"/>
      <c r="L577" s="1"/>
    </row>
    <row r="578" spans="1:12" ht="12.75" customHeight="1">
      <c r="A578" s="1"/>
      <c r="B578" s="1"/>
      <c r="C578" s="1"/>
      <c r="D578" s="1"/>
      <c r="E578" s="1"/>
      <c r="F578" s="1"/>
      <c r="G578" s="1"/>
      <c r="H578" s="1"/>
      <c r="I578" s="1"/>
      <c r="J578" s="1"/>
      <c r="K578" s="1"/>
      <c r="L578" s="1"/>
    </row>
    <row r="579" spans="1:12" ht="12.75" customHeight="1">
      <c r="A579" s="1"/>
      <c r="B579" s="1"/>
      <c r="C579" s="1"/>
      <c r="D579" s="1"/>
      <c r="E579" s="1"/>
      <c r="F579" s="1"/>
      <c r="G579" s="1"/>
      <c r="H579" s="1"/>
      <c r="I579" s="1"/>
      <c r="J579" s="1"/>
      <c r="K579" s="1"/>
      <c r="L579" s="1"/>
    </row>
    <row r="580" spans="1:12" ht="12.75" customHeight="1">
      <c r="A580" s="1"/>
      <c r="B580" s="1"/>
      <c r="C580" s="1"/>
      <c r="D580" s="1"/>
      <c r="E580" s="1"/>
      <c r="F580" s="1"/>
      <c r="G580" s="1"/>
      <c r="H580" s="1"/>
      <c r="I580" s="1"/>
      <c r="J580" s="1"/>
      <c r="K580" s="1"/>
      <c r="L580" s="1"/>
    </row>
    <row r="581" spans="1:12" ht="12.75" customHeight="1">
      <c r="A581" s="1"/>
      <c r="B581" s="1"/>
      <c r="C581" s="1"/>
      <c r="D581" s="1"/>
      <c r="E581" s="1"/>
      <c r="F581" s="1"/>
      <c r="G581" s="1"/>
      <c r="H581" s="1"/>
      <c r="I581" s="1"/>
      <c r="J581" s="1"/>
      <c r="K581" s="1"/>
      <c r="L581" s="1"/>
    </row>
    <row r="582" spans="1:12" ht="12.75" customHeight="1">
      <c r="A582" s="1"/>
      <c r="B582" s="1"/>
      <c r="C582" s="1"/>
      <c r="D582" s="1"/>
      <c r="E582" s="1"/>
      <c r="F582" s="1"/>
      <c r="G582" s="1"/>
      <c r="H582" s="1"/>
      <c r="I582" s="1"/>
      <c r="J582" s="1"/>
      <c r="K582" s="1"/>
      <c r="L582" s="1"/>
    </row>
    <row r="583" spans="1:12" ht="12.75" customHeight="1">
      <c r="A583" s="1"/>
      <c r="B583" s="1"/>
      <c r="C583" s="1"/>
      <c r="D583" s="1"/>
      <c r="E583" s="1"/>
      <c r="F583" s="1"/>
      <c r="G583" s="1"/>
      <c r="H583" s="1"/>
      <c r="I583" s="1"/>
      <c r="J583" s="1"/>
      <c r="K583" s="1"/>
      <c r="L583" s="1"/>
    </row>
    <row r="584" spans="1:12" ht="12.75" customHeight="1">
      <c r="A584" s="1"/>
      <c r="B584" s="1"/>
      <c r="C584" s="1"/>
      <c r="D584" s="1"/>
      <c r="E584" s="1"/>
      <c r="F584" s="1"/>
      <c r="G584" s="1"/>
      <c r="H584" s="1"/>
      <c r="I584" s="1"/>
      <c r="J584" s="1"/>
      <c r="K584" s="1"/>
      <c r="L584" s="1"/>
    </row>
    <row r="585" spans="1:12" ht="12.75" customHeight="1">
      <c r="A585" s="1"/>
      <c r="B585" s="1"/>
      <c r="C585" s="1"/>
      <c r="D585" s="1"/>
      <c r="E585" s="1"/>
      <c r="F585" s="1"/>
      <c r="G585" s="1"/>
      <c r="H585" s="1"/>
      <c r="I585" s="1"/>
      <c r="J585" s="1"/>
      <c r="K585" s="1"/>
      <c r="L585" s="1"/>
    </row>
    <row r="586" spans="1:12" ht="12.75" customHeight="1">
      <c r="A586" s="1"/>
      <c r="B586" s="1"/>
      <c r="C586" s="1"/>
      <c r="D586" s="1"/>
      <c r="E586" s="1"/>
      <c r="F586" s="1"/>
      <c r="G586" s="1"/>
      <c r="H586" s="1"/>
      <c r="I586" s="1"/>
      <c r="J586" s="1"/>
      <c r="K586" s="1"/>
      <c r="L586" s="1"/>
    </row>
    <row r="587" spans="1:12" ht="12.75" customHeight="1">
      <c r="A587" s="1"/>
      <c r="B587" s="1"/>
      <c r="C587" s="1"/>
      <c r="D587" s="1"/>
      <c r="E587" s="1"/>
      <c r="F587" s="1"/>
      <c r="G587" s="1"/>
      <c r="H587" s="1"/>
      <c r="I587" s="1"/>
      <c r="J587" s="1"/>
      <c r="K587" s="1"/>
      <c r="L587" s="1"/>
    </row>
    <row r="588" spans="1:12" ht="12.75" customHeight="1">
      <c r="A588" s="1"/>
      <c r="B588" s="1"/>
      <c r="C588" s="1"/>
      <c r="D588" s="1"/>
      <c r="E588" s="1"/>
      <c r="F588" s="1"/>
      <c r="G588" s="1"/>
      <c r="H588" s="1"/>
      <c r="I588" s="1"/>
      <c r="J588" s="1"/>
      <c r="K588" s="1"/>
      <c r="L588" s="1"/>
    </row>
    <row r="589" spans="1:12" ht="12.75" customHeight="1">
      <c r="A589" s="1"/>
      <c r="B589" s="1"/>
      <c r="C589" s="1"/>
      <c r="D589" s="1"/>
      <c r="E589" s="1"/>
      <c r="F589" s="1"/>
      <c r="G589" s="1"/>
      <c r="H589" s="1"/>
      <c r="I589" s="1"/>
      <c r="J589" s="1"/>
      <c r="K589" s="1"/>
      <c r="L589" s="1"/>
    </row>
    <row r="590" spans="1:12" ht="12.75" customHeight="1">
      <c r="A590" s="1"/>
      <c r="B590" s="1"/>
      <c r="C590" s="1"/>
      <c r="D590" s="1"/>
      <c r="E590" s="1"/>
      <c r="F590" s="1"/>
      <c r="G590" s="1"/>
      <c r="H590" s="1"/>
      <c r="I590" s="1"/>
      <c r="J590" s="1"/>
      <c r="K590" s="1"/>
      <c r="L590" s="1"/>
    </row>
    <row r="591" spans="1:12" ht="12.75" customHeight="1">
      <c r="A591" s="1"/>
      <c r="B591" s="1"/>
      <c r="C591" s="1"/>
      <c r="D591" s="1"/>
      <c r="E591" s="1"/>
      <c r="F591" s="1"/>
      <c r="G591" s="1"/>
      <c r="H591" s="1"/>
      <c r="I591" s="1"/>
      <c r="J591" s="1"/>
      <c r="K591" s="1"/>
      <c r="L591" s="1"/>
    </row>
    <row r="592" spans="1:12" ht="12.75" customHeight="1">
      <c r="A592" s="1"/>
      <c r="B592" s="1"/>
      <c r="C592" s="1"/>
      <c r="D592" s="1"/>
      <c r="E592" s="1"/>
      <c r="F592" s="1"/>
      <c r="G592" s="1"/>
      <c r="H592" s="1"/>
      <c r="I592" s="1"/>
      <c r="J592" s="1"/>
      <c r="K592" s="1"/>
      <c r="L592" s="1"/>
    </row>
    <row r="593" spans="1:12" ht="12.75" customHeight="1">
      <c r="A593" s="1"/>
      <c r="B593" s="1"/>
      <c r="C593" s="1"/>
      <c r="D593" s="1"/>
      <c r="E593" s="1"/>
      <c r="F593" s="1"/>
      <c r="G593" s="1"/>
      <c r="H593" s="1"/>
      <c r="I593" s="1"/>
      <c r="J593" s="1"/>
      <c r="K593" s="1"/>
      <c r="L593" s="1"/>
    </row>
    <row r="594" spans="1:12" ht="12.75" customHeight="1">
      <c r="A594" s="1"/>
      <c r="B594" s="1"/>
      <c r="C594" s="1"/>
      <c r="D594" s="1"/>
      <c r="E594" s="1"/>
      <c r="F594" s="1"/>
      <c r="G594" s="1"/>
      <c r="H594" s="1"/>
      <c r="I594" s="1"/>
      <c r="J594" s="1"/>
      <c r="K594" s="1"/>
      <c r="L594" s="1"/>
    </row>
    <row r="595" spans="1:12" ht="12.75" customHeight="1">
      <c r="A595" s="1"/>
      <c r="B595" s="1"/>
      <c r="C595" s="1"/>
      <c r="D595" s="1"/>
      <c r="E595" s="1"/>
      <c r="F595" s="1"/>
      <c r="G595" s="1"/>
      <c r="H595" s="1"/>
      <c r="I595" s="1"/>
      <c r="J595" s="1"/>
      <c r="K595" s="1"/>
      <c r="L595" s="1"/>
    </row>
    <row r="596" spans="1:12" ht="12.75" customHeight="1">
      <c r="A596" s="1"/>
      <c r="B596" s="1"/>
      <c r="C596" s="1"/>
      <c r="D596" s="1"/>
      <c r="E596" s="1"/>
      <c r="F596" s="1"/>
      <c r="G596" s="1"/>
      <c r="H596" s="1"/>
      <c r="I596" s="1"/>
      <c r="J596" s="1"/>
      <c r="K596" s="1"/>
      <c r="L596" s="1"/>
    </row>
    <row r="597" spans="1:12" ht="12.75" customHeight="1">
      <c r="A597" s="1"/>
      <c r="B597" s="1"/>
      <c r="C597" s="1"/>
      <c r="D597" s="1"/>
      <c r="E597" s="1"/>
      <c r="F597" s="1"/>
      <c r="G597" s="1"/>
      <c r="H597" s="1"/>
      <c r="I597" s="1"/>
      <c r="J597" s="1"/>
      <c r="K597" s="1"/>
      <c r="L597" s="1"/>
    </row>
    <row r="598" spans="1:12" ht="12.75" customHeight="1">
      <c r="A598" s="1"/>
      <c r="B598" s="1"/>
      <c r="C598" s="1"/>
      <c r="D598" s="1"/>
      <c r="E598" s="1"/>
      <c r="F598" s="1"/>
      <c r="G598" s="1"/>
      <c r="H598" s="1"/>
      <c r="I598" s="1"/>
      <c r="J598" s="1"/>
      <c r="K598" s="1"/>
      <c r="L598" s="1"/>
    </row>
    <row r="599" spans="1:12" ht="12.75" customHeight="1">
      <c r="A599" s="1"/>
      <c r="B599" s="1"/>
      <c r="C599" s="1"/>
      <c r="D599" s="1"/>
      <c r="E599" s="1"/>
      <c r="F599" s="1"/>
      <c r="G599" s="1"/>
      <c r="H599" s="1"/>
      <c r="I599" s="1"/>
      <c r="J599" s="1"/>
      <c r="K599" s="1"/>
      <c r="L599" s="1"/>
    </row>
    <row r="600" spans="1:12" ht="12.75" customHeight="1">
      <c r="A600" s="1"/>
      <c r="B600" s="1"/>
      <c r="C600" s="1"/>
      <c r="D600" s="1"/>
      <c r="E600" s="1"/>
      <c r="F600" s="1"/>
      <c r="G600" s="1"/>
      <c r="H600" s="1"/>
      <c r="I600" s="1"/>
      <c r="J600" s="1"/>
      <c r="K600" s="1"/>
      <c r="L600" s="1"/>
    </row>
    <row r="601" spans="1:12" ht="12.75" customHeight="1">
      <c r="A601" s="1"/>
      <c r="B601" s="1"/>
      <c r="C601" s="1"/>
      <c r="D601" s="1"/>
      <c r="E601" s="1"/>
      <c r="F601" s="1"/>
      <c r="G601" s="1"/>
      <c r="H601" s="1"/>
      <c r="I601" s="1"/>
      <c r="J601" s="1"/>
      <c r="K601" s="1"/>
      <c r="L601" s="1"/>
    </row>
    <row r="602" spans="1:12" ht="12.75" customHeight="1">
      <c r="A602" s="1"/>
      <c r="B602" s="1"/>
      <c r="C602" s="1"/>
      <c r="D602" s="1"/>
      <c r="E602" s="1"/>
      <c r="F602" s="1"/>
      <c r="G602" s="1"/>
      <c r="H602" s="1"/>
      <c r="I602" s="1"/>
      <c r="J602" s="1"/>
      <c r="K602" s="1"/>
      <c r="L602" s="1"/>
    </row>
    <row r="603" spans="1:12" ht="12.75" customHeight="1">
      <c r="A603" s="1"/>
      <c r="B603" s="1"/>
      <c r="C603" s="1"/>
      <c r="D603" s="1"/>
      <c r="E603" s="1"/>
      <c r="F603" s="1"/>
      <c r="G603" s="1"/>
      <c r="H603" s="1"/>
      <c r="I603" s="1"/>
      <c r="J603" s="1"/>
      <c r="K603" s="1"/>
      <c r="L603" s="1"/>
    </row>
    <row r="604" spans="1:12" ht="12.75" customHeight="1">
      <c r="A604" s="1"/>
      <c r="B604" s="1"/>
      <c r="C604" s="1"/>
      <c r="D604" s="1"/>
      <c r="E604" s="1"/>
      <c r="F604" s="1"/>
      <c r="G604" s="1"/>
      <c r="H604" s="1"/>
      <c r="I604" s="1"/>
      <c r="J604" s="1"/>
      <c r="K604" s="1"/>
      <c r="L604" s="1"/>
    </row>
    <row r="605" spans="1:12" ht="12.75" customHeight="1">
      <c r="A605" s="1"/>
      <c r="B605" s="1"/>
      <c r="C605" s="1"/>
      <c r="D605" s="1"/>
      <c r="E605" s="1"/>
      <c r="F605" s="1"/>
      <c r="G605" s="1"/>
      <c r="H605" s="1"/>
      <c r="I605" s="1"/>
      <c r="J605" s="1"/>
      <c r="K605" s="1"/>
      <c r="L605" s="1"/>
    </row>
    <row r="606" spans="1:12" ht="12.75" customHeight="1">
      <c r="A606" s="1"/>
      <c r="B606" s="1"/>
      <c r="C606" s="1"/>
      <c r="D606" s="1"/>
      <c r="E606" s="1"/>
      <c r="F606" s="1"/>
      <c r="G606" s="1"/>
      <c r="H606" s="1"/>
      <c r="I606" s="1"/>
      <c r="J606" s="1"/>
      <c r="K606" s="1"/>
      <c r="L606" s="1"/>
    </row>
    <row r="607" spans="1:12" ht="12.75" customHeight="1">
      <c r="A607" s="1"/>
      <c r="B607" s="1"/>
      <c r="C607" s="1"/>
      <c r="D607" s="1"/>
      <c r="E607" s="1"/>
      <c r="F607" s="1"/>
      <c r="G607" s="1"/>
      <c r="H607" s="1"/>
      <c r="I607" s="1"/>
      <c r="J607" s="1"/>
      <c r="K607" s="1"/>
      <c r="L607" s="1"/>
    </row>
    <row r="608" spans="1:12" ht="12.75" customHeight="1">
      <c r="A608" s="1"/>
      <c r="B608" s="1"/>
      <c r="C608" s="1"/>
      <c r="D608" s="1"/>
      <c r="E608" s="1"/>
      <c r="F608" s="1"/>
      <c r="G608" s="1"/>
      <c r="H608" s="1"/>
      <c r="I608" s="1"/>
      <c r="J608" s="1"/>
      <c r="K608" s="1"/>
      <c r="L608" s="1"/>
    </row>
    <row r="609" spans="1:12" ht="12.75" customHeight="1">
      <c r="A609" s="1"/>
      <c r="B609" s="1"/>
      <c r="C609" s="1"/>
      <c r="D609" s="1"/>
      <c r="E609" s="1"/>
      <c r="F609" s="1"/>
      <c r="G609" s="1"/>
      <c r="H609" s="1"/>
      <c r="I609" s="1"/>
      <c r="J609" s="1"/>
      <c r="K609" s="1"/>
      <c r="L609" s="1"/>
    </row>
    <row r="610" spans="1:12" ht="12.75" customHeight="1">
      <c r="A610" s="1"/>
      <c r="B610" s="1"/>
      <c r="C610" s="1"/>
      <c r="D610" s="1"/>
      <c r="E610" s="1"/>
      <c r="F610" s="1"/>
      <c r="G610" s="1"/>
      <c r="H610" s="1"/>
      <c r="I610" s="1"/>
      <c r="J610" s="1"/>
      <c r="K610" s="1"/>
      <c r="L610" s="1"/>
    </row>
    <row r="611" spans="1:12" ht="12.75" customHeight="1">
      <c r="A611" s="1"/>
      <c r="B611" s="1"/>
      <c r="C611" s="1"/>
      <c r="D611" s="1"/>
      <c r="E611" s="1"/>
      <c r="F611" s="1"/>
      <c r="G611" s="1"/>
      <c r="H611" s="1"/>
      <c r="I611" s="1"/>
      <c r="J611" s="1"/>
      <c r="K611" s="1"/>
      <c r="L611" s="1"/>
    </row>
    <row r="612" spans="1:12" ht="12.75" customHeight="1">
      <c r="A612" s="1"/>
      <c r="B612" s="1"/>
      <c r="C612" s="1"/>
      <c r="D612" s="1"/>
      <c r="E612" s="1"/>
      <c r="F612" s="1"/>
      <c r="G612" s="1"/>
      <c r="H612" s="1"/>
      <c r="I612" s="1"/>
      <c r="J612" s="1"/>
      <c r="K612" s="1"/>
      <c r="L612" s="1"/>
    </row>
    <row r="613" spans="1:12" ht="12.75" customHeight="1">
      <c r="A613" s="1"/>
      <c r="B613" s="1"/>
      <c r="C613" s="1"/>
      <c r="D613" s="1"/>
      <c r="E613" s="1"/>
      <c r="F613" s="1"/>
      <c r="G613" s="1"/>
      <c r="H613" s="1"/>
      <c r="I613" s="1"/>
      <c r="J613" s="1"/>
      <c r="K613" s="1"/>
      <c r="L613" s="1"/>
    </row>
    <row r="614" spans="1:12" ht="12.75" customHeight="1">
      <c r="A614" s="1"/>
      <c r="B614" s="1"/>
      <c r="C614" s="1"/>
      <c r="D614" s="1"/>
      <c r="E614" s="1"/>
      <c r="F614" s="1"/>
      <c r="G614" s="1"/>
      <c r="H614" s="1"/>
      <c r="I614" s="1"/>
      <c r="J614" s="1"/>
      <c r="K614" s="1"/>
      <c r="L614" s="1"/>
    </row>
    <row r="615" spans="1:12" ht="12.75" customHeight="1">
      <c r="A615" s="1"/>
      <c r="B615" s="1"/>
      <c r="C615" s="1"/>
      <c r="D615" s="1"/>
      <c r="E615" s="1"/>
      <c r="F615" s="1"/>
      <c r="G615" s="1"/>
      <c r="H615" s="1"/>
      <c r="I615" s="1"/>
      <c r="J615" s="1"/>
      <c r="K615" s="1"/>
      <c r="L615" s="1"/>
    </row>
    <row r="616" spans="1:12" ht="12.75" customHeight="1">
      <c r="A616" s="1"/>
      <c r="B616" s="1"/>
      <c r="C616" s="1"/>
      <c r="D616" s="1"/>
      <c r="E616" s="1"/>
      <c r="F616" s="1"/>
      <c r="G616" s="1"/>
      <c r="H616" s="1"/>
      <c r="I616" s="1"/>
      <c r="J616" s="1"/>
      <c r="K616" s="1"/>
      <c r="L616" s="1"/>
    </row>
    <row r="617" spans="1:12" ht="12.75" customHeight="1">
      <c r="A617" s="1"/>
      <c r="B617" s="1"/>
      <c r="C617" s="1"/>
      <c r="D617" s="1"/>
      <c r="E617" s="1"/>
      <c r="F617" s="1"/>
      <c r="G617" s="1"/>
      <c r="H617" s="1"/>
      <c r="I617" s="1"/>
      <c r="J617" s="1"/>
      <c r="K617" s="1"/>
      <c r="L617" s="1"/>
    </row>
    <row r="618" spans="1:12" ht="12.75" customHeight="1">
      <c r="A618" s="1"/>
      <c r="B618" s="1"/>
      <c r="C618" s="1"/>
      <c r="D618" s="1"/>
      <c r="E618" s="1"/>
      <c r="F618" s="1"/>
      <c r="G618" s="1"/>
      <c r="H618" s="1"/>
      <c r="I618" s="1"/>
      <c r="J618" s="1"/>
      <c r="K618" s="1"/>
      <c r="L618" s="1"/>
    </row>
    <row r="619" spans="1:12" ht="12.75" customHeight="1">
      <c r="A619" s="1"/>
      <c r="B619" s="1"/>
      <c r="C619" s="1"/>
      <c r="D619" s="1"/>
      <c r="E619" s="1"/>
      <c r="F619" s="1"/>
      <c r="G619" s="1"/>
      <c r="H619" s="1"/>
      <c r="I619" s="1"/>
      <c r="J619" s="1"/>
      <c r="K619" s="1"/>
      <c r="L619" s="1"/>
    </row>
    <row r="620" spans="1:12" ht="12.75" customHeight="1">
      <c r="A620" s="1"/>
      <c r="B620" s="1"/>
      <c r="C620" s="1"/>
      <c r="D620" s="1"/>
      <c r="E620" s="1"/>
      <c r="F620" s="1"/>
      <c r="G620" s="1"/>
      <c r="H620" s="1"/>
      <c r="I620" s="1"/>
      <c r="J620" s="1"/>
      <c r="K620" s="1"/>
      <c r="L620" s="1"/>
    </row>
    <row r="621" spans="1:12" ht="12.75" customHeight="1">
      <c r="A621" s="1"/>
      <c r="B621" s="1"/>
      <c r="C621" s="1"/>
      <c r="D621" s="1"/>
      <c r="E621" s="1"/>
      <c r="F621" s="1"/>
      <c r="G621" s="1"/>
      <c r="H621" s="1"/>
      <c r="I621" s="1"/>
      <c r="J621" s="1"/>
      <c r="K621" s="1"/>
      <c r="L621" s="1"/>
    </row>
    <row r="622" spans="1:12" ht="12.75" customHeight="1">
      <c r="A622" s="1"/>
      <c r="B622" s="1"/>
      <c r="C622" s="1"/>
      <c r="D622" s="1"/>
      <c r="E622" s="1"/>
      <c r="F622" s="1"/>
      <c r="G622" s="1"/>
      <c r="H622" s="1"/>
      <c r="I622" s="1"/>
      <c r="J622" s="1"/>
      <c r="K622" s="1"/>
      <c r="L622" s="1"/>
    </row>
    <row r="623" spans="1:12" ht="12.75" customHeight="1">
      <c r="A623" s="1"/>
      <c r="B623" s="1"/>
      <c r="C623" s="1"/>
      <c r="D623" s="1"/>
      <c r="E623" s="1"/>
      <c r="F623" s="1"/>
      <c r="G623" s="1"/>
      <c r="H623" s="1"/>
      <c r="I623" s="1"/>
      <c r="J623" s="1"/>
      <c r="K623" s="1"/>
      <c r="L623" s="1"/>
    </row>
    <row r="624" spans="1:12" ht="12.75" customHeight="1">
      <c r="A624" s="1"/>
      <c r="B624" s="1"/>
      <c r="C624" s="1"/>
      <c r="D624" s="1"/>
      <c r="E624" s="1"/>
      <c r="F624" s="1"/>
      <c r="G624" s="1"/>
      <c r="H624" s="1"/>
      <c r="I624" s="1"/>
      <c r="J624" s="1"/>
      <c r="K624" s="1"/>
      <c r="L624" s="1"/>
    </row>
    <row r="625" spans="1:12" ht="12.75" customHeight="1">
      <c r="A625" s="1"/>
      <c r="B625" s="1"/>
      <c r="C625" s="1"/>
      <c r="D625" s="1"/>
      <c r="E625" s="1"/>
      <c r="F625" s="1"/>
      <c r="G625" s="1"/>
      <c r="H625" s="1"/>
      <c r="I625" s="1"/>
      <c r="J625" s="1"/>
      <c r="K625" s="1"/>
      <c r="L625" s="1"/>
    </row>
    <row r="626" spans="1:12" ht="12.75" customHeight="1">
      <c r="A626" s="1"/>
      <c r="B626" s="1"/>
      <c r="C626" s="1"/>
      <c r="D626" s="1"/>
      <c r="E626" s="1"/>
      <c r="F626" s="1"/>
      <c r="G626" s="1"/>
      <c r="H626" s="1"/>
      <c r="I626" s="1"/>
      <c r="J626" s="1"/>
      <c r="K626" s="1"/>
      <c r="L626" s="1"/>
    </row>
    <row r="627" spans="1:12" ht="12.75" customHeight="1">
      <c r="A627" s="1"/>
      <c r="B627" s="1"/>
      <c r="C627" s="1"/>
      <c r="D627" s="1"/>
      <c r="E627" s="1"/>
      <c r="F627" s="1"/>
      <c r="G627" s="1"/>
      <c r="H627" s="1"/>
      <c r="I627" s="1"/>
      <c r="J627" s="1"/>
      <c r="K627" s="1"/>
      <c r="L627" s="1"/>
    </row>
    <row r="628" spans="1:12" ht="12.75" customHeight="1">
      <c r="A628" s="1"/>
      <c r="B628" s="1"/>
      <c r="C628" s="1"/>
      <c r="D628" s="1"/>
      <c r="E628" s="1"/>
      <c r="F628" s="1"/>
      <c r="G628" s="1"/>
      <c r="H628" s="1"/>
      <c r="I628" s="1"/>
      <c r="J628" s="1"/>
      <c r="K628" s="1"/>
      <c r="L628" s="1"/>
    </row>
    <row r="629" spans="1:12" ht="12.75" customHeight="1">
      <c r="A629" s="1"/>
      <c r="B629" s="1"/>
      <c r="C629" s="1"/>
      <c r="D629" s="1"/>
      <c r="E629" s="1"/>
      <c r="F629" s="1"/>
      <c r="G629" s="1"/>
      <c r="H629" s="1"/>
      <c r="I629" s="1"/>
      <c r="J629" s="1"/>
      <c r="K629" s="1"/>
      <c r="L629" s="1"/>
    </row>
    <row r="630" spans="1:12" ht="12.75" customHeight="1">
      <c r="A630" s="1"/>
      <c r="B630" s="1"/>
      <c r="C630" s="1"/>
      <c r="D630" s="1"/>
      <c r="E630" s="1"/>
      <c r="F630" s="1"/>
      <c r="G630" s="1"/>
      <c r="H630" s="1"/>
      <c r="I630" s="1"/>
      <c r="J630" s="1"/>
      <c r="K630" s="1"/>
      <c r="L630" s="1"/>
    </row>
    <row r="631" spans="1:12" ht="12.75" customHeight="1">
      <c r="A631" s="1"/>
      <c r="B631" s="1"/>
      <c r="C631" s="1"/>
      <c r="D631" s="1"/>
      <c r="E631" s="1"/>
      <c r="F631" s="1"/>
      <c r="G631" s="1"/>
      <c r="H631" s="1"/>
      <c r="I631" s="1"/>
      <c r="J631" s="1"/>
      <c r="K631" s="1"/>
      <c r="L631" s="1"/>
    </row>
    <row r="632" spans="1:12" ht="12.75" customHeight="1">
      <c r="A632" s="1"/>
      <c r="B632" s="1"/>
      <c r="C632" s="1"/>
      <c r="D632" s="1"/>
      <c r="E632" s="1"/>
      <c r="F632" s="1"/>
      <c r="G632" s="1"/>
      <c r="H632" s="1"/>
      <c r="I632" s="1"/>
      <c r="J632" s="1"/>
      <c r="K632" s="1"/>
      <c r="L632" s="1"/>
    </row>
    <row r="633" spans="1:12" ht="12.75" customHeight="1">
      <c r="A633" s="1"/>
      <c r="B633" s="1"/>
      <c r="C633" s="1"/>
      <c r="D633" s="1"/>
      <c r="E633" s="1"/>
      <c r="F633" s="1"/>
      <c r="G633" s="1"/>
      <c r="H633" s="1"/>
      <c r="I633" s="1"/>
      <c r="J633" s="1"/>
      <c r="K633" s="1"/>
      <c r="L633" s="1"/>
    </row>
    <row r="634" spans="1:12" ht="12.75" customHeight="1">
      <c r="A634" s="1"/>
      <c r="B634" s="1"/>
      <c r="C634" s="1"/>
      <c r="D634" s="1"/>
      <c r="E634" s="1"/>
      <c r="F634" s="1"/>
      <c r="G634" s="1"/>
      <c r="H634" s="1"/>
      <c r="I634" s="1"/>
      <c r="J634" s="1"/>
      <c r="K634" s="1"/>
      <c r="L634" s="1"/>
    </row>
    <row r="635" spans="1:12" ht="12.75" customHeight="1">
      <c r="A635" s="1"/>
      <c r="B635" s="1"/>
      <c r="C635" s="1"/>
      <c r="D635" s="1"/>
      <c r="E635" s="1"/>
      <c r="F635" s="1"/>
      <c r="G635" s="1"/>
      <c r="H635" s="1"/>
      <c r="I635" s="1"/>
      <c r="J635" s="1"/>
      <c r="K635" s="1"/>
      <c r="L635" s="1"/>
    </row>
    <row r="636" spans="1:12" ht="12.75" customHeight="1">
      <c r="A636" s="1"/>
      <c r="B636" s="1"/>
      <c r="C636" s="1"/>
      <c r="D636" s="1"/>
      <c r="E636" s="1"/>
      <c r="F636" s="1"/>
      <c r="G636" s="1"/>
      <c r="H636" s="1"/>
      <c r="I636" s="1"/>
      <c r="J636" s="1"/>
      <c r="K636" s="1"/>
      <c r="L636" s="1"/>
    </row>
    <row r="637" spans="1:12" ht="12.75" customHeight="1">
      <c r="A637" s="1"/>
      <c r="B637" s="1"/>
      <c r="C637" s="1"/>
      <c r="D637" s="1"/>
      <c r="E637" s="1"/>
      <c r="F637" s="1"/>
      <c r="G637" s="1"/>
      <c r="H637" s="1"/>
      <c r="I637" s="1"/>
      <c r="J637" s="1"/>
      <c r="K637" s="1"/>
      <c r="L637" s="1"/>
    </row>
    <row r="638" spans="1:12" ht="12.75" customHeight="1">
      <c r="A638" s="1"/>
      <c r="B638" s="1"/>
      <c r="C638" s="1"/>
      <c r="D638" s="1"/>
      <c r="E638" s="1"/>
      <c r="F638" s="1"/>
      <c r="G638" s="1"/>
      <c r="H638" s="1"/>
      <c r="I638" s="1"/>
      <c r="J638" s="1"/>
      <c r="K638" s="1"/>
      <c r="L638" s="1"/>
    </row>
    <row r="639" spans="1:12" ht="12.75" customHeight="1">
      <c r="A639" s="1"/>
      <c r="B639" s="1"/>
      <c r="C639" s="1"/>
      <c r="D639" s="1"/>
      <c r="E639" s="1"/>
      <c r="F639" s="1"/>
      <c r="G639" s="1"/>
      <c r="H639" s="1"/>
      <c r="I639" s="1"/>
      <c r="J639" s="1"/>
      <c r="K639" s="1"/>
      <c r="L639" s="1"/>
    </row>
    <row r="640" spans="1:12" ht="12.75" customHeight="1">
      <c r="A640" s="1"/>
      <c r="B640" s="1"/>
      <c r="C640" s="1"/>
      <c r="D640" s="1"/>
      <c r="E640" s="1"/>
      <c r="F640" s="1"/>
      <c r="G640" s="1"/>
      <c r="H640" s="1"/>
      <c r="I640" s="1"/>
      <c r="J640" s="1"/>
      <c r="K640" s="1"/>
      <c r="L640" s="1"/>
    </row>
    <row r="641" spans="1:12" ht="12.75" customHeight="1">
      <c r="A641" s="1"/>
      <c r="B641" s="1"/>
      <c r="C641" s="1"/>
      <c r="D641" s="1"/>
      <c r="E641" s="1"/>
      <c r="F641" s="1"/>
      <c r="G641" s="1"/>
      <c r="H641" s="1"/>
      <c r="I641" s="1"/>
      <c r="J641" s="1"/>
      <c r="K641" s="1"/>
      <c r="L641" s="1"/>
    </row>
    <row r="642" spans="1:12" ht="12.75" customHeight="1">
      <c r="A642" s="1"/>
      <c r="B642" s="1"/>
      <c r="C642" s="1"/>
      <c r="D642" s="1"/>
      <c r="E642" s="1"/>
      <c r="F642" s="1"/>
      <c r="G642" s="1"/>
      <c r="H642" s="1"/>
      <c r="I642" s="1"/>
      <c r="J642" s="1"/>
      <c r="K642" s="1"/>
      <c r="L642" s="1"/>
    </row>
    <row r="643" spans="1:12" ht="12.75" customHeight="1">
      <c r="A643" s="1"/>
      <c r="B643" s="1"/>
      <c r="C643" s="1"/>
      <c r="D643" s="1"/>
      <c r="E643" s="1"/>
      <c r="F643" s="1"/>
      <c r="G643" s="1"/>
      <c r="H643" s="1"/>
      <c r="I643" s="1"/>
      <c r="J643" s="1"/>
      <c r="K643" s="1"/>
      <c r="L643" s="1"/>
    </row>
    <row r="644" spans="1:12" ht="12.75" customHeight="1">
      <c r="A644" s="1"/>
      <c r="B644" s="1"/>
      <c r="C644" s="1"/>
      <c r="D644" s="1"/>
      <c r="E644" s="1"/>
      <c r="F644" s="1"/>
      <c r="G644" s="1"/>
      <c r="H644" s="1"/>
      <c r="I644" s="1"/>
      <c r="J644" s="1"/>
      <c r="K644" s="1"/>
      <c r="L644" s="1"/>
    </row>
    <row r="645" spans="1:12" ht="12.75" customHeight="1">
      <c r="A645" s="1"/>
      <c r="B645" s="1"/>
      <c r="C645" s="1"/>
      <c r="D645" s="1"/>
      <c r="E645" s="1"/>
      <c r="F645" s="1"/>
      <c r="G645" s="1"/>
      <c r="H645" s="1"/>
      <c r="I645" s="1"/>
      <c r="J645" s="1"/>
      <c r="K645" s="1"/>
      <c r="L645" s="1"/>
    </row>
    <row r="646" spans="1:12" ht="12.75" customHeight="1">
      <c r="A646" s="1"/>
      <c r="B646" s="1"/>
      <c r="C646" s="1"/>
      <c r="D646" s="1"/>
      <c r="E646" s="1"/>
      <c r="F646" s="1"/>
      <c r="G646" s="1"/>
      <c r="H646" s="1"/>
      <c r="I646" s="1"/>
      <c r="J646" s="1"/>
      <c r="K646" s="1"/>
      <c r="L646" s="1"/>
    </row>
    <row r="647" spans="1:12" ht="12.75" customHeight="1">
      <c r="A647" s="1"/>
      <c r="B647" s="1"/>
      <c r="C647" s="1"/>
      <c r="D647" s="1"/>
      <c r="E647" s="1"/>
      <c r="F647" s="1"/>
      <c r="G647" s="1"/>
      <c r="H647" s="1"/>
      <c r="I647" s="1"/>
      <c r="J647" s="1"/>
      <c r="K647" s="1"/>
      <c r="L647" s="1"/>
    </row>
    <row r="648" spans="1:12" ht="12.75" customHeight="1">
      <c r="A648" s="1"/>
      <c r="B648" s="1"/>
      <c r="C648" s="1"/>
      <c r="D648" s="1"/>
      <c r="E648" s="1"/>
      <c r="F648" s="1"/>
      <c r="G648" s="1"/>
      <c r="H648" s="1"/>
      <c r="I648" s="1"/>
      <c r="J648" s="1"/>
      <c r="K648" s="1"/>
      <c r="L648" s="1"/>
    </row>
    <row r="649" spans="1:12" ht="12.75" customHeight="1">
      <c r="A649" s="1"/>
      <c r="B649" s="1"/>
      <c r="C649" s="1"/>
      <c r="D649" s="1"/>
      <c r="E649" s="1"/>
      <c r="F649" s="1"/>
      <c r="G649" s="1"/>
      <c r="H649" s="1"/>
      <c r="I649" s="1"/>
      <c r="J649" s="1"/>
      <c r="K649" s="1"/>
      <c r="L649" s="1"/>
    </row>
    <row r="650" spans="1:12" ht="12.75" customHeight="1">
      <c r="A650" s="1"/>
      <c r="B650" s="1"/>
      <c r="C650" s="1"/>
      <c r="D650" s="1"/>
      <c r="E650" s="1"/>
      <c r="F650" s="1"/>
      <c r="G650" s="1"/>
      <c r="H650" s="1"/>
      <c r="I650" s="1"/>
      <c r="J650" s="1"/>
      <c r="K650" s="1"/>
      <c r="L650" s="1"/>
    </row>
    <row r="651" spans="1:12" ht="12.75" customHeight="1">
      <c r="A651" s="1"/>
      <c r="B651" s="1"/>
      <c r="C651" s="1"/>
      <c r="D651" s="1"/>
      <c r="E651" s="1"/>
      <c r="F651" s="1"/>
      <c r="G651" s="1"/>
      <c r="H651" s="1"/>
      <c r="I651" s="1"/>
      <c r="J651" s="1"/>
      <c r="K651" s="1"/>
      <c r="L651" s="1"/>
    </row>
    <row r="652" spans="1:12" ht="12.75" customHeight="1">
      <c r="A652" s="1"/>
      <c r="B652" s="1"/>
      <c r="C652" s="1"/>
      <c r="D652" s="1"/>
      <c r="E652" s="1"/>
      <c r="F652" s="1"/>
      <c r="G652" s="1"/>
      <c r="H652" s="1"/>
      <c r="I652" s="1"/>
      <c r="J652" s="1"/>
      <c r="K652" s="1"/>
      <c r="L652" s="1"/>
    </row>
    <row r="653" spans="1:12" ht="12.75" customHeight="1">
      <c r="A653" s="1"/>
      <c r="B653" s="1"/>
      <c r="C653" s="1"/>
      <c r="D653" s="1"/>
      <c r="E653" s="1"/>
      <c r="F653" s="1"/>
      <c r="G653" s="1"/>
      <c r="H653" s="1"/>
      <c r="I653" s="1"/>
      <c r="J653" s="1"/>
      <c r="K653" s="1"/>
      <c r="L653" s="1"/>
    </row>
    <row r="654" spans="1:12" ht="12.75" customHeight="1">
      <c r="A654" s="1"/>
      <c r="B654" s="1"/>
      <c r="C654" s="1"/>
      <c r="D654" s="1"/>
      <c r="E654" s="1"/>
      <c r="F654" s="1"/>
      <c r="G654" s="1"/>
      <c r="H654" s="1"/>
      <c r="I654" s="1"/>
      <c r="J654" s="1"/>
      <c r="K654" s="1"/>
      <c r="L654" s="1"/>
    </row>
    <row r="655" spans="1:12" ht="12.75" customHeight="1">
      <c r="A655" s="1"/>
      <c r="B655" s="1"/>
      <c r="C655" s="1"/>
      <c r="D655" s="1"/>
      <c r="E655" s="1"/>
      <c r="F655" s="1"/>
      <c r="G655" s="1"/>
      <c r="H655" s="1"/>
      <c r="I655" s="1"/>
      <c r="J655" s="1"/>
      <c r="K655" s="1"/>
      <c r="L655" s="1"/>
    </row>
    <row r="656" spans="1:12" ht="12.75" customHeight="1">
      <c r="A656" s="1"/>
      <c r="B656" s="1"/>
      <c r="C656" s="1"/>
      <c r="D656" s="1"/>
      <c r="E656" s="1"/>
      <c r="F656" s="1"/>
      <c r="G656" s="1"/>
      <c r="H656" s="1"/>
      <c r="I656" s="1"/>
      <c r="J656" s="1"/>
      <c r="K656" s="1"/>
      <c r="L656" s="1"/>
    </row>
    <row r="657" spans="1:12" ht="12.75" customHeight="1">
      <c r="A657" s="1"/>
      <c r="B657" s="1"/>
      <c r="C657" s="1"/>
      <c r="D657" s="1"/>
      <c r="E657" s="1"/>
      <c r="F657" s="1"/>
      <c r="G657" s="1"/>
      <c r="H657" s="1"/>
      <c r="I657" s="1"/>
      <c r="J657" s="1"/>
      <c r="K657" s="1"/>
      <c r="L657" s="1"/>
    </row>
    <row r="658" spans="1:12" ht="12.75" customHeight="1">
      <c r="A658" s="1"/>
      <c r="B658" s="1"/>
      <c r="C658" s="1"/>
      <c r="D658" s="1"/>
      <c r="E658" s="1"/>
      <c r="F658" s="1"/>
      <c r="G658" s="1"/>
      <c r="H658" s="1"/>
      <c r="I658" s="1"/>
      <c r="J658" s="1"/>
      <c r="K658" s="1"/>
      <c r="L658" s="1"/>
    </row>
    <row r="659" spans="1:12" ht="12.75" customHeight="1">
      <c r="A659" s="1"/>
      <c r="B659" s="1"/>
      <c r="C659" s="1"/>
      <c r="D659" s="1"/>
      <c r="E659" s="1"/>
      <c r="F659" s="1"/>
      <c r="G659" s="1"/>
      <c r="H659" s="1"/>
      <c r="I659" s="1"/>
      <c r="J659" s="1"/>
      <c r="K659" s="1"/>
      <c r="L659" s="1"/>
    </row>
    <row r="660" spans="1:12" ht="12.75" customHeight="1">
      <c r="A660" s="1"/>
      <c r="B660" s="1"/>
      <c r="C660" s="1"/>
      <c r="D660" s="1"/>
      <c r="E660" s="1"/>
      <c r="F660" s="1"/>
      <c r="G660" s="1"/>
      <c r="H660" s="1"/>
      <c r="I660" s="1"/>
      <c r="J660" s="1"/>
      <c r="K660" s="1"/>
      <c r="L660" s="1"/>
    </row>
    <row r="661" spans="1:12" ht="12.75" customHeight="1">
      <c r="A661" s="1"/>
      <c r="B661" s="1"/>
      <c r="C661" s="1"/>
      <c r="D661" s="1"/>
      <c r="E661" s="1"/>
      <c r="F661" s="1"/>
      <c r="G661" s="1"/>
      <c r="H661" s="1"/>
      <c r="I661" s="1"/>
      <c r="J661" s="1"/>
      <c r="K661" s="1"/>
      <c r="L661" s="1"/>
    </row>
    <row r="662" spans="1:12" ht="12.75" customHeight="1">
      <c r="A662" s="1"/>
      <c r="B662" s="1"/>
      <c r="C662" s="1"/>
      <c r="D662" s="1"/>
      <c r="E662" s="1"/>
      <c r="F662" s="1"/>
      <c r="G662" s="1"/>
      <c r="H662" s="1"/>
      <c r="I662" s="1"/>
      <c r="J662" s="1"/>
      <c r="K662" s="1"/>
      <c r="L662" s="1"/>
    </row>
    <row r="663" spans="1:12" ht="12.75" customHeight="1">
      <c r="A663" s="1"/>
      <c r="B663" s="1"/>
      <c r="C663" s="1"/>
      <c r="D663" s="1"/>
      <c r="E663" s="1"/>
      <c r="F663" s="1"/>
      <c r="G663" s="1"/>
      <c r="H663" s="1"/>
      <c r="I663" s="1"/>
      <c r="J663" s="1"/>
      <c r="K663" s="1"/>
      <c r="L663" s="1"/>
    </row>
    <row r="664" spans="1:12" ht="12.75" customHeight="1">
      <c r="A664" s="1"/>
      <c r="B664" s="1"/>
      <c r="C664" s="1"/>
      <c r="D664" s="1"/>
      <c r="E664" s="1"/>
      <c r="F664" s="1"/>
      <c r="G664" s="1"/>
      <c r="H664" s="1"/>
      <c r="I664" s="1"/>
      <c r="J664" s="1"/>
      <c r="K664" s="1"/>
      <c r="L664" s="1"/>
    </row>
    <row r="665" spans="1:12" ht="12.75" customHeight="1">
      <c r="A665" s="1"/>
      <c r="B665" s="1"/>
      <c r="C665" s="1"/>
      <c r="D665" s="1"/>
      <c r="E665" s="1"/>
      <c r="F665" s="1"/>
      <c r="G665" s="1"/>
      <c r="H665" s="1"/>
      <c r="I665" s="1"/>
      <c r="J665" s="1"/>
      <c r="K665" s="1"/>
      <c r="L665" s="1"/>
    </row>
    <row r="666" spans="1:12" ht="12.75" customHeight="1">
      <c r="A666" s="1"/>
      <c r="B666" s="1"/>
      <c r="C666" s="1"/>
      <c r="D666" s="1"/>
      <c r="E666" s="1"/>
      <c r="F666" s="1"/>
      <c r="G666" s="1"/>
      <c r="H666" s="1"/>
      <c r="I666" s="1"/>
      <c r="J666" s="1"/>
      <c r="K666" s="1"/>
      <c r="L666" s="1"/>
    </row>
    <row r="667" spans="1:12" ht="12.75" customHeight="1">
      <c r="A667" s="1"/>
      <c r="B667" s="1"/>
      <c r="C667" s="1"/>
      <c r="D667" s="1"/>
      <c r="E667" s="1"/>
      <c r="F667" s="1"/>
      <c r="G667" s="1"/>
      <c r="H667" s="1"/>
      <c r="I667" s="1"/>
      <c r="J667" s="1"/>
      <c r="K667" s="1"/>
      <c r="L667" s="1"/>
    </row>
    <row r="668" spans="1:12" ht="12.75" customHeight="1">
      <c r="A668" s="1"/>
      <c r="B668" s="1"/>
      <c r="C668" s="1"/>
      <c r="D668" s="1"/>
      <c r="E668" s="1"/>
      <c r="F668" s="1"/>
      <c r="G668" s="1"/>
      <c r="H668" s="1"/>
      <c r="I668" s="1"/>
      <c r="J668" s="1"/>
      <c r="K668" s="1"/>
      <c r="L668" s="1"/>
    </row>
    <row r="669" spans="1:12" ht="12.75" customHeight="1">
      <c r="A669" s="1"/>
      <c r="B669" s="1"/>
      <c r="C669" s="1"/>
      <c r="D669" s="1"/>
      <c r="E669" s="1"/>
      <c r="F669" s="1"/>
      <c r="G669" s="1"/>
      <c r="H669" s="1"/>
      <c r="I669" s="1"/>
      <c r="J669" s="1"/>
      <c r="K669" s="1"/>
      <c r="L669" s="1"/>
    </row>
    <row r="670" spans="1:12" ht="12.75" customHeight="1">
      <c r="A670" s="1"/>
      <c r="B670" s="1"/>
      <c r="C670" s="1"/>
      <c r="D670" s="1"/>
      <c r="E670" s="1"/>
      <c r="F670" s="1"/>
      <c r="G670" s="1"/>
      <c r="H670" s="1"/>
      <c r="I670" s="1"/>
      <c r="J670" s="1"/>
      <c r="K670" s="1"/>
      <c r="L670" s="1"/>
    </row>
    <row r="671" spans="1:12" ht="12.75" customHeight="1">
      <c r="A671" s="1"/>
      <c r="B671" s="1"/>
      <c r="C671" s="1"/>
      <c r="D671" s="1"/>
      <c r="E671" s="1"/>
      <c r="F671" s="1"/>
      <c r="G671" s="1"/>
      <c r="H671" s="1"/>
      <c r="I671" s="1"/>
      <c r="J671" s="1"/>
      <c r="K671" s="1"/>
      <c r="L671" s="1"/>
    </row>
    <row r="672" spans="1:12" ht="12.75" customHeight="1">
      <c r="A672" s="1"/>
      <c r="B672" s="1"/>
      <c r="C672" s="1"/>
      <c r="D672" s="1"/>
      <c r="E672" s="1"/>
      <c r="F672" s="1"/>
      <c r="G672" s="1"/>
      <c r="H672" s="1"/>
      <c r="I672" s="1"/>
      <c r="J672" s="1"/>
      <c r="K672" s="1"/>
      <c r="L672" s="1"/>
    </row>
    <row r="673" spans="1:12" ht="12.75" customHeight="1">
      <c r="A673" s="1"/>
      <c r="B673" s="1"/>
      <c r="C673" s="1"/>
      <c r="D673" s="1"/>
      <c r="E673" s="1"/>
      <c r="F673" s="1"/>
      <c r="G673" s="1"/>
      <c r="H673" s="1"/>
      <c r="I673" s="1"/>
      <c r="J673" s="1"/>
      <c r="K673" s="1"/>
      <c r="L673" s="1"/>
    </row>
    <row r="674" spans="1:12" ht="12.75" customHeight="1">
      <c r="A674" s="1"/>
      <c r="B674" s="1"/>
      <c r="C674" s="1"/>
      <c r="D674" s="1"/>
      <c r="E674" s="1"/>
      <c r="F674" s="1"/>
      <c r="G674" s="1"/>
      <c r="H674" s="1"/>
      <c r="I674" s="1"/>
      <c r="J674" s="1"/>
      <c r="K674" s="1"/>
      <c r="L674" s="1"/>
    </row>
    <row r="675" spans="1:12" ht="12.75" customHeight="1">
      <c r="A675" s="1"/>
      <c r="B675" s="1"/>
      <c r="C675" s="1"/>
      <c r="D675" s="1"/>
      <c r="E675" s="1"/>
      <c r="F675" s="1"/>
      <c r="G675" s="1"/>
      <c r="H675" s="1"/>
      <c r="I675" s="1"/>
      <c r="J675" s="1"/>
      <c r="K675" s="1"/>
      <c r="L675" s="1"/>
    </row>
    <row r="676" spans="1:12" ht="12.75" customHeight="1">
      <c r="A676" s="1"/>
      <c r="B676" s="1"/>
      <c r="C676" s="1"/>
      <c r="D676" s="1"/>
      <c r="E676" s="1"/>
      <c r="F676" s="1"/>
      <c r="G676" s="1"/>
      <c r="H676" s="1"/>
      <c r="I676" s="1"/>
      <c r="J676" s="1"/>
      <c r="K676" s="1"/>
      <c r="L676" s="1"/>
    </row>
    <row r="677" spans="1:12" ht="12.75" customHeight="1">
      <c r="A677" s="1"/>
      <c r="B677" s="1"/>
      <c r="C677" s="1"/>
      <c r="D677" s="1"/>
      <c r="E677" s="1"/>
      <c r="F677" s="1"/>
      <c r="G677" s="1"/>
      <c r="H677" s="1"/>
      <c r="I677" s="1"/>
      <c r="J677" s="1"/>
      <c r="K677" s="1"/>
      <c r="L677" s="1"/>
    </row>
    <row r="678" spans="1:12" ht="12.75" customHeight="1">
      <c r="A678" s="1"/>
      <c r="B678" s="1"/>
      <c r="C678" s="1"/>
      <c r="D678" s="1"/>
      <c r="E678" s="1"/>
      <c r="F678" s="1"/>
      <c r="G678" s="1"/>
      <c r="H678" s="1"/>
      <c r="I678" s="1"/>
      <c r="J678" s="1"/>
      <c r="K678" s="1"/>
      <c r="L678" s="1"/>
    </row>
    <row r="679" spans="1:12" ht="12.75" customHeight="1">
      <c r="A679" s="1"/>
      <c r="B679" s="1"/>
      <c r="C679" s="1"/>
      <c r="D679" s="1"/>
      <c r="E679" s="1"/>
      <c r="F679" s="1"/>
      <c r="G679" s="1"/>
      <c r="H679" s="1"/>
      <c r="I679" s="1"/>
      <c r="J679" s="1"/>
      <c r="K679" s="1"/>
      <c r="L679" s="1"/>
    </row>
    <row r="680" spans="1:12" ht="12.75" customHeight="1">
      <c r="A680" s="1"/>
      <c r="B680" s="1"/>
      <c r="C680" s="1"/>
      <c r="D680" s="1"/>
      <c r="E680" s="1"/>
      <c r="F680" s="1"/>
      <c r="G680" s="1"/>
      <c r="H680" s="1"/>
      <c r="I680" s="1"/>
      <c r="J680" s="1"/>
      <c r="K680" s="1"/>
      <c r="L680" s="1"/>
    </row>
    <row r="681" spans="1:12" ht="12.75" customHeight="1">
      <c r="A681" s="1"/>
      <c r="B681" s="1"/>
      <c r="C681" s="1"/>
      <c r="D681" s="1"/>
      <c r="E681" s="1"/>
      <c r="F681" s="1"/>
      <c r="G681" s="1"/>
      <c r="H681" s="1"/>
      <c r="I681" s="1"/>
      <c r="J681" s="1"/>
      <c r="K681" s="1"/>
      <c r="L681" s="1"/>
    </row>
    <row r="682" spans="1:12" ht="12.75" customHeight="1">
      <c r="A682" s="1"/>
      <c r="B682" s="1"/>
      <c r="C682" s="1"/>
      <c r="D682" s="1"/>
      <c r="E682" s="1"/>
      <c r="F682" s="1"/>
      <c r="G682" s="1"/>
      <c r="H682" s="1"/>
      <c r="I682" s="1"/>
      <c r="J682" s="1"/>
      <c r="K682" s="1"/>
      <c r="L682" s="1"/>
    </row>
    <row r="683" spans="1:12" ht="12.75" customHeight="1">
      <c r="A683" s="1"/>
      <c r="B683" s="1"/>
      <c r="C683" s="1"/>
      <c r="D683" s="1"/>
      <c r="E683" s="1"/>
      <c r="F683" s="1"/>
      <c r="G683" s="1"/>
      <c r="H683" s="1"/>
      <c r="I683" s="1"/>
      <c r="J683" s="1"/>
      <c r="K683" s="1"/>
      <c r="L683" s="1"/>
    </row>
    <row r="684" spans="1:12" ht="12.75" customHeight="1">
      <c r="A684" s="1"/>
      <c r="B684" s="1"/>
      <c r="C684" s="1"/>
      <c r="D684" s="1"/>
      <c r="E684" s="1"/>
      <c r="F684" s="1"/>
      <c r="G684" s="1"/>
      <c r="H684" s="1"/>
      <c r="I684" s="1"/>
      <c r="J684" s="1"/>
      <c r="K684" s="1"/>
      <c r="L684" s="1"/>
    </row>
    <row r="685" spans="1:12" ht="12.75" customHeight="1">
      <c r="A685" s="1"/>
      <c r="B685" s="1"/>
      <c r="C685" s="1"/>
      <c r="D685" s="1"/>
      <c r="E685" s="1"/>
      <c r="F685" s="1"/>
      <c r="G685" s="1"/>
      <c r="H685" s="1"/>
      <c r="I685" s="1"/>
      <c r="J685" s="1"/>
      <c r="K685" s="1"/>
      <c r="L685" s="1"/>
    </row>
    <row r="686" spans="1:12" ht="12.75" customHeight="1">
      <c r="A686" s="1"/>
      <c r="B686" s="1"/>
      <c r="C686" s="1"/>
      <c r="D686" s="1"/>
      <c r="E686" s="1"/>
      <c r="F686" s="1"/>
      <c r="G686" s="1"/>
      <c r="H686" s="1"/>
      <c r="I686" s="1"/>
      <c r="J686" s="1"/>
      <c r="K686" s="1"/>
      <c r="L686" s="1"/>
    </row>
    <row r="687" spans="1:12" ht="12.75" customHeight="1">
      <c r="A687" s="1"/>
      <c r="B687" s="1"/>
      <c r="C687" s="1"/>
      <c r="D687" s="1"/>
      <c r="E687" s="1"/>
      <c r="F687" s="1"/>
      <c r="G687" s="1"/>
      <c r="H687" s="1"/>
      <c r="I687" s="1"/>
      <c r="J687" s="1"/>
      <c r="K687" s="1"/>
      <c r="L687" s="1"/>
    </row>
    <row r="688" spans="1:12" ht="12.75" customHeight="1">
      <c r="A688" s="1"/>
      <c r="B688" s="1"/>
      <c r="C688" s="1"/>
      <c r="D688" s="1"/>
      <c r="E688" s="1"/>
      <c r="F688" s="1"/>
      <c r="G688" s="1"/>
      <c r="H688" s="1"/>
      <c r="I688" s="1"/>
      <c r="J688" s="1"/>
      <c r="K688" s="1"/>
      <c r="L688" s="1"/>
    </row>
    <row r="689" spans="1:12" ht="12.75" customHeight="1">
      <c r="A689" s="1"/>
      <c r="B689" s="1"/>
      <c r="C689" s="1"/>
      <c r="D689" s="1"/>
      <c r="E689" s="1"/>
      <c r="F689" s="1"/>
      <c r="G689" s="1"/>
      <c r="H689" s="1"/>
      <c r="I689" s="1"/>
      <c r="J689" s="1"/>
      <c r="K689" s="1"/>
      <c r="L689" s="1"/>
    </row>
    <row r="690" spans="1:12" ht="12.75" customHeight="1">
      <c r="A690" s="1"/>
      <c r="B690" s="1"/>
      <c r="C690" s="1"/>
      <c r="D690" s="1"/>
      <c r="E690" s="1"/>
      <c r="F690" s="1"/>
      <c r="G690" s="1"/>
      <c r="H690" s="1"/>
      <c r="I690" s="1"/>
      <c r="J690" s="1"/>
      <c r="K690" s="1"/>
      <c r="L690" s="1"/>
    </row>
    <row r="691" spans="1:12" ht="12.75" customHeight="1">
      <c r="A691" s="1"/>
      <c r="B691" s="1"/>
      <c r="C691" s="1"/>
      <c r="D691" s="1"/>
      <c r="E691" s="1"/>
      <c r="F691" s="1"/>
      <c r="G691" s="1"/>
      <c r="H691" s="1"/>
      <c r="I691" s="1"/>
      <c r="J691" s="1"/>
      <c r="K691" s="1"/>
      <c r="L691" s="1"/>
    </row>
    <row r="692" spans="1:12" ht="12.75" customHeight="1">
      <c r="A692" s="1"/>
      <c r="B692" s="1"/>
      <c r="C692" s="1"/>
      <c r="D692" s="1"/>
      <c r="E692" s="1"/>
      <c r="F692" s="1"/>
      <c r="G692" s="1"/>
      <c r="H692" s="1"/>
      <c r="I692" s="1"/>
      <c r="J692" s="1"/>
      <c r="K692" s="1"/>
      <c r="L692" s="1"/>
    </row>
    <row r="693" spans="1:12" ht="12.75" customHeight="1">
      <c r="A693" s="1"/>
      <c r="B693" s="1"/>
      <c r="C693" s="1"/>
      <c r="D693" s="1"/>
      <c r="E693" s="1"/>
      <c r="F693" s="1"/>
      <c r="G693" s="1"/>
      <c r="H693" s="1"/>
      <c r="I693" s="1"/>
      <c r="J693" s="1"/>
      <c r="K693" s="1"/>
      <c r="L693" s="1"/>
    </row>
    <row r="694" spans="1:12" ht="12.75" customHeight="1">
      <c r="A694" s="1"/>
      <c r="B694" s="1"/>
      <c r="C694" s="1"/>
      <c r="D694" s="1"/>
      <c r="E694" s="1"/>
      <c r="F694" s="1"/>
      <c r="G694" s="1"/>
      <c r="H694" s="1"/>
      <c r="I694" s="1"/>
      <c r="J694" s="1"/>
      <c r="K694" s="1"/>
      <c r="L694" s="1"/>
    </row>
    <row r="695" spans="1:12" ht="12.75" customHeight="1">
      <c r="A695" s="1"/>
      <c r="B695" s="1"/>
      <c r="C695" s="1"/>
      <c r="D695" s="1"/>
      <c r="E695" s="1"/>
      <c r="F695" s="1"/>
      <c r="G695" s="1"/>
      <c r="H695" s="1"/>
      <c r="I695" s="1"/>
      <c r="J695" s="1"/>
      <c r="K695" s="1"/>
      <c r="L695" s="1"/>
    </row>
    <row r="696" spans="1:12" ht="12.75" customHeight="1">
      <c r="A696" s="1"/>
      <c r="B696" s="1"/>
      <c r="C696" s="1"/>
      <c r="D696" s="1"/>
      <c r="E696" s="1"/>
      <c r="F696" s="1"/>
      <c r="G696" s="1"/>
      <c r="H696" s="1"/>
      <c r="I696" s="1"/>
      <c r="J696" s="1"/>
      <c r="K696" s="1"/>
      <c r="L696" s="1"/>
    </row>
    <row r="697" spans="1:12" ht="12.75" customHeight="1">
      <c r="A697" s="1"/>
      <c r="B697" s="1"/>
      <c r="C697" s="1"/>
      <c r="D697" s="1"/>
      <c r="E697" s="1"/>
      <c r="F697" s="1"/>
      <c r="G697" s="1"/>
      <c r="H697" s="1"/>
      <c r="I697" s="1"/>
      <c r="J697" s="1"/>
      <c r="K697" s="1"/>
      <c r="L697" s="1"/>
    </row>
    <row r="698" spans="1:12" ht="12.75" customHeight="1">
      <c r="A698" s="1"/>
      <c r="B698" s="1"/>
      <c r="C698" s="1"/>
      <c r="D698" s="1"/>
      <c r="E698" s="1"/>
      <c r="F698" s="1"/>
      <c r="G698" s="1"/>
      <c r="H698" s="1"/>
      <c r="I698" s="1"/>
      <c r="J698" s="1"/>
      <c r="K698" s="1"/>
      <c r="L698" s="1"/>
    </row>
    <row r="699" spans="1:12" ht="12.75" customHeight="1">
      <c r="A699" s="1"/>
      <c r="B699" s="1"/>
      <c r="C699" s="1"/>
      <c r="D699" s="1"/>
      <c r="E699" s="1"/>
      <c r="F699" s="1"/>
      <c r="G699" s="1"/>
      <c r="H699" s="1"/>
      <c r="I699" s="1"/>
      <c r="J699" s="1"/>
      <c r="K699" s="1"/>
      <c r="L699" s="1"/>
    </row>
    <row r="700" spans="1:12" ht="12.75" customHeight="1">
      <c r="A700" s="1"/>
      <c r="B700" s="1"/>
      <c r="C700" s="1"/>
      <c r="D700" s="1"/>
      <c r="E700" s="1"/>
      <c r="F700" s="1"/>
      <c r="G700" s="1"/>
      <c r="H700" s="1"/>
      <c r="I700" s="1"/>
      <c r="J700" s="1"/>
      <c r="K700" s="1"/>
      <c r="L700" s="1"/>
    </row>
    <row r="701" spans="1:12" ht="12.75" customHeight="1">
      <c r="A701" s="1"/>
      <c r="B701" s="1"/>
      <c r="C701" s="1"/>
      <c r="D701" s="1"/>
      <c r="E701" s="1"/>
      <c r="F701" s="1"/>
      <c r="G701" s="1"/>
      <c r="H701" s="1"/>
      <c r="I701" s="1"/>
      <c r="J701" s="1"/>
      <c r="K701" s="1"/>
      <c r="L701" s="1"/>
    </row>
    <row r="702" spans="1:12" ht="12.75" customHeight="1">
      <c r="A702" s="1"/>
      <c r="B702" s="1"/>
      <c r="C702" s="1"/>
      <c r="D702" s="1"/>
      <c r="E702" s="1"/>
      <c r="F702" s="1"/>
      <c r="G702" s="1"/>
      <c r="H702" s="1"/>
      <c r="I702" s="1"/>
      <c r="J702" s="1"/>
      <c r="K702" s="1"/>
      <c r="L702" s="1"/>
    </row>
    <row r="703" spans="1:12" ht="12.75" customHeight="1">
      <c r="A703" s="1"/>
      <c r="B703" s="1"/>
      <c r="C703" s="1"/>
      <c r="D703" s="1"/>
      <c r="E703" s="1"/>
      <c r="F703" s="1"/>
      <c r="G703" s="1"/>
      <c r="H703" s="1"/>
      <c r="I703" s="1"/>
      <c r="J703" s="1"/>
      <c r="K703" s="1"/>
      <c r="L703" s="1"/>
    </row>
    <row r="704" spans="1:12" ht="12.75" customHeight="1">
      <c r="A704" s="1"/>
      <c r="B704" s="1"/>
      <c r="C704" s="1"/>
      <c r="D704" s="1"/>
      <c r="E704" s="1"/>
      <c r="F704" s="1"/>
      <c r="G704" s="1"/>
      <c r="H704" s="1"/>
      <c r="I704" s="1"/>
      <c r="J704" s="1"/>
      <c r="K704" s="1"/>
      <c r="L704" s="1"/>
    </row>
    <row r="705" spans="1:12" ht="12.75" customHeight="1">
      <c r="A705" s="1"/>
      <c r="B705" s="1"/>
      <c r="C705" s="1"/>
      <c r="D705" s="1"/>
      <c r="E705" s="1"/>
      <c r="F705" s="1"/>
      <c r="G705" s="1"/>
      <c r="H705" s="1"/>
      <c r="I705" s="1"/>
      <c r="J705" s="1"/>
      <c r="K705" s="1"/>
      <c r="L705" s="1"/>
    </row>
    <row r="706" spans="1:12" ht="12.75" customHeight="1">
      <c r="A706" s="1"/>
      <c r="B706" s="1"/>
      <c r="C706" s="1"/>
      <c r="D706" s="1"/>
      <c r="E706" s="1"/>
      <c r="F706" s="1"/>
      <c r="G706" s="1"/>
      <c r="H706" s="1"/>
      <c r="I706" s="1"/>
      <c r="J706" s="1"/>
      <c r="K706" s="1"/>
      <c r="L706" s="1"/>
    </row>
    <row r="707" spans="1:12" ht="12.75" customHeight="1">
      <c r="A707" s="1"/>
      <c r="B707" s="1"/>
      <c r="C707" s="1"/>
      <c r="D707" s="1"/>
      <c r="E707" s="1"/>
      <c r="F707" s="1"/>
      <c r="G707" s="1"/>
      <c r="H707" s="1"/>
      <c r="I707" s="1"/>
      <c r="J707" s="1"/>
      <c r="K707" s="1"/>
      <c r="L707" s="1"/>
    </row>
    <row r="708" spans="1:12" ht="12.75" customHeight="1">
      <c r="A708" s="1"/>
      <c r="B708" s="1"/>
      <c r="C708" s="1"/>
      <c r="D708" s="1"/>
      <c r="E708" s="1"/>
      <c r="F708" s="1"/>
      <c r="G708" s="1"/>
      <c r="H708" s="1"/>
      <c r="I708" s="1"/>
      <c r="J708" s="1"/>
      <c r="K708" s="1"/>
      <c r="L708" s="1"/>
    </row>
    <row r="709" spans="1:12" ht="12.75" customHeight="1">
      <c r="A709" s="1"/>
      <c r="B709" s="1"/>
      <c r="C709" s="1"/>
      <c r="D709" s="1"/>
      <c r="E709" s="1"/>
      <c r="F709" s="1"/>
      <c r="G709" s="1"/>
      <c r="H709" s="1"/>
      <c r="I709" s="1"/>
      <c r="J709" s="1"/>
      <c r="K709" s="1"/>
      <c r="L709" s="1"/>
    </row>
    <row r="710" spans="1:12" ht="12.75" customHeight="1">
      <c r="A710" s="1"/>
      <c r="B710" s="1"/>
      <c r="C710" s="1"/>
      <c r="D710" s="1"/>
      <c r="E710" s="1"/>
      <c r="F710" s="1"/>
      <c r="G710" s="1"/>
      <c r="H710" s="1"/>
      <c r="I710" s="1"/>
      <c r="J710" s="1"/>
      <c r="K710" s="1"/>
      <c r="L710" s="1"/>
    </row>
    <row r="711" spans="1:12" ht="12.75" customHeight="1">
      <c r="A711" s="1"/>
      <c r="B711" s="1"/>
      <c r="C711" s="1"/>
      <c r="D711" s="1"/>
      <c r="E711" s="1"/>
      <c r="F711" s="1"/>
      <c r="G711" s="1"/>
      <c r="H711" s="1"/>
      <c r="I711" s="1"/>
      <c r="J711" s="1"/>
      <c r="K711" s="1"/>
      <c r="L711" s="1"/>
    </row>
    <row r="712" spans="1:12" ht="12.75" customHeight="1">
      <c r="A712" s="1"/>
      <c r="B712" s="1"/>
      <c r="C712" s="1"/>
      <c r="D712" s="1"/>
      <c r="E712" s="1"/>
      <c r="F712" s="1"/>
      <c r="G712" s="1"/>
      <c r="H712" s="1"/>
      <c r="I712" s="1"/>
      <c r="J712" s="1"/>
      <c r="K712" s="1"/>
      <c r="L712" s="1"/>
    </row>
    <row r="713" spans="1:12" ht="12.75" customHeight="1">
      <c r="A713" s="1"/>
      <c r="B713" s="1"/>
      <c r="C713" s="1"/>
      <c r="D713" s="1"/>
      <c r="E713" s="1"/>
      <c r="F713" s="1"/>
      <c r="G713" s="1"/>
      <c r="H713" s="1"/>
      <c r="I713" s="1"/>
      <c r="J713" s="1"/>
      <c r="K713" s="1"/>
      <c r="L713" s="1"/>
    </row>
    <row r="714" spans="1:12" ht="12.75" customHeight="1">
      <c r="A714" s="1"/>
      <c r="B714" s="1"/>
      <c r="C714" s="1"/>
      <c r="D714" s="1"/>
      <c r="E714" s="1"/>
      <c r="F714" s="1"/>
      <c r="G714" s="1"/>
      <c r="H714" s="1"/>
      <c r="I714" s="1"/>
      <c r="J714" s="1"/>
      <c r="K714" s="1"/>
      <c r="L714" s="1"/>
    </row>
    <row r="715" spans="1:12" ht="12.75" customHeight="1">
      <c r="A715" s="1"/>
      <c r="B715" s="1"/>
      <c r="C715" s="1"/>
      <c r="D715" s="1"/>
      <c r="E715" s="1"/>
      <c r="F715" s="1"/>
      <c r="G715" s="1"/>
      <c r="H715" s="1"/>
      <c r="I715" s="1"/>
      <c r="J715" s="1"/>
      <c r="K715" s="1"/>
      <c r="L715" s="1"/>
    </row>
    <row r="716" spans="1:12" ht="12.75" customHeight="1">
      <c r="A716" s="1"/>
      <c r="B716" s="1"/>
      <c r="C716" s="1"/>
      <c r="D716" s="1"/>
      <c r="E716" s="1"/>
      <c r="F716" s="1"/>
      <c r="G716" s="1"/>
      <c r="H716" s="1"/>
      <c r="I716" s="1"/>
      <c r="J716" s="1"/>
      <c r="K716" s="1"/>
      <c r="L716" s="1"/>
    </row>
    <row r="717" spans="1:12" ht="12.75" customHeight="1">
      <c r="A717" s="1"/>
      <c r="B717" s="1"/>
      <c r="C717" s="1"/>
      <c r="D717" s="1"/>
      <c r="E717" s="1"/>
      <c r="F717" s="1"/>
      <c r="G717" s="1"/>
      <c r="H717" s="1"/>
      <c r="I717" s="1"/>
      <c r="J717" s="1"/>
      <c r="K717" s="1"/>
      <c r="L717" s="1"/>
    </row>
    <row r="718" spans="1:12" ht="12.75" customHeight="1">
      <c r="A718" s="1"/>
      <c r="B718" s="1"/>
      <c r="C718" s="1"/>
      <c r="D718" s="1"/>
      <c r="E718" s="1"/>
      <c r="F718" s="1"/>
      <c r="G718" s="1"/>
      <c r="H718" s="1"/>
      <c r="I718" s="1"/>
      <c r="J718" s="1"/>
      <c r="K718" s="1"/>
      <c r="L718" s="1"/>
    </row>
    <row r="719" spans="1:12" ht="12.75" customHeight="1">
      <c r="A719" s="1"/>
      <c r="B719" s="1"/>
      <c r="C719" s="1"/>
      <c r="D719" s="1"/>
      <c r="E719" s="1"/>
      <c r="F719" s="1"/>
      <c r="G719" s="1"/>
      <c r="H719" s="1"/>
      <c r="I719" s="1"/>
      <c r="J719" s="1"/>
      <c r="K719" s="1"/>
      <c r="L719" s="1"/>
    </row>
    <row r="720" spans="1:12" ht="12.75" customHeight="1">
      <c r="A720" s="1"/>
      <c r="B720" s="1"/>
      <c r="C720" s="1"/>
      <c r="D720" s="1"/>
      <c r="E720" s="1"/>
      <c r="F720" s="1"/>
      <c r="G720" s="1"/>
      <c r="H720" s="1"/>
      <c r="I720" s="1"/>
      <c r="J720" s="1"/>
      <c r="K720" s="1"/>
      <c r="L720" s="1"/>
    </row>
    <row r="721" spans="1:12" ht="12.75" customHeight="1">
      <c r="A721" s="1"/>
      <c r="B721" s="1"/>
      <c r="C721" s="1"/>
      <c r="D721" s="1"/>
      <c r="E721" s="1"/>
      <c r="F721" s="1"/>
      <c r="G721" s="1"/>
      <c r="H721" s="1"/>
      <c r="I721" s="1"/>
      <c r="J721" s="1"/>
      <c r="K721" s="1"/>
      <c r="L721" s="1"/>
    </row>
    <row r="722" spans="1:12" ht="12.75" customHeight="1">
      <c r="A722" s="1"/>
      <c r="B722" s="1"/>
      <c r="C722" s="1"/>
      <c r="D722" s="1"/>
      <c r="E722" s="1"/>
      <c r="F722" s="1"/>
      <c r="G722" s="1"/>
      <c r="H722" s="1"/>
      <c r="I722" s="1"/>
      <c r="J722" s="1"/>
      <c r="K722" s="1"/>
      <c r="L722" s="1"/>
    </row>
    <row r="723" spans="1:12" ht="12.75" customHeight="1">
      <c r="A723" s="1"/>
      <c r="B723" s="1"/>
      <c r="C723" s="1"/>
      <c r="D723" s="1"/>
      <c r="E723" s="1"/>
      <c r="F723" s="1"/>
      <c r="G723" s="1"/>
      <c r="H723" s="1"/>
      <c r="I723" s="1"/>
      <c r="J723" s="1"/>
      <c r="K723" s="1"/>
      <c r="L723" s="1"/>
    </row>
    <row r="724" spans="1:12" ht="12.75" customHeight="1">
      <c r="A724" s="1"/>
      <c r="B724" s="1"/>
      <c r="C724" s="1"/>
      <c r="D724" s="1"/>
      <c r="E724" s="1"/>
      <c r="F724" s="1"/>
      <c r="G724" s="1"/>
      <c r="H724" s="1"/>
      <c r="I724" s="1"/>
      <c r="J724" s="1"/>
      <c r="K724" s="1"/>
      <c r="L724" s="1"/>
    </row>
    <row r="725" spans="1:12" ht="12.75" customHeight="1">
      <c r="A725" s="1"/>
      <c r="B725" s="1"/>
      <c r="C725" s="1"/>
      <c r="D725" s="1"/>
      <c r="E725" s="1"/>
      <c r="F725" s="1"/>
      <c r="G725" s="1"/>
      <c r="H725" s="1"/>
      <c r="I725" s="1"/>
      <c r="J725" s="1"/>
      <c r="K725" s="1"/>
      <c r="L725" s="1"/>
    </row>
    <row r="726" spans="1:12" ht="12.75" customHeight="1">
      <c r="A726" s="1"/>
      <c r="B726" s="1"/>
      <c r="C726" s="1"/>
      <c r="D726" s="1"/>
      <c r="E726" s="1"/>
      <c r="F726" s="1"/>
      <c r="G726" s="1"/>
      <c r="H726" s="1"/>
      <c r="I726" s="1"/>
      <c r="J726" s="1"/>
      <c r="K726" s="1"/>
      <c r="L726" s="1"/>
    </row>
    <row r="727" spans="1:12" ht="12.75" customHeight="1">
      <c r="A727" s="1"/>
      <c r="B727" s="1"/>
      <c r="C727" s="1"/>
      <c r="D727" s="1"/>
      <c r="E727" s="1"/>
      <c r="F727" s="1"/>
      <c r="G727" s="1"/>
      <c r="H727" s="1"/>
      <c r="I727" s="1"/>
      <c r="J727" s="1"/>
      <c r="K727" s="1"/>
      <c r="L727" s="1"/>
    </row>
    <row r="728" spans="1:12" ht="12.75" customHeight="1">
      <c r="A728" s="1"/>
      <c r="B728" s="1"/>
      <c r="C728" s="1"/>
      <c r="D728" s="1"/>
      <c r="E728" s="1"/>
      <c r="F728" s="1"/>
      <c r="G728" s="1"/>
      <c r="H728" s="1"/>
      <c r="I728" s="1"/>
      <c r="J728" s="1"/>
      <c r="K728" s="1"/>
      <c r="L728" s="1"/>
    </row>
    <row r="729" spans="1:12" ht="12.75" customHeight="1">
      <c r="A729" s="1"/>
      <c r="B729" s="1"/>
      <c r="C729" s="1"/>
      <c r="D729" s="1"/>
      <c r="E729" s="1"/>
      <c r="F729" s="1"/>
      <c r="G729" s="1"/>
      <c r="H729" s="1"/>
      <c r="I729" s="1"/>
      <c r="J729" s="1"/>
      <c r="K729" s="1"/>
      <c r="L729" s="1"/>
    </row>
    <row r="730" spans="1:12" ht="12.75" customHeight="1">
      <c r="A730" s="1"/>
      <c r="B730" s="1"/>
      <c r="C730" s="1"/>
      <c r="D730" s="1"/>
      <c r="E730" s="1"/>
      <c r="F730" s="1"/>
      <c r="G730" s="1"/>
      <c r="H730" s="1"/>
      <c r="I730" s="1"/>
      <c r="J730" s="1"/>
      <c r="K730" s="1"/>
      <c r="L730" s="1"/>
    </row>
    <row r="731" spans="1:12" ht="12.75" customHeight="1">
      <c r="A731" s="1"/>
      <c r="B731" s="1"/>
      <c r="C731" s="1"/>
      <c r="D731" s="1"/>
      <c r="E731" s="1"/>
      <c r="F731" s="1"/>
      <c r="G731" s="1"/>
      <c r="H731" s="1"/>
      <c r="I731" s="1"/>
      <c r="J731" s="1"/>
      <c r="K731" s="1"/>
      <c r="L731" s="1"/>
    </row>
    <row r="732" spans="1:12" ht="12.75" customHeight="1">
      <c r="A732" s="1"/>
      <c r="B732" s="1"/>
      <c r="C732" s="1"/>
      <c r="D732" s="1"/>
      <c r="E732" s="1"/>
      <c r="F732" s="1"/>
      <c r="G732" s="1"/>
      <c r="H732" s="1"/>
      <c r="I732" s="1"/>
      <c r="J732" s="1"/>
      <c r="K732" s="1"/>
      <c r="L732" s="1"/>
    </row>
    <row r="733" spans="1:12" ht="12.75" customHeight="1">
      <c r="A733" s="1"/>
      <c r="B733" s="1"/>
      <c r="C733" s="1"/>
      <c r="D733" s="1"/>
      <c r="E733" s="1"/>
      <c r="F733" s="1"/>
      <c r="G733" s="1"/>
      <c r="H733" s="1"/>
      <c r="I733" s="1"/>
      <c r="J733" s="1"/>
      <c r="K733" s="1"/>
      <c r="L733" s="1"/>
    </row>
    <row r="734" spans="1:12" ht="12.75" customHeight="1">
      <c r="A734" s="1"/>
      <c r="B734" s="1"/>
      <c r="C734" s="1"/>
      <c r="D734" s="1"/>
      <c r="E734" s="1"/>
      <c r="F734" s="1"/>
      <c r="G734" s="1"/>
      <c r="H734" s="1"/>
      <c r="I734" s="1"/>
      <c r="J734" s="1"/>
      <c r="K734" s="1"/>
      <c r="L734" s="1"/>
    </row>
    <row r="735" spans="1:12" ht="12.75" customHeight="1">
      <c r="A735" s="1"/>
      <c r="B735" s="1"/>
      <c r="C735" s="1"/>
      <c r="D735" s="1"/>
      <c r="E735" s="1"/>
      <c r="F735" s="1"/>
      <c r="G735" s="1"/>
      <c r="H735" s="1"/>
      <c r="I735" s="1"/>
      <c r="J735" s="1"/>
      <c r="K735" s="1"/>
      <c r="L735" s="1"/>
    </row>
    <row r="736" spans="1:12" ht="12.75" customHeight="1">
      <c r="A736" s="1"/>
      <c r="B736" s="1"/>
      <c r="C736" s="1"/>
      <c r="D736" s="1"/>
      <c r="E736" s="1"/>
      <c r="F736" s="1"/>
      <c r="G736" s="1"/>
      <c r="H736" s="1"/>
      <c r="I736" s="1"/>
      <c r="J736" s="1"/>
      <c r="K736" s="1"/>
      <c r="L736" s="1"/>
    </row>
    <row r="737" spans="1:12" ht="12.75" customHeight="1">
      <c r="A737" s="1"/>
      <c r="B737" s="1"/>
      <c r="C737" s="1"/>
      <c r="D737" s="1"/>
      <c r="E737" s="1"/>
      <c r="F737" s="1"/>
      <c r="G737" s="1"/>
      <c r="H737" s="1"/>
      <c r="I737" s="1"/>
      <c r="J737" s="1"/>
      <c r="K737" s="1"/>
      <c r="L737" s="1"/>
    </row>
    <row r="738" spans="1:12" ht="12.75" customHeight="1">
      <c r="A738" s="1"/>
      <c r="B738" s="1"/>
      <c r="C738" s="1"/>
      <c r="D738" s="1"/>
      <c r="E738" s="1"/>
      <c r="F738" s="1"/>
      <c r="G738" s="1"/>
      <c r="H738" s="1"/>
      <c r="I738" s="1"/>
      <c r="J738" s="1"/>
      <c r="K738" s="1"/>
      <c r="L738" s="1"/>
    </row>
    <row r="739" spans="1:12" ht="12.75" customHeight="1">
      <c r="A739" s="1"/>
      <c r="B739" s="1"/>
      <c r="C739" s="1"/>
      <c r="D739" s="1"/>
      <c r="E739" s="1"/>
      <c r="F739" s="1"/>
      <c r="G739" s="1"/>
      <c r="H739" s="1"/>
      <c r="I739" s="1"/>
      <c r="J739" s="1"/>
      <c r="K739" s="1"/>
      <c r="L739" s="1"/>
    </row>
    <row r="740" spans="1:12" ht="12.75" customHeight="1">
      <c r="A740" s="1"/>
      <c r="B740" s="1"/>
      <c r="C740" s="1"/>
      <c r="D740" s="1"/>
      <c r="E740" s="1"/>
      <c r="F740" s="1"/>
      <c r="G740" s="1"/>
      <c r="H740" s="1"/>
      <c r="I740" s="1"/>
      <c r="J740" s="1"/>
      <c r="K740" s="1"/>
      <c r="L740" s="1"/>
    </row>
    <row r="741" spans="1:12" ht="12.75" customHeight="1">
      <c r="A741" s="1"/>
      <c r="B741" s="1"/>
      <c r="C741" s="1"/>
      <c r="D741" s="1"/>
      <c r="E741" s="1"/>
      <c r="F741" s="1"/>
      <c r="G741" s="1"/>
      <c r="H741" s="1"/>
      <c r="I741" s="1"/>
      <c r="J741" s="1"/>
      <c r="K741" s="1"/>
      <c r="L741" s="1"/>
    </row>
    <row r="742" spans="1:12" ht="12.75" customHeight="1">
      <c r="A742" s="1"/>
      <c r="B742" s="1"/>
      <c r="C742" s="1"/>
      <c r="D742" s="1"/>
      <c r="E742" s="1"/>
      <c r="F742" s="1"/>
      <c r="G742" s="1"/>
      <c r="H742" s="1"/>
      <c r="I742" s="1"/>
      <c r="J742" s="1"/>
      <c r="K742" s="1"/>
      <c r="L742" s="1"/>
    </row>
    <row r="743" spans="1:12" ht="12.75" customHeight="1">
      <c r="A743" s="1"/>
      <c r="B743" s="1"/>
      <c r="C743" s="1"/>
      <c r="D743" s="1"/>
      <c r="E743" s="1"/>
      <c r="F743" s="1"/>
      <c r="G743" s="1"/>
      <c r="H743" s="1"/>
      <c r="I743" s="1"/>
      <c r="J743" s="1"/>
      <c r="K743" s="1"/>
      <c r="L743" s="1"/>
    </row>
    <row r="744" spans="1:12" ht="12.75" customHeight="1">
      <c r="A744" s="1"/>
      <c r="B744" s="1"/>
      <c r="C744" s="1"/>
      <c r="D744" s="1"/>
      <c r="E744" s="1"/>
      <c r="F744" s="1"/>
      <c r="G744" s="1"/>
      <c r="H744" s="1"/>
      <c r="I744" s="1"/>
      <c r="J744" s="1"/>
      <c r="K744" s="1"/>
      <c r="L744" s="1"/>
    </row>
    <row r="745" spans="1:12" ht="12.75" customHeight="1">
      <c r="A745" s="1"/>
      <c r="B745" s="1"/>
      <c r="C745" s="1"/>
      <c r="D745" s="1"/>
      <c r="E745" s="1"/>
      <c r="F745" s="1"/>
      <c r="G745" s="1"/>
      <c r="H745" s="1"/>
      <c r="I745" s="1"/>
      <c r="J745" s="1"/>
      <c r="K745" s="1"/>
      <c r="L745" s="1"/>
    </row>
    <row r="746" spans="1:12" ht="12.75" customHeight="1">
      <c r="A746" s="1"/>
      <c r="B746" s="1"/>
      <c r="C746" s="1"/>
      <c r="D746" s="1"/>
      <c r="E746" s="1"/>
      <c r="F746" s="1"/>
      <c r="G746" s="1"/>
      <c r="H746" s="1"/>
      <c r="I746" s="1"/>
      <c r="J746" s="1"/>
      <c r="K746" s="1"/>
      <c r="L746" s="1"/>
    </row>
    <row r="747" spans="1:12" ht="12.75" customHeight="1">
      <c r="A747" s="1"/>
      <c r="B747" s="1"/>
      <c r="C747" s="1"/>
      <c r="D747" s="1"/>
      <c r="E747" s="1"/>
      <c r="F747" s="1"/>
      <c r="G747" s="1"/>
      <c r="H747" s="1"/>
      <c r="I747" s="1"/>
      <c r="J747" s="1"/>
      <c r="K747" s="1"/>
      <c r="L747" s="1"/>
    </row>
    <row r="748" spans="1:12" ht="12.75" customHeight="1">
      <c r="A748" s="1"/>
      <c r="B748" s="1"/>
      <c r="C748" s="1"/>
      <c r="D748" s="1"/>
      <c r="E748" s="1"/>
      <c r="F748" s="1"/>
      <c r="G748" s="1"/>
      <c r="H748" s="1"/>
      <c r="I748" s="1"/>
      <c r="J748" s="1"/>
      <c r="K748" s="1"/>
      <c r="L748" s="1"/>
    </row>
    <row r="749" spans="1:12" ht="12.75" customHeight="1">
      <c r="A749" s="1"/>
      <c r="B749" s="1"/>
      <c r="C749" s="1"/>
      <c r="D749" s="1"/>
      <c r="E749" s="1"/>
      <c r="F749" s="1"/>
      <c r="G749" s="1"/>
      <c r="H749" s="1"/>
      <c r="I749" s="1"/>
      <c r="J749" s="1"/>
      <c r="K749" s="1"/>
      <c r="L749" s="1"/>
    </row>
    <row r="750" spans="1:12" ht="12.75" customHeight="1">
      <c r="A750" s="1"/>
      <c r="B750" s="1"/>
      <c r="C750" s="1"/>
      <c r="D750" s="1"/>
      <c r="E750" s="1"/>
      <c r="F750" s="1"/>
      <c r="G750" s="1"/>
      <c r="H750" s="1"/>
      <c r="I750" s="1"/>
      <c r="J750" s="1"/>
      <c r="K750" s="1"/>
      <c r="L750" s="1"/>
    </row>
    <row r="751" spans="1:12" ht="12.75" customHeight="1">
      <c r="A751" s="1"/>
      <c r="B751" s="1"/>
      <c r="C751" s="1"/>
      <c r="D751" s="1"/>
      <c r="E751" s="1"/>
      <c r="F751" s="1"/>
      <c r="G751" s="1"/>
      <c r="H751" s="1"/>
      <c r="I751" s="1"/>
      <c r="J751" s="1"/>
      <c r="K751" s="1"/>
      <c r="L751" s="1"/>
    </row>
    <row r="752" spans="1:12" ht="12.75" customHeight="1">
      <c r="A752" s="1"/>
      <c r="B752" s="1"/>
      <c r="C752" s="1"/>
      <c r="D752" s="1"/>
      <c r="E752" s="1"/>
      <c r="F752" s="1"/>
      <c r="G752" s="1"/>
      <c r="H752" s="1"/>
      <c r="I752" s="1"/>
      <c r="J752" s="1"/>
      <c r="K752" s="1"/>
      <c r="L752" s="1"/>
    </row>
    <row r="753" spans="1:12" ht="12.75" customHeight="1">
      <c r="A753" s="1"/>
      <c r="B753" s="1"/>
      <c r="C753" s="1"/>
      <c r="D753" s="1"/>
      <c r="E753" s="1"/>
      <c r="F753" s="1"/>
      <c r="G753" s="1"/>
      <c r="H753" s="1"/>
      <c r="I753" s="1"/>
      <c r="J753" s="1"/>
      <c r="K753" s="1"/>
      <c r="L753" s="1"/>
    </row>
    <row r="754" spans="1:12" ht="12.75" customHeight="1">
      <c r="A754" s="1"/>
      <c r="B754" s="1"/>
      <c r="C754" s="1"/>
      <c r="D754" s="1"/>
      <c r="E754" s="1"/>
      <c r="F754" s="1"/>
      <c r="G754" s="1"/>
      <c r="H754" s="1"/>
      <c r="I754" s="1"/>
      <c r="J754" s="1"/>
      <c r="K754" s="1"/>
      <c r="L754" s="1"/>
    </row>
    <row r="755" spans="1:12" ht="12.75" customHeight="1">
      <c r="A755" s="1"/>
      <c r="B755" s="1"/>
      <c r="C755" s="1"/>
      <c r="D755" s="1"/>
      <c r="E755" s="1"/>
      <c r="F755" s="1"/>
      <c r="G755" s="1"/>
      <c r="H755" s="1"/>
      <c r="I755" s="1"/>
      <c r="J755" s="1"/>
      <c r="K755" s="1"/>
      <c r="L755" s="1"/>
    </row>
    <row r="756" spans="1:12" ht="12.75" customHeight="1">
      <c r="A756" s="1"/>
      <c r="B756" s="1"/>
      <c r="C756" s="1"/>
      <c r="D756" s="1"/>
      <c r="E756" s="1"/>
      <c r="F756" s="1"/>
      <c r="G756" s="1"/>
      <c r="H756" s="1"/>
      <c r="I756" s="1"/>
      <c r="J756" s="1"/>
      <c r="K756" s="1"/>
      <c r="L756" s="1"/>
    </row>
    <row r="757" spans="1:12" ht="12.75" customHeight="1">
      <c r="A757" s="1"/>
      <c r="B757" s="1"/>
      <c r="C757" s="1"/>
      <c r="D757" s="1"/>
      <c r="E757" s="1"/>
      <c r="F757" s="1"/>
      <c r="G757" s="1"/>
      <c r="H757" s="1"/>
      <c r="I757" s="1"/>
      <c r="J757" s="1"/>
      <c r="K757" s="1"/>
      <c r="L757" s="1"/>
    </row>
    <row r="758" spans="1:12" ht="12.75" customHeight="1">
      <c r="A758" s="1"/>
      <c r="B758" s="1"/>
      <c r="C758" s="1"/>
      <c r="D758" s="1"/>
      <c r="E758" s="1"/>
      <c r="F758" s="1"/>
      <c r="G758" s="1"/>
      <c r="H758" s="1"/>
      <c r="I758" s="1"/>
      <c r="J758" s="1"/>
      <c r="K758" s="1"/>
      <c r="L758" s="1"/>
    </row>
    <row r="759" spans="1:12" ht="12.75" customHeight="1">
      <c r="A759" s="1"/>
      <c r="B759" s="1"/>
      <c r="C759" s="1"/>
      <c r="D759" s="1"/>
      <c r="E759" s="1"/>
      <c r="F759" s="1"/>
      <c r="G759" s="1"/>
      <c r="H759" s="1"/>
      <c r="I759" s="1"/>
      <c r="J759" s="1"/>
      <c r="K759" s="1"/>
      <c r="L759" s="1"/>
    </row>
    <row r="760" spans="1:12" ht="12.75" customHeight="1">
      <c r="A760" s="1"/>
      <c r="B760" s="1"/>
      <c r="C760" s="1"/>
      <c r="D760" s="1"/>
      <c r="E760" s="1"/>
      <c r="F760" s="1"/>
      <c r="G760" s="1"/>
      <c r="H760" s="1"/>
      <c r="I760" s="1"/>
      <c r="J760" s="1"/>
      <c r="K760" s="1"/>
      <c r="L760" s="1"/>
    </row>
    <row r="761" spans="1:12" ht="12.75" customHeight="1">
      <c r="A761" s="1"/>
      <c r="B761" s="1"/>
      <c r="C761" s="1"/>
      <c r="D761" s="1"/>
      <c r="E761" s="1"/>
      <c r="F761" s="1"/>
      <c r="G761" s="1"/>
      <c r="H761" s="1"/>
      <c r="I761" s="1"/>
      <c r="J761" s="1"/>
      <c r="K761" s="1"/>
      <c r="L761" s="1"/>
    </row>
    <row r="762" spans="1:12" ht="12.75" customHeight="1">
      <c r="A762" s="1"/>
      <c r="B762" s="1"/>
      <c r="C762" s="1"/>
      <c r="D762" s="1"/>
      <c r="E762" s="1"/>
      <c r="F762" s="1"/>
      <c r="G762" s="1"/>
      <c r="H762" s="1"/>
      <c r="I762" s="1"/>
      <c r="J762" s="1"/>
      <c r="K762" s="1"/>
      <c r="L762" s="1"/>
    </row>
    <row r="763" spans="1:12" ht="12.75" customHeight="1">
      <c r="A763" s="1"/>
      <c r="B763" s="1"/>
      <c r="C763" s="1"/>
      <c r="D763" s="1"/>
      <c r="E763" s="1"/>
      <c r="F763" s="1"/>
      <c r="G763" s="1"/>
      <c r="H763" s="1"/>
      <c r="I763" s="1"/>
      <c r="J763" s="1"/>
      <c r="K763" s="1"/>
      <c r="L763" s="1"/>
    </row>
    <row r="764" spans="1:12" ht="12.75" customHeight="1">
      <c r="A764" s="1"/>
      <c r="B764" s="1"/>
      <c r="C764" s="1"/>
      <c r="D764" s="1"/>
      <c r="E764" s="1"/>
      <c r="F764" s="1"/>
      <c r="G764" s="1"/>
      <c r="H764" s="1"/>
      <c r="I764" s="1"/>
      <c r="J764" s="1"/>
      <c r="K764" s="1"/>
      <c r="L764" s="1"/>
    </row>
    <row r="765" spans="1:12" ht="12.75" customHeight="1">
      <c r="A765" s="1"/>
      <c r="B765" s="1"/>
      <c r="C765" s="1"/>
      <c r="D765" s="1"/>
      <c r="E765" s="1"/>
      <c r="F765" s="1"/>
      <c r="G765" s="1"/>
      <c r="H765" s="1"/>
      <c r="I765" s="1"/>
      <c r="J765" s="1"/>
      <c r="K765" s="1"/>
      <c r="L765" s="1"/>
    </row>
    <row r="766" spans="1:12" ht="12.75" customHeight="1">
      <c r="A766" s="1"/>
      <c r="B766" s="1"/>
      <c r="C766" s="1"/>
      <c r="D766" s="1"/>
      <c r="E766" s="1"/>
      <c r="F766" s="1"/>
      <c r="G766" s="1"/>
      <c r="H766" s="1"/>
      <c r="I766" s="1"/>
      <c r="J766" s="1"/>
      <c r="K766" s="1"/>
      <c r="L766" s="1"/>
    </row>
    <row r="767" spans="1:12" ht="12.75" customHeight="1">
      <c r="A767" s="1"/>
      <c r="B767" s="1"/>
      <c r="C767" s="1"/>
      <c r="D767" s="1"/>
      <c r="E767" s="1"/>
      <c r="F767" s="1"/>
      <c r="G767" s="1"/>
      <c r="H767" s="1"/>
      <c r="I767" s="1"/>
      <c r="J767" s="1"/>
      <c r="K767" s="1"/>
      <c r="L767" s="1"/>
    </row>
    <row r="768" spans="1:12" ht="12.75" customHeight="1">
      <c r="A768" s="1"/>
      <c r="B768" s="1"/>
      <c r="C768" s="1"/>
      <c r="D768" s="1"/>
      <c r="E768" s="1"/>
      <c r="F768" s="1"/>
      <c r="G768" s="1"/>
      <c r="H768" s="1"/>
      <c r="I768" s="1"/>
      <c r="J768" s="1"/>
      <c r="K768" s="1"/>
      <c r="L768" s="1"/>
    </row>
    <row r="769" spans="1:12" ht="12.75" customHeight="1">
      <c r="A769" s="1"/>
      <c r="B769" s="1"/>
      <c r="C769" s="1"/>
      <c r="D769" s="1"/>
      <c r="E769" s="1"/>
      <c r="F769" s="1"/>
      <c r="G769" s="1"/>
      <c r="H769" s="1"/>
      <c r="I769" s="1"/>
      <c r="J769" s="1"/>
      <c r="K769" s="1"/>
      <c r="L769" s="1"/>
    </row>
    <row r="770" spans="1:12" ht="12.75" customHeight="1">
      <c r="A770" s="1"/>
      <c r="B770" s="1"/>
      <c r="C770" s="1"/>
      <c r="D770" s="1"/>
      <c r="E770" s="1"/>
      <c r="F770" s="1"/>
      <c r="G770" s="1"/>
      <c r="H770" s="1"/>
      <c r="I770" s="1"/>
      <c r="J770" s="1"/>
      <c r="K770" s="1"/>
      <c r="L770" s="1"/>
    </row>
    <row r="771" spans="1:12" ht="12.75" customHeight="1">
      <c r="A771" s="1"/>
      <c r="B771" s="1"/>
      <c r="C771" s="1"/>
      <c r="D771" s="1"/>
      <c r="E771" s="1"/>
      <c r="F771" s="1"/>
      <c r="G771" s="1"/>
      <c r="H771" s="1"/>
      <c r="I771" s="1"/>
      <c r="J771" s="1"/>
      <c r="K771" s="1"/>
      <c r="L771" s="1"/>
    </row>
    <row r="772" spans="1:12" ht="12.75" customHeight="1">
      <c r="A772" s="1"/>
      <c r="B772" s="1"/>
      <c r="C772" s="1"/>
      <c r="D772" s="1"/>
      <c r="E772" s="1"/>
      <c r="F772" s="1"/>
      <c r="G772" s="1"/>
      <c r="H772" s="1"/>
      <c r="I772" s="1"/>
      <c r="J772" s="1"/>
      <c r="K772" s="1"/>
      <c r="L772" s="1"/>
    </row>
    <row r="773" spans="1:12" ht="12.75" customHeight="1">
      <c r="A773" s="1"/>
      <c r="B773" s="1"/>
      <c r="C773" s="1"/>
      <c r="D773" s="1"/>
      <c r="E773" s="1"/>
      <c r="F773" s="1"/>
      <c r="G773" s="1"/>
      <c r="H773" s="1"/>
      <c r="I773" s="1"/>
      <c r="J773" s="1"/>
      <c r="K773" s="1"/>
      <c r="L773" s="1"/>
    </row>
    <row r="774" spans="1:12" ht="12.75" customHeight="1">
      <c r="A774" s="1"/>
      <c r="B774" s="1"/>
      <c r="C774" s="1"/>
      <c r="D774" s="1"/>
      <c r="E774" s="1"/>
      <c r="F774" s="1"/>
      <c r="G774" s="1"/>
      <c r="H774" s="1"/>
      <c r="I774" s="1"/>
      <c r="J774" s="1"/>
      <c r="K774" s="1"/>
      <c r="L774" s="1"/>
    </row>
    <row r="775" spans="1:12" ht="12.75" customHeight="1">
      <c r="A775" s="1"/>
      <c r="B775" s="1"/>
      <c r="C775" s="1"/>
      <c r="D775" s="1"/>
      <c r="E775" s="1"/>
      <c r="F775" s="1"/>
      <c r="G775" s="1"/>
      <c r="H775" s="1"/>
      <c r="I775" s="1"/>
      <c r="J775" s="1"/>
      <c r="K775" s="1"/>
      <c r="L775" s="1"/>
    </row>
    <row r="776" spans="1:12" ht="12.75" customHeight="1">
      <c r="A776" s="1"/>
      <c r="B776" s="1"/>
      <c r="C776" s="1"/>
      <c r="D776" s="1"/>
      <c r="E776" s="1"/>
      <c r="F776" s="1"/>
      <c r="G776" s="1"/>
      <c r="H776" s="1"/>
      <c r="I776" s="1"/>
      <c r="J776" s="1"/>
      <c r="K776" s="1"/>
      <c r="L776" s="1"/>
    </row>
    <row r="777" spans="1:12" ht="12.75" customHeight="1">
      <c r="A777" s="1"/>
      <c r="B777" s="1"/>
      <c r="C777" s="1"/>
      <c r="D777" s="1"/>
      <c r="E777" s="1"/>
      <c r="F777" s="1"/>
      <c r="G777" s="1"/>
      <c r="H777" s="1"/>
      <c r="I777" s="1"/>
      <c r="J777" s="1"/>
      <c r="K777" s="1"/>
      <c r="L777" s="1"/>
    </row>
    <row r="778" spans="1:12" ht="12.75" customHeight="1">
      <c r="A778" s="1"/>
      <c r="B778" s="1"/>
      <c r="C778" s="1"/>
      <c r="D778" s="1"/>
      <c r="E778" s="1"/>
      <c r="F778" s="1"/>
      <c r="G778" s="1"/>
      <c r="H778" s="1"/>
      <c r="I778" s="1"/>
      <c r="J778" s="1"/>
      <c r="K778" s="1"/>
      <c r="L778" s="1"/>
    </row>
    <row r="779" spans="1:12" ht="12.75" customHeight="1">
      <c r="A779" s="1"/>
      <c r="B779" s="1"/>
      <c r="C779" s="1"/>
      <c r="D779" s="1"/>
      <c r="E779" s="1"/>
      <c r="F779" s="1"/>
      <c r="G779" s="1"/>
      <c r="H779" s="1"/>
      <c r="I779" s="1"/>
      <c r="J779" s="1"/>
      <c r="K779" s="1"/>
      <c r="L779" s="1"/>
    </row>
    <row r="780" spans="1:12" ht="12.75" customHeight="1">
      <c r="A780" s="1"/>
      <c r="B780" s="1"/>
      <c r="C780" s="1"/>
      <c r="D780" s="1"/>
      <c r="E780" s="1"/>
      <c r="F780" s="1"/>
      <c r="G780" s="1"/>
      <c r="H780" s="1"/>
      <c r="I780" s="1"/>
      <c r="J780" s="1"/>
      <c r="K780" s="1"/>
      <c r="L780" s="1"/>
    </row>
    <row r="781" spans="1:12" ht="12.75" customHeight="1">
      <c r="A781" s="1"/>
      <c r="B781" s="1"/>
      <c r="C781" s="1"/>
      <c r="D781" s="1"/>
      <c r="E781" s="1"/>
      <c r="F781" s="1"/>
      <c r="G781" s="1"/>
      <c r="H781" s="1"/>
      <c r="I781" s="1"/>
      <c r="J781" s="1"/>
      <c r="K781" s="1"/>
      <c r="L781" s="1"/>
    </row>
    <row r="782" spans="1:12" ht="12.75" customHeight="1">
      <c r="A782" s="1"/>
      <c r="B782" s="1"/>
      <c r="C782" s="1"/>
      <c r="D782" s="1"/>
      <c r="E782" s="1"/>
      <c r="F782" s="1"/>
      <c r="G782" s="1"/>
      <c r="H782" s="1"/>
      <c r="I782" s="1"/>
      <c r="J782" s="1"/>
      <c r="K782" s="1"/>
      <c r="L782" s="1"/>
    </row>
    <row r="783" spans="1:12" ht="12.75" customHeight="1">
      <c r="A783" s="1"/>
      <c r="B783" s="1"/>
      <c r="C783" s="1"/>
      <c r="D783" s="1"/>
      <c r="E783" s="1"/>
      <c r="F783" s="1"/>
      <c r="G783" s="1"/>
      <c r="H783" s="1"/>
      <c r="I783" s="1"/>
      <c r="J783" s="1"/>
      <c r="K783" s="1"/>
      <c r="L783" s="1"/>
    </row>
    <row r="784" spans="1:12" ht="12.75" customHeight="1">
      <c r="A784" s="1"/>
      <c r="B784" s="1"/>
      <c r="C784" s="1"/>
      <c r="D784" s="1"/>
      <c r="E784" s="1"/>
      <c r="F784" s="1"/>
      <c r="G784" s="1"/>
      <c r="H784" s="1"/>
      <c r="I784" s="1"/>
      <c r="J784" s="1"/>
      <c r="K784" s="1"/>
      <c r="L784" s="1"/>
    </row>
    <row r="785" spans="1:12" ht="12.75" customHeight="1">
      <c r="A785" s="1"/>
      <c r="B785" s="1"/>
      <c r="C785" s="1"/>
      <c r="D785" s="1"/>
      <c r="E785" s="1"/>
      <c r="F785" s="1"/>
      <c r="G785" s="1"/>
      <c r="H785" s="1"/>
      <c r="I785" s="1"/>
      <c r="J785" s="1"/>
      <c r="K785" s="1"/>
      <c r="L785" s="1"/>
    </row>
    <row r="786" spans="1:12" ht="12.75" customHeight="1">
      <c r="A786" s="1"/>
      <c r="B786" s="1"/>
      <c r="C786" s="1"/>
      <c r="D786" s="1"/>
      <c r="E786" s="1"/>
      <c r="F786" s="1"/>
      <c r="G786" s="1"/>
      <c r="H786" s="1"/>
      <c r="I786" s="1"/>
      <c r="J786" s="1"/>
      <c r="K786" s="1"/>
      <c r="L786" s="1"/>
    </row>
    <row r="787" spans="1:12" ht="12.75" customHeight="1">
      <c r="A787" s="1"/>
      <c r="B787" s="1"/>
      <c r="C787" s="1"/>
      <c r="D787" s="1"/>
      <c r="E787" s="1"/>
      <c r="F787" s="1"/>
      <c r="G787" s="1"/>
      <c r="H787" s="1"/>
      <c r="I787" s="1"/>
      <c r="J787" s="1"/>
      <c r="K787" s="1"/>
      <c r="L787" s="1"/>
    </row>
    <row r="788" spans="1:12" ht="12.75" customHeight="1">
      <c r="A788" s="1"/>
      <c r="B788" s="1"/>
      <c r="C788" s="1"/>
      <c r="D788" s="1"/>
      <c r="E788" s="1"/>
      <c r="F788" s="1"/>
      <c r="G788" s="1"/>
      <c r="H788" s="1"/>
      <c r="I788" s="1"/>
      <c r="J788" s="1"/>
      <c r="K788" s="1"/>
      <c r="L788" s="1"/>
    </row>
    <row r="789" spans="1:12" ht="12.75" customHeight="1">
      <c r="A789" s="1"/>
      <c r="B789" s="1"/>
      <c r="C789" s="1"/>
      <c r="D789" s="1"/>
      <c r="E789" s="1"/>
      <c r="F789" s="1"/>
      <c r="G789" s="1"/>
      <c r="H789" s="1"/>
      <c r="I789" s="1"/>
      <c r="J789" s="1"/>
      <c r="K789" s="1"/>
      <c r="L789" s="1"/>
    </row>
    <row r="790" spans="1:12" ht="12.75" customHeight="1">
      <c r="A790" s="1"/>
      <c r="B790" s="1"/>
      <c r="C790" s="1"/>
      <c r="D790" s="1"/>
      <c r="E790" s="1"/>
      <c r="F790" s="1"/>
      <c r="G790" s="1"/>
      <c r="H790" s="1"/>
      <c r="I790" s="1"/>
      <c r="J790" s="1"/>
      <c r="K790" s="1"/>
      <c r="L790" s="1"/>
    </row>
    <row r="791" spans="1:12" ht="12.75" customHeight="1">
      <c r="A791" s="1"/>
      <c r="B791" s="1"/>
      <c r="C791" s="1"/>
      <c r="D791" s="1"/>
      <c r="E791" s="1"/>
      <c r="F791" s="1"/>
      <c r="G791" s="1"/>
      <c r="H791" s="1"/>
      <c r="I791" s="1"/>
      <c r="J791" s="1"/>
      <c r="K791" s="1"/>
      <c r="L791" s="1"/>
    </row>
    <row r="792" spans="1:12" ht="12.75" customHeight="1">
      <c r="A792" s="1"/>
      <c r="B792" s="1"/>
      <c r="C792" s="1"/>
      <c r="D792" s="1"/>
      <c r="E792" s="1"/>
      <c r="F792" s="1"/>
      <c r="G792" s="1"/>
      <c r="H792" s="1"/>
      <c r="I792" s="1"/>
      <c r="J792" s="1"/>
      <c r="K792" s="1"/>
      <c r="L792" s="1"/>
    </row>
    <row r="793" spans="1:12" ht="12.75" customHeight="1">
      <c r="A793" s="1"/>
      <c r="B793" s="1"/>
      <c r="C793" s="1"/>
      <c r="D793" s="1"/>
      <c r="E793" s="1"/>
      <c r="F793" s="1"/>
      <c r="G793" s="1"/>
      <c r="H793" s="1"/>
      <c r="I793" s="1"/>
      <c r="J793" s="1"/>
      <c r="K793" s="1"/>
      <c r="L793" s="1"/>
    </row>
    <row r="794" spans="1:12" ht="12.75" customHeight="1">
      <c r="A794" s="1"/>
      <c r="B794" s="1"/>
      <c r="C794" s="1"/>
      <c r="D794" s="1"/>
      <c r="E794" s="1"/>
      <c r="F794" s="1"/>
      <c r="G794" s="1"/>
      <c r="H794" s="1"/>
      <c r="I794" s="1"/>
      <c r="J794" s="1"/>
      <c r="K794" s="1"/>
      <c r="L794" s="1"/>
    </row>
    <row r="795" spans="1:12" ht="12.75" customHeight="1">
      <c r="A795" s="1"/>
      <c r="B795" s="1"/>
      <c r="C795" s="1"/>
      <c r="D795" s="1"/>
      <c r="E795" s="1"/>
      <c r="F795" s="1"/>
      <c r="G795" s="1"/>
      <c r="H795" s="1"/>
      <c r="I795" s="1"/>
      <c r="J795" s="1"/>
      <c r="K795" s="1"/>
      <c r="L795" s="1"/>
    </row>
    <row r="796" spans="1:12" ht="12.75" customHeight="1">
      <c r="A796" s="1"/>
      <c r="B796" s="1"/>
      <c r="C796" s="1"/>
      <c r="D796" s="1"/>
      <c r="E796" s="1"/>
      <c r="F796" s="1"/>
      <c r="G796" s="1"/>
      <c r="H796" s="1"/>
      <c r="I796" s="1"/>
      <c r="J796" s="1"/>
      <c r="K796" s="1"/>
      <c r="L796" s="1"/>
    </row>
    <row r="797" spans="1:12" ht="12.75" customHeight="1">
      <c r="A797" s="1"/>
      <c r="B797" s="1"/>
      <c r="C797" s="1"/>
      <c r="D797" s="1"/>
      <c r="E797" s="1"/>
      <c r="F797" s="1"/>
      <c r="G797" s="1"/>
      <c r="H797" s="1"/>
      <c r="I797" s="1"/>
      <c r="J797" s="1"/>
      <c r="K797" s="1"/>
      <c r="L797" s="1"/>
    </row>
    <row r="798" spans="1:12" ht="12.75" customHeight="1">
      <c r="A798" s="1"/>
      <c r="B798" s="1"/>
      <c r="C798" s="1"/>
      <c r="D798" s="1"/>
      <c r="E798" s="1"/>
      <c r="F798" s="1"/>
      <c r="G798" s="1"/>
      <c r="H798" s="1"/>
      <c r="I798" s="1"/>
      <c r="J798" s="1"/>
      <c r="K798" s="1"/>
      <c r="L798" s="1"/>
    </row>
    <row r="799" spans="1:12" ht="12.75" customHeight="1">
      <c r="A799" s="1"/>
      <c r="B799" s="1"/>
      <c r="C799" s="1"/>
      <c r="D799" s="1"/>
      <c r="E799" s="1"/>
      <c r="F799" s="1"/>
      <c r="G799" s="1"/>
      <c r="H799" s="1"/>
      <c r="I799" s="1"/>
      <c r="J799" s="1"/>
      <c r="K799" s="1"/>
      <c r="L799" s="1"/>
    </row>
    <row r="800" spans="1:12" ht="12.75" customHeight="1">
      <c r="A800" s="1"/>
      <c r="B800" s="1"/>
      <c r="C800" s="1"/>
      <c r="D800" s="1"/>
      <c r="E800" s="1"/>
      <c r="F800" s="1"/>
      <c r="G800" s="1"/>
      <c r="H800" s="1"/>
      <c r="I800" s="1"/>
      <c r="J800" s="1"/>
      <c r="K800" s="1"/>
      <c r="L800" s="1"/>
    </row>
    <row r="801" spans="1:12" ht="12.75" customHeight="1">
      <c r="A801" s="1"/>
      <c r="B801" s="1"/>
      <c r="C801" s="1"/>
      <c r="D801" s="1"/>
      <c r="E801" s="1"/>
      <c r="F801" s="1"/>
      <c r="G801" s="1"/>
      <c r="H801" s="1"/>
      <c r="I801" s="1"/>
      <c r="J801" s="1"/>
      <c r="K801" s="1"/>
      <c r="L801" s="1"/>
    </row>
    <row r="802" spans="1:12" ht="12.75" customHeight="1">
      <c r="A802" s="1"/>
      <c r="B802" s="1"/>
      <c r="C802" s="1"/>
      <c r="D802" s="1"/>
      <c r="E802" s="1"/>
      <c r="F802" s="1"/>
      <c r="G802" s="1"/>
      <c r="H802" s="1"/>
      <c r="I802" s="1"/>
      <c r="J802" s="1"/>
      <c r="K802" s="1"/>
      <c r="L802" s="1"/>
    </row>
    <row r="803" spans="1:12" ht="12.75" customHeight="1">
      <c r="A803" s="1"/>
      <c r="B803" s="1"/>
      <c r="C803" s="1"/>
      <c r="D803" s="1"/>
      <c r="E803" s="1"/>
      <c r="F803" s="1"/>
      <c r="G803" s="1"/>
      <c r="H803" s="1"/>
      <c r="I803" s="1"/>
      <c r="J803" s="1"/>
      <c r="K803" s="1"/>
      <c r="L803" s="1"/>
    </row>
    <row r="804" spans="1:12" ht="12.75" customHeight="1">
      <c r="A804" s="1"/>
      <c r="B804" s="1"/>
      <c r="C804" s="1"/>
      <c r="D804" s="1"/>
      <c r="E804" s="1"/>
      <c r="F804" s="1"/>
      <c r="G804" s="1"/>
      <c r="H804" s="1"/>
      <c r="I804" s="1"/>
      <c r="J804" s="1"/>
      <c r="K804" s="1"/>
      <c r="L804" s="1"/>
    </row>
    <row r="805" spans="1:12" ht="12.75" customHeight="1">
      <c r="A805" s="1"/>
      <c r="B805" s="1"/>
      <c r="C805" s="1"/>
      <c r="D805" s="1"/>
      <c r="E805" s="1"/>
      <c r="F805" s="1"/>
      <c r="G805" s="1"/>
      <c r="H805" s="1"/>
      <c r="I805" s="1"/>
      <c r="J805" s="1"/>
      <c r="K805" s="1"/>
      <c r="L805" s="1"/>
    </row>
    <row r="806" spans="1:12" ht="12.75" customHeight="1">
      <c r="A806" s="1"/>
      <c r="B806" s="1"/>
      <c r="C806" s="1"/>
      <c r="D806" s="1"/>
      <c r="E806" s="1"/>
      <c r="F806" s="1"/>
      <c r="G806" s="1"/>
      <c r="H806" s="1"/>
      <c r="I806" s="1"/>
      <c r="J806" s="1"/>
      <c r="K806" s="1"/>
      <c r="L806" s="1"/>
    </row>
    <row r="807" spans="1:12" ht="12.75" customHeight="1">
      <c r="A807" s="1"/>
      <c r="B807" s="1"/>
      <c r="C807" s="1"/>
      <c r="D807" s="1"/>
      <c r="E807" s="1"/>
      <c r="F807" s="1"/>
      <c r="G807" s="1"/>
      <c r="H807" s="1"/>
      <c r="I807" s="1"/>
      <c r="J807" s="1"/>
      <c r="K807" s="1"/>
      <c r="L807" s="1"/>
    </row>
    <row r="808" spans="1:12" ht="12.75" customHeight="1">
      <c r="A808" s="1"/>
      <c r="B808" s="1"/>
      <c r="C808" s="1"/>
      <c r="D808" s="1"/>
      <c r="E808" s="1"/>
      <c r="F808" s="1"/>
      <c r="G808" s="1"/>
      <c r="H808" s="1"/>
      <c r="I808" s="1"/>
      <c r="J808" s="1"/>
      <c r="K808" s="1"/>
      <c r="L808" s="1"/>
    </row>
    <row r="809" spans="1:12" ht="12.75" customHeight="1">
      <c r="A809" s="1"/>
      <c r="B809" s="1"/>
      <c r="C809" s="1"/>
      <c r="D809" s="1"/>
      <c r="E809" s="1"/>
      <c r="F809" s="1"/>
      <c r="G809" s="1"/>
      <c r="H809" s="1"/>
      <c r="I809" s="1"/>
      <c r="J809" s="1"/>
      <c r="K809" s="1"/>
      <c r="L809" s="1"/>
    </row>
    <row r="810" spans="1:12" ht="12.75" customHeight="1">
      <c r="A810" s="1"/>
      <c r="B810" s="1"/>
      <c r="C810" s="1"/>
      <c r="D810" s="1"/>
      <c r="E810" s="1"/>
      <c r="F810" s="1"/>
      <c r="G810" s="1"/>
      <c r="H810" s="1"/>
      <c r="I810" s="1"/>
      <c r="J810" s="1"/>
      <c r="K810" s="1"/>
      <c r="L810" s="1"/>
    </row>
    <row r="811" spans="1:12" ht="12.75" customHeight="1">
      <c r="A811" s="1"/>
      <c r="B811" s="1"/>
      <c r="C811" s="1"/>
      <c r="D811" s="1"/>
      <c r="E811" s="1"/>
      <c r="F811" s="1"/>
      <c r="G811" s="1"/>
      <c r="H811" s="1"/>
      <c r="I811" s="1"/>
      <c r="J811" s="1"/>
      <c r="K811" s="1"/>
      <c r="L811" s="1"/>
    </row>
    <row r="812" spans="1:12" ht="12.75" customHeight="1">
      <c r="A812" s="1"/>
      <c r="B812" s="1"/>
      <c r="C812" s="1"/>
      <c r="D812" s="1"/>
      <c r="E812" s="1"/>
      <c r="F812" s="1"/>
      <c r="G812" s="1"/>
      <c r="H812" s="1"/>
      <c r="I812" s="1"/>
      <c r="J812" s="1"/>
      <c r="K812" s="1"/>
      <c r="L812" s="1"/>
    </row>
    <row r="813" spans="1:12" ht="12.75" customHeight="1">
      <c r="A813" s="1"/>
      <c r="B813" s="1"/>
      <c r="C813" s="1"/>
      <c r="D813" s="1"/>
      <c r="E813" s="1"/>
      <c r="F813" s="1"/>
      <c r="G813" s="1"/>
      <c r="H813" s="1"/>
      <c r="I813" s="1"/>
      <c r="J813" s="1"/>
      <c r="K813" s="1"/>
      <c r="L813" s="1"/>
    </row>
    <row r="814" spans="1:12" ht="12.75" customHeight="1">
      <c r="A814" s="1"/>
      <c r="B814" s="1"/>
      <c r="C814" s="1"/>
      <c r="D814" s="1"/>
      <c r="E814" s="1"/>
      <c r="F814" s="1"/>
      <c r="G814" s="1"/>
      <c r="H814" s="1"/>
      <c r="I814" s="1"/>
      <c r="J814" s="1"/>
      <c r="K814" s="1"/>
      <c r="L814" s="1"/>
    </row>
    <row r="815" spans="1:12" ht="12.75" customHeight="1">
      <c r="A815" s="1"/>
      <c r="B815" s="1"/>
      <c r="C815" s="1"/>
      <c r="D815" s="1"/>
      <c r="E815" s="1"/>
      <c r="F815" s="1"/>
      <c r="G815" s="1"/>
      <c r="H815" s="1"/>
      <c r="I815" s="1"/>
      <c r="J815" s="1"/>
      <c r="K815" s="1"/>
      <c r="L815" s="1"/>
    </row>
    <row r="816" spans="1:12" ht="12.75" customHeight="1">
      <c r="A816" s="1"/>
      <c r="B816" s="1"/>
      <c r="C816" s="1"/>
      <c r="D816" s="1"/>
      <c r="E816" s="1"/>
      <c r="F816" s="1"/>
      <c r="G816" s="1"/>
      <c r="H816" s="1"/>
      <c r="I816" s="1"/>
      <c r="J816" s="1"/>
      <c r="K816" s="1"/>
      <c r="L816" s="1"/>
    </row>
    <row r="817" spans="1:12" ht="12.75" customHeight="1">
      <c r="A817" s="1"/>
      <c r="B817" s="1"/>
      <c r="C817" s="1"/>
      <c r="D817" s="1"/>
      <c r="E817" s="1"/>
      <c r="F817" s="1"/>
      <c r="G817" s="1"/>
      <c r="H817" s="1"/>
      <c r="I817" s="1"/>
      <c r="J817" s="1"/>
      <c r="K817" s="1"/>
      <c r="L817" s="1"/>
    </row>
    <row r="818" spans="1:12" ht="12.75" customHeight="1">
      <c r="A818" s="1"/>
      <c r="B818" s="1"/>
      <c r="C818" s="1"/>
      <c r="D818" s="1"/>
      <c r="E818" s="1"/>
      <c r="F818" s="1"/>
      <c r="G818" s="1"/>
      <c r="H818" s="1"/>
      <c r="I818" s="1"/>
      <c r="J818" s="1"/>
      <c r="K818" s="1"/>
      <c r="L818" s="1"/>
    </row>
    <row r="819" spans="1:12" ht="12.75" customHeight="1">
      <c r="A819" s="1"/>
      <c r="B819" s="1"/>
      <c r="C819" s="1"/>
      <c r="D819" s="1"/>
      <c r="E819" s="1"/>
      <c r="F819" s="1"/>
      <c r="G819" s="1"/>
      <c r="H819" s="1"/>
      <c r="I819" s="1"/>
      <c r="J819" s="1"/>
      <c r="K819" s="1"/>
      <c r="L819" s="1"/>
    </row>
    <row r="820" spans="1:12" ht="12.75" customHeight="1">
      <c r="A820" s="1"/>
      <c r="B820" s="1"/>
      <c r="C820" s="1"/>
      <c r="D820" s="1"/>
      <c r="E820" s="1"/>
      <c r="F820" s="1"/>
      <c r="G820" s="1"/>
      <c r="H820" s="1"/>
      <c r="I820" s="1"/>
      <c r="J820" s="1"/>
      <c r="K820" s="1"/>
      <c r="L820" s="1"/>
    </row>
    <row r="821" spans="1:12" ht="12.75" customHeight="1">
      <c r="A821" s="1"/>
      <c r="B821" s="1"/>
      <c r="C821" s="1"/>
      <c r="D821" s="1"/>
      <c r="E821" s="1"/>
      <c r="F821" s="1"/>
      <c r="G821" s="1"/>
      <c r="H821" s="1"/>
      <c r="I821" s="1"/>
      <c r="J821" s="1"/>
      <c r="K821" s="1"/>
      <c r="L821" s="1"/>
    </row>
    <row r="822" spans="1:12" ht="12.75" customHeight="1">
      <c r="A822" s="1"/>
      <c r="B822" s="1"/>
      <c r="C822" s="1"/>
      <c r="D822" s="1"/>
      <c r="E822" s="1"/>
      <c r="F822" s="1"/>
      <c r="G822" s="1"/>
      <c r="H822" s="1"/>
      <c r="I822" s="1"/>
      <c r="J822" s="1"/>
      <c r="K822" s="1"/>
      <c r="L822" s="1"/>
    </row>
    <row r="823" spans="1:12" ht="12.75" customHeight="1">
      <c r="A823" s="1"/>
      <c r="B823" s="1"/>
      <c r="C823" s="1"/>
      <c r="D823" s="1"/>
      <c r="E823" s="1"/>
      <c r="F823" s="1"/>
      <c r="G823" s="1"/>
      <c r="H823" s="1"/>
      <c r="I823" s="1"/>
      <c r="J823" s="1"/>
      <c r="K823" s="1"/>
      <c r="L823" s="1"/>
    </row>
    <row r="824" spans="1:12" ht="12.75" customHeight="1">
      <c r="A824" s="1"/>
      <c r="B824" s="1"/>
      <c r="C824" s="1"/>
      <c r="D824" s="1"/>
      <c r="E824" s="1"/>
      <c r="F824" s="1"/>
      <c r="G824" s="1"/>
      <c r="H824" s="1"/>
      <c r="I824" s="1"/>
      <c r="J824" s="1"/>
      <c r="K824" s="1"/>
      <c r="L824" s="1"/>
    </row>
    <row r="825" spans="1:12" ht="12.75" customHeight="1">
      <c r="A825" s="1"/>
      <c r="B825" s="1"/>
      <c r="C825" s="1"/>
      <c r="D825" s="1"/>
      <c r="E825" s="1"/>
      <c r="F825" s="1"/>
      <c r="G825" s="1"/>
      <c r="H825" s="1"/>
      <c r="I825" s="1"/>
      <c r="J825" s="1"/>
      <c r="K825" s="1"/>
      <c r="L825" s="1"/>
    </row>
    <row r="826" spans="1:12" ht="12.75" customHeight="1">
      <c r="A826" s="1"/>
      <c r="B826" s="1"/>
      <c r="C826" s="1"/>
      <c r="D826" s="1"/>
      <c r="E826" s="1"/>
      <c r="F826" s="1"/>
      <c r="G826" s="1"/>
      <c r="H826" s="1"/>
      <c r="I826" s="1"/>
      <c r="J826" s="1"/>
      <c r="K826" s="1"/>
      <c r="L826" s="1"/>
    </row>
    <row r="827" spans="1:12" ht="12.75" customHeight="1">
      <c r="A827" s="1"/>
      <c r="B827" s="1"/>
      <c r="C827" s="1"/>
      <c r="D827" s="1"/>
      <c r="E827" s="1"/>
      <c r="F827" s="1"/>
      <c r="G827" s="1"/>
      <c r="H827" s="1"/>
      <c r="I827" s="1"/>
      <c r="J827" s="1"/>
      <c r="K827" s="1"/>
      <c r="L827" s="1"/>
    </row>
    <row r="828" spans="1:12" ht="12.75" customHeight="1">
      <c r="A828" s="1"/>
      <c r="B828" s="1"/>
      <c r="C828" s="1"/>
      <c r="D828" s="1"/>
      <c r="E828" s="1"/>
      <c r="F828" s="1"/>
      <c r="G828" s="1"/>
      <c r="H828" s="1"/>
      <c r="I828" s="1"/>
      <c r="J828" s="1"/>
      <c r="K828" s="1"/>
      <c r="L828" s="1"/>
    </row>
    <row r="829" spans="1:12" ht="12.75" customHeight="1">
      <c r="A829" s="1"/>
      <c r="B829" s="1"/>
      <c r="C829" s="1"/>
      <c r="D829" s="1"/>
      <c r="E829" s="1"/>
      <c r="F829" s="1"/>
      <c r="G829" s="1"/>
      <c r="H829" s="1"/>
      <c r="I829" s="1"/>
      <c r="J829" s="1"/>
      <c r="K829" s="1"/>
      <c r="L829" s="1"/>
    </row>
    <row r="830" spans="1:12" ht="12.75" customHeight="1">
      <c r="A830" s="1"/>
      <c r="B830" s="1"/>
      <c r="C830" s="1"/>
      <c r="D830" s="1"/>
      <c r="E830" s="1"/>
      <c r="F830" s="1"/>
      <c r="G830" s="1"/>
      <c r="H830" s="1"/>
      <c r="I830" s="1"/>
      <c r="J830" s="1"/>
      <c r="K830" s="1"/>
      <c r="L830" s="1"/>
    </row>
    <row r="831" spans="1:12" ht="12.75" customHeight="1">
      <c r="A831" s="1"/>
      <c r="B831" s="1"/>
      <c r="C831" s="1"/>
      <c r="D831" s="1"/>
      <c r="E831" s="1"/>
      <c r="F831" s="1"/>
      <c r="G831" s="1"/>
      <c r="H831" s="1"/>
      <c r="I831" s="1"/>
      <c r="J831" s="1"/>
      <c r="K831" s="1"/>
      <c r="L831" s="1"/>
    </row>
    <row r="832" spans="1:12" ht="12.75" customHeight="1">
      <c r="A832" s="1"/>
      <c r="B832" s="1"/>
      <c r="C832" s="1"/>
      <c r="D832" s="1"/>
      <c r="E832" s="1"/>
      <c r="F832" s="1"/>
      <c r="G832" s="1"/>
      <c r="H832" s="1"/>
      <c r="I832" s="1"/>
      <c r="J832" s="1"/>
      <c r="K832" s="1"/>
      <c r="L832" s="1"/>
    </row>
    <row r="833" spans="1:12" ht="12.75" customHeight="1">
      <c r="A833" s="1"/>
      <c r="B833" s="1"/>
      <c r="C833" s="1"/>
      <c r="D833" s="1"/>
      <c r="E833" s="1"/>
      <c r="F833" s="1"/>
      <c r="G833" s="1"/>
      <c r="H833" s="1"/>
      <c r="I833" s="1"/>
      <c r="J833" s="1"/>
      <c r="K833" s="1"/>
      <c r="L833" s="1"/>
    </row>
    <row r="834" spans="1:12" ht="12.75" customHeight="1">
      <c r="A834" s="1"/>
      <c r="B834" s="1"/>
      <c r="C834" s="1"/>
      <c r="D834" s="1"/>
      <c r="E834" s="1"/>
      <c r="F834" s="1"/>
      <c r="G834" s="1"/>
      <c r="H834" s="1"/>
      <c r="I834" s="1"/>
      <c r="J834" s="1"/>
      <c r="K834" s="1"/>
      <c r="L834" s="1"/>
    </row>
    <row r="835" spans="1:12" ht="12.75" customHeight="1">
      <c r="A835" s="1"/>
      <c r="B835" s="1"/>
      <c r="C835" s="1"/>
      <c r="D835" s="1"/>
      <c r="E835" s="1"/>
      <c r="F835" s="1"/>
      <c r="G835" s="1"/>
      <c r="H835" s="1"/>
      <c r="I835" s="1"/>
      <c r="J835" s="1"/>
      <c r="K835" s="1"/>
      <c r="L835" s="1"/>
    </row>
    <row r="836" spans="1:12" ht="12.75" customHeight="1">
      <c r="A836" s="1"/>
      <c r="B836" s="1"/>
      <c r="C836" s="1"/>
      <c r="D836" s="1"/>
      <c r="E836" s="1"/>
      <c r="F836" s="1"/>
      <c r="G836" s="1"/>
      <c r="H836" s="1"/>
      <c r="I836" s="1"/>
      <c r="J836" s="1"/>
      <c r="K836" s="1"/>
      <c r="L836" s="1"/>
    </row>
    <row r="837" spans="1:12" ht="12.75" customHeight="1">
      <c r="A837" s="1"/>
      <c r="B837" s="1"/>
      <c r="C837" s="1"/>
      <c r="D837" s="1"/>
      <c r="E837" s="1"/>
      <c r="F837" s="1"/>
      <c r="G837" s="1"/>
      <c r="H837" s="1"/>
      <c r="I837" s="1"/>
      <c r="J837" s="1"/>
      <c r="K837" s="1"/>
      <c r="L837" s="1"/>
    </row>
    <row r="838" spans="1:12" ht="12.75" customHeight="1">
      <c r="A838" s="1"/>
      <c r="B838" s="1"/>
      <c r="C838" s="1"/>
      <c r="D838" s="1"/>
      <c r="E838" s="1"/>
      <c r="F838" s="1"/>
      <c r="G838" s="1"/>
      <c r="H838" s="1"/>
      <c r="I838" s="1"/>
      <c r="J838" s="1"/>
      <c r="K838" s="1"/>
      <c r="L838" s="1"/>
    </row>
    <row r="839" spans="1:12" ht="12.75" customHeight="1">
      <c r="A839" s="1"/>
      <c r="B839" s="1"/>
      <c r="C839" s="1"/>
      <c r="D839" s="1"/>
      <c r="E839" s="1"/>
      <c r="F839" s="1"/>
      <c r="G839" s="1"/>
      <c r="H839" s="1"/>
      <c r="I839" s="1"/>
      <c r="J839" s="1"/>
      <c r="K839" s="1"/>
      <c r="L839" s="1"/>
    </row>
    <row r="840" spans="1:12" ht="12.75" customHeight="1">
      <c r="A840" s="1"/>
      <c r="B840" s="1"/>
      <c r="C840" s="1"/>
      <c r="D840" s="1"/>
      <c r="E840" s="1"/>
      <c r="F840" s="1"/>
      <c r="G840" s="1"/>
      <c r="H840" s="1"/>
      <c r="I840" s="1"/>
      <c r="J840" s="1"/>
      <c r="K840" s="1"/>
      <c r="L840" s="1"/>
    </row>
    <row r="841" spans="1:12" ht="12.75" customHeight="1">
      <c r="A841" s="1"/>
      <c r="B841" s="1"/>
      <c r="C841" s="1"/>
      <c r="D841" s="1"/>
      <c r="E841" s="1"/>
      <c r="F841" s="1"/>
      <c r="G841" s="1"/>
      <c r="H841" s="1"/>
      <c r="I841" s="1"/>
      <c r="J841" s="1"/>
      <c r="K841" s="1"/>
      <c r="L841" s="1"/>
    </row>
    <row r="842" spans="1:12" ht="12.75" customHeight="1">
      <c r="A842" s="1"/>
      <c r="B842" s="1"/>
      <c r="C842" s="1"/>
      <c r="D842" s="1"/>
      <c r="E842" s="1"/>
      <c r="F842" s="1"/>
      <c r="G842" s="1"/>
      <c r="H842" s="1"/>
      <c r="I842" s="1"/>
      <c r="J842" s="1"/>
      <c r="K842" s="1"/>
      <c r="L842" s="1"/>
    </row>
    <row r="843" spans="1:12" ht="12.75" customHeight="1">
      <c r="A843" s="1"/>
      <c r="B843" s="1"/>
      <c r="C843" s="1"/>
      <c r="D843" s="1"/>
      <c r="E843" s="1"/>
      <c r="F843" s="1"/>
      <c r="G843" s="1"/>
      <c r="H843" s="1"/>
      <c r="I843" s="1"/>
      <c r="J843" s="1"/>
      <c r="K843" s="1"/>
      <c r="L843" s="1"/>
    </row>
    <row r="844" spans="1:12" ht="12.75" customHeight="1">
      <c r="A844" s="1"/>
      <c r="B844" s="1"/>
      <c r="C844" s="1"/>
      <c r="D844" s="1"/>
      <c r="E844" s="1"/>
      <c r="F844" s="1"/>
      <c r="G844" s="1"/>
      <c r="H844" s="1"/>
      <c r="I844" s="1"/>
      <c r="J844" s="1"/>
      <c r="K844" s="1"/>
      <c r="L844" s="1"/>
    </row>
    <row r="845" spans="1:12" ht="12.75" customHeight="1">
      <c r="A845" s="1"/>
      <c r="B845" s="1"/>
      <c r="C845" s="1"/>
      <c r="D845" s="1"/>
      <c r="E845" s="1"/>
      <c r="F845" s="1"/>
      <c r="G845" s="1"/>
      <c r="H845" s="1"/>
      <c r="I845" s="1"/>
      <c r="J845" s="1"/>
      <c r="K845" s="1"/>
      <c r="L845" s="1"/>
    </row>
    <row r="846" spans="1:12" ht="12.75" customHeight="1">
      <c r="A846" s="1"/>
      <c r="B846" s="1"/>
      <c r="C846" s="1"/>
      <c r="D846" s="1"/>
      <c r="E846" s="1"/>
      <c r="F846" s="1"/>
      <c r="G846" s="1"/>
      <c r="H846" s="1"/>
      <c r="I846" s="1"/>
      <c r="J846" s="1"/>
      <c r="K846" s="1"/>
      <c r="L846" s="1"/>
    </row>
    <row r="847" spans="1:12" ht="12.75" customHeight="1">
      <c r="A847" s="1"/>
      <c r="B847" s="1"/>
      <c r="C847" s="1"/>
      <c r="D847" s="1"/>
      <c r="E847" s="1"/>
      <c r="F847" s="1"/>
      <c r="G847" s="1"/>
      <c r="H847" s="1"/>
      <c r="I847" s="1"/>
      <c r="J847" s="1"/>
      <c r="K847" s="1"/>
      <c r="L847" s="1"/>
    </row>
    <row r="848" spans="1:12" ht="12.75" customHeight="1">
      <c r="A848" s="1"/>
      <c r="B848" s="1"/>
      <c r="C848" s="1"/>
      <c r="D848" s="1"/>
      <c r="E848" s="1"/>
      <c r="F848" s="1"/>
      <c r="G848" s="1"/>
      <c r="H848" s="1"/>
      <c r="I848" s="1"/>
      <c r="J848" s="1"/>
      <c r="K848" s="1"/>
      <c r="L848" s="1"/>
    </row>
    <row r="849" spans="1:12" ht="12.75" customHeight="1">
      <c r="A849" s="1"/>
      <c r="B849" s="1"/>
      <c r="C849" s="1"/>
      <c r="D849" s="1"/>
      <c r="E849" s="1"/>
      <c r="F849" s="1"/>
      <c r="G849" s="1"/>
      <c r="H849" s="1"/>
      <c r="I849" s="1"/>
      <c r="J849" s="1"/>
      <c r="K849" s="1"/>
      <c r="L849" s="1"/>
    </row>
    <row r="850" spans="1:12" ht="12.75" customHeight="1">
      <c r="A850" s="1"/>
      <c r="B850" s="1"/>
      <c r="C850" s="1"/>
      <c r="D850" s="1"/>
      <c r="E850" s="1"/>
      <c r="F850" s="1"/>
      <c r="G850" s="1"/>
      <c r="H850" s="1"/>
      <c r="I850" s="1"/>
      <c r="J850" s="1"/>
      <c r="K850" s="1"/>
      <c r="L850" s="1"/>
    </row>
    <row r="851" spans="1:12" ht="12.75" customHeight="1">
      <c r="A851" s="1"/>
      <c r="B851" s="1"/>
      <c r="C851" s="1"/>
      <c r="D851" s="1"/>
      <c r="E851" s="1"/>
      <c r="F851" s="1"/>
      <c r="G851" s="1"/>
      <c r="H851" s="1"/>
      <c r="I851" s="1"/>
      <c r="J851" s="1"/>
      <c r="K851" s="1"/>
      <c r="L851" s="1"/>
    </row>
    <row r="852" spans="1:12" ht="12.75" customHeight="1">
      <c r="A852" s="1"/>
      <c r="B852" s="1"/>
      <c r="C852" s="1"/>
      <c r="D852" s="1"/>
      <c r="E852" s="1"/>
      <c r="F852" s="1"/>
      <c r="G852" s="1"/>
      <c r="H852" s="1"/>
      <c r="I852" s="1"/>
      <c r="J852" s="1"/>
      <c r="K852" s="1"/>
      <c r="L852" s="1"/>
    </row>
    <row r="853" spans="1:12" ht="12.75" customHeight="1">
      <c r="A853" s="1"/>
      <c r="B853" s="1"/>
      <c r="C853" s="1"/>
      <c r="D853" s="1"/>
      <c r="E853" s="1"/>
      <c r="F853" s="1"/>
      <c r="G853" s="1"/>
      <c r="H853" s="1"/>
      <c r="I853" s="1"/>
      <c r="J853" s="1"/>
      <c r="K853" s="1"/>
      <c r="L853" s="1"/>
    </row>
    <row r="854" spans="1:12" ht="12.75" customHeight="1">
      <c r="A854" s="1"/>
      <c r="B854" s="1"/>
      <c r="C854" s="1"/>
      <c r="D854" s="1"/>
      <c r="E854" s="1"/>
      <c r="F854" s="1"/>
      <c r="G854" s="1"/>
      <c r="H854" s="1"/>
      <c r="I854" s="1"/>
      <c r="J854" s="1"/>
      <c r="K854" s="1"/>
      <c r="L854" s="1"/>
    </row>
    <row r="855" spans="1:12" ht="12.75" customHeight="1">
      <c r="A855" s="1"/>
      <c r="B855" s="1"/>
      <c r="C855" s="1"/>
      <c r="D855" s="1"/>
      <c r="E855" s="1"/>
      <c r="F855" s="1"/>
      <c r="G855" s="1"/>
      <c r="H855" s="1"/>
      <c r="I855" s="1"/>
      <c r="J855" s="1"/>
      <c r="K855" s="1"/>
      <c r="L855" s="1"/>
    </row>
    <row r="856" spans="1:12" ht="12.75" customHeight="1">
      <c r="A856" s="1"/>
      <c r="B856" s="1"/>
      <c r="C856" s="1"/>
      <c r="D856" s="1"/>
      <c r="E856" s="1"/>
      <c r="F856" s="1"/>
      <c r="G856" s="1"/>
      <c r="H856" s="1"/>
      <c r="I856" s="1"/>
      <c r="J856" s="1"/>
      <c r="K856" s="1"/>
      <c r="L856" s="1"/>
    </row>
    <row r="857" spans="1:12" ht="12.75" customHeight="1">
      <c r="A857" s="1"/>
      <c r="B857" s="1"/>
      <c r="C857" s="1"/>
      <c r="D857" s="1"/>
      <c r="E857" s="1"/>
      <c r="F857" s="1"/>
      <c r="G857" s="1"/>
      <c r="H857" s="1"/>
      <c r="I857" s="1"/>
      <c r="J857" s="1"/>
      <c r="K857" s="1"/>
      <c r="L857" s="1"/>
    </row>
    <row r="858" spans="1:12" ht="12.75" customHeight="1">
      <c r="A858" s="1"/>
      <c r="B858" s="1"/>
      <c r="C858" s="1"/>
      <c r="D858" s="1"/>
      <c r="E858" s="1"/>
      <c r="F858" s="1"/>
      <c r="G858" s="1"/>
      <c r="H858" s="1"/>
      <c r="I858" s="1"/>
      <c r="J858" s="1"/>
      <c r="K858" s="1"/>
      <c r="L858" s="1"/>
    </row>
    <row r="859" spans="1:12" ht="12.75" customHeight="1">
      <c r="A859" s="1"/>
      <c r="B859" s="1"/>
      <c r="C859" s="1"/>
      <c r="D859" s="1"/>
      <c r="E859" s="1"/>
      <c r="F859" s="1"/>
      <c r="G859" s="1"/>
      <c r="H859" s="1"/>
      <c r="I859" s="1"/>
      <c r="J859" s="1"/>
      <c r="K859" s="1"/>
      <c r="L859" s="1"/>
    </row>
    <row r="860" spans="1:12" ht="12.75" customHeight="1">
      <c r="A860" s="1"/>
      <c r="B860" s="1"/>
      <c r="C860" s="1"/>
      <c r="D860" s="1"/>
      <c r="E860" s="1"/>
      <c r="F860" s="1"/>
      <c r="G860" s="1"/>
      <c r="H860" s="1"/>
      <c r="I860" s="1"/>
      <c r="J860" s="1"/>
      <c r="K860" s="1"/>
      <c r="L860" s="1"/>
    </row>
    <row r="861" spans="1:12" ht="12.75" customHeight="1">
      <c r="A861" s="1"/>
      <c r="B861" s="1"/>
      <c r="C861" s="1"/>
      <c r="D861" s="1"/>
      <c r="E861" s="1"/>
      <c r="F861" s="1"/>
      <c r="G861" s="1"/>
      <c r="H861" s="1"/>
      <c r="I861" s="1"/>
      <c r="J861" s="1"/>
      <c r="K861" s="1"/>
      <c r="L861" s="1"/>
    </row>
    <row r="862" spans="1:12" ht="12.75" customHeight="1">
      <c r="A862" s="1"/>
      <c r="B862" s="1"/>
      <c r="C862" s="1"/>
      <c r="D862" s="1"/>
      <c r="E862" s="1"/>
      <c r="F862" s="1"/>
      <c r="G862" s="1"/>
      <c r="H862" s="1"/>
      <c r="I862" s="1"/>
      <c r="J862" s="1"/>
      <c r="K862" s="1"/>
      <c r="L862" s="1"/>
    </row>
    <row r="863" spans="1:12" ht="12.75" customHeight="1">
      <c r="A863" s="1"/>
      <c r="B863" s="1"/>
      <c r="C863" s="1"/>
      <c r="D863" s="1"/>
      <c r="E863" s="1"/>
      <c r="F863" s="1"/>
      <c r="G863" s="1"/>
      <c r="H863" s="1"/>
      <c r="I863" s="1"/>
      <c r="J863" s="1"/>
      <c r="K863" s="1"/>
      <c r="L863" s="1"/>
    </row>
    <row r="864" spans="1:12" ht="12.75" customHeight="1">
      <c r="A864" s="1"/>
      <c r="B864" s="1"/>
      <c r="C864" s="1"/>
      <c r="D864" s="1"/>
      <c r="E864" s="1"/>
      <c r="F864" s="1"/>
      <c r="G864" s="1"/>
      <c r="H864" s="1"/>
      <c r="I864" s="1"/>
      <c r="J864" s="1"/>
      <c r="K864" s="1"/>
      <c r="L864" s="1"/>
    </row>
    <row r="865" spans="1:12" ht="12.75" customHeight="1">
      <c r="A865" s="1"/>
      <c r="B865" s="1"/>
      <c r="C865" s="1"/>
      <c r="D865" s="1"/>
      <c r="E865" s="1"/>
      <c r="F865" s="1"/>
      <c r="G865" s="1"/>
      <c r="H865" s="1"/>
      <c r="I865" s="1"/>
      <c r="J865" s="1"/>
      <c r="K865" s="1"/>
      <c r="L865" s="1"/>
    </row>
    <row r="866" spans="1:12" ht="12.75" customHeight="1">
      <c r="A866" s="1"/>
      <c r="B866" s="1"/>
      <c r="C866" s="1"/>
      <c r="D866" s="1"/>
      <c r="E866" s="1"/>
      <c r="F866" s="1"/>
      <c r="G866" s="1"/>
      <c r="H866" s="1"/>
      <c r="I866" s="1"/>
      <c r="J866" s="1"/>
      <c r="K866" s="1"/>
      <c r="L866" s="1"/>
    </row>
    <row r="867" spans="1:12" ht="12.75" customHeight="1">
      <c r="A867" s="1"/>
      <c r="B867" s="1"/>
      <c r="C867" s="1"/>
      <c r="D867" s="1"/>
      <c r="E867" s="1"/>
      <c r="F867" s="1"/>
      <c r="G867" s="1"/>
      <c r="H867" s="1"/>
      <c r="I867" s="1"/>
      <c r="J867" s="1"/>
      <c r="K867" s="1"/>
      <c r="L867" s="1"/>
    </row>
    <row r="868" spans="1:12" ht="12.75" customHeight="1">
      <c r="A868" s="1"/>
      <c r="B868" s="1"/>
      <c r="C868" s="1"/>
      <c r="D868" s="1"/>
      <c r="E868" s="1"/>
      <c r="F868" s="1"/>
      <c r="G868" s="1"/>
      <c r="H868" s="1"/>
      <c r="I868" s="1"/>
      <c r="J868" s="1"/>
      <c r="K868" s="1"/>
      <c r="L868" s="1"/>
    </row>
    <row r="869" spans="1:12" ht="12.75" customHeight="1">
      <c r="A869" s="1"/>
      <c r="B869" s="1"/>
      <c r="C869" s="1"/>
      <c r="D869" s="1"/>
      <c r="E869" s="1"/>
      <c r="F869" s="1"/>
      <c r="G869" s="1"/>
      <c r="H869" s="1"/>
      <c r="I869" s="1"/>
      <c r="J869" s="1"/>
      <c r="K869" s="1"/>
      <c r="L869" s="1"/>
    </row>
    <row r="870" spans="1:12" ht="12.75" customHeight="1">
      <c r="A870" s="1"/>
      <c r="B870" s="1"/>
      <c r="C870" s="1"/>
      <c r="D870" s="1"/>
      <c r="E870" s="1"/>
      <c r="F870" s="1"/>
      <c r="G870" s="1"/>
      <c r="H870" s="1"/>
      <c r="I870" s="1"/>
      <c r="J870" s="1"/>
      <c r="K870" s="1"/>
      <c r="L870" s="1"/>
    </row>
    <row r="871" spans="1:12" ht="12.75" customHeight="1">
      <c r="A871" s="1"/>
      <c r="B871" s="1"/>
      <c r="C871" s="1"/>
      <c r="D871" s="1"/>
      <c r="E871" s="1"/>
      <c r="F871" s="1"/>
      <c r="G871" s="1"/>
      <c r="H871" s="1"/>
      <c r="I871" s="1"/>
      <c r="J871" s="1"/>
      <c r="K871" s="1"/>
      <c r="L871" s="1"/>
    </row>
    <row r="872" spans="1:12" ht="12.75" customHeight="1">
      <c r="A872" s="1"/>
      <c r="B872" s="1"/>
      <c r="C872" s="1"/>
      <c r="D872" s="1"/>
      <c r="E872" s="1"/>
      <c r="F872" s="1"/>
      <c r="G872" s="1"/>
      <c r="H872" s="1"/>
      <c r="I872" s="1"/>
      <c r="J872" s="1"/>
      <c r="K872" s="1"/>
      <c r="L872" s="1"/>
    </row>
    <row r="873" spans="1:12" ht="12.75" customHeight="1">
      <c r="A873" s="1"/>
      <c r="B873" s="1"/>
      <c r="C873" s="1"/>
      <c r="D873" s="1"/>
      <c r="E873" s="1"/>
      <c r="F873" s="1"/>
      <c r="G873" s="1"/>
      <c r="H873" s="1"/>
      <c r="I873" s="1"/>
      <c r="J873" s="1"/>
      <c r="K873" s="1"/>
      <c r="L873" s="1"/>
    </row>
    <row r="874" spans="1:12" ht="12.75" customHeight="1">
      <c r="A874" s="1"/>
      <c r="B874" s="1"/>
      <c r="C874" s="1"/>
      <c r="D874" s="1"/>
      <c r="E874" s="1"/>
      <c r="F874" s="1"/>
      <c r="G874" s="1"/>
      <c r="H874" s="1"/>
      <c r="I874" s="1"/>
      <c r="J874" s="1"/>
      <c r="K874" s="1"/>
      <c r="L874" s="1"/>
    </row>
    <row r="875" spans="1:12" ht="12.75" customHeight="1">
      <c r="A875" s="1"/>
      <c r="B875" s="1"/>
      <c r="C875" s="1"/>
      <c r="D875" s="1"/>
      <c r="E875" s="1"/>
      <c r="F875" s="1"/>
      <c r="G875" s="1"/>
      <c r="H875" s="1"/>
      <c r="I875" s="1"/>
      <c r="J875" s="1"/>
      <c r="K875" s="1"/>
      <c r="L875" s="1"/>
    </row>
    <row r="876" spans="1:12" ht="12.75" customHeight="1">
      <c r="A876" s="1"/>
      <c r="B876" s="1"/>
      <c r="C876" s="1"/>
      <c r="D876" s="1"/>
      <c r="E876" s="1"/>
      <c r="F876" s="1"/>
      <c r="G876" s="1"/>
      <c r="H876" s="1"/>
      <c r="I876" s="1"/>
      <c r="J876" s="1"/>
      <c r="K876" s="1"/>
      <c r="L876" s="1"/>
    </row>
    <row r="877" spans="1:12" ht="12.75" customHeight="1">
      <c r="A877" s="1"/>
      <c r="B877" s="1"/>
      <c r="C877" s="1"/>
      <c r="D877" s="1"/>
      <c r="E877" s="1"/>
      <c r="F877" s="1"/>
      <c r="G877" s="1"/>
      <c r="H877" s="1"/>
      <c r="I877" s="1"/>
      <c r="J877" s="1"/>
      <c r="K877" s="1"/>
      <c r="L877" s="1"/>
    </row>
    <row r="878" spans="1:12" ht="12.75" customHeight="1">
      <c r="A878" s="1"/>
      <c r="B878" s="1"/>
      <c r="C878" s="1"/>
      <c r="D878" s="1"/>
      <c r="E878" s="1"/>
      <c r="F878" s="1"/>
      <c r="G878" s="1"/>
      <c r="H878" s="1"/>
      <c r="I878" s="1"/>
      <c r="J878" s="1"/>
      <c r="K878" s="1"/>
      <c r="L878" s="1"/>
    </row>
    <row r="879" spans="1:12" ht="12.75" customHeight="1">
      <c r="A879" s="1"/>
      <c r="B879" s="1"/>
      <c r="C879" s="1"/>
      <c r="D879" s="1"/>
      <c r="E879" s="1"/>
      <c r="F879" s="1"/>
      <c r="G879" s="1"/>
      <c r="H879" s="1"/>
      <c r="I879" s="1"/>
      <c r="J879" s="1"/>
      <c r="K879" s="1"/>
      <c r="L879" s="1"/>
    </row>
    <row r="880" spans="1:12" ht="12.75" customHeight="1">
      <c r="A880" s="1"/>
      <c r="B880" s="1"/>
      <c r="C880" s="1"/>
      <c r="D880" s="1"/>
      <c r="E880" s="1"/>
      <c r="F880" s="1"/>
      <c r="G880" s="1"/>
      <c r="H880" s="1"/>
      <c r="I880" s="1"/>
      <c r="J880" s="1"/>
      <c r="K880" s="1"/>
      <c r="L880" s="1"/>
    </row>
    <row r="881" spans="1:12" ht="12.75" customHeight="1">
      <c r="A881" s="1"/>
      <c r="B881" s="1"/>
      <c r="C881" s="1"/>
      <c r="D881" s="1"/>
      <c r="E881" s="1"/>
      <c r="F881" s="1"/>
      <c r="G881" s="1"/>
      <c r="H881" s="1"/>
      <c r="I881" s="1"/>
      <c r="J881" s="1"/>
      <c r="K881" s="1"/>
      <c r="L881" s="1"/>
    </row>
    <row r="882" spans="1:12" ht="12.75" customHeight="1">
      <c r="A882" s="1"/>
      <c r="B882" s="1"/>
      <c r="C882" s="1"/>
      <c r="D882" s="1"/>
      <c r="E882" s="1"/>
      <c r="F882" s="1"/>
      <c r="G882" s="1"/>
      <c r="H882" s="1"/>
      <c r="I882" s="1"/>
      <c r="J882" s="1"/>
      <c r="K882" s="1"/>
      <c r="L882" s="1"/>
    </row>
    <row r="883" spans="1:12" ht="12.75" customHeight="1">
      <c r="A883" s="1"/>
      <c r="B883" s="1"/>
      <c r="C883" s="1"/>
      <c r="D883" s="1"/>
      <c r="E883" s="1"/>
      <c r="F883" s="1"/>
      <c r="G883" s="1"/>
      <c r="H883" s="1"/>
      <c r="I883" s="1"/>
      <c r="J883" s="1"/>
      <c r="K883" s="1"/>
      <c r="L883" s="1"/>
    </row>
    <row r="884" spans="1:12" ht="12.75" customHeight="1">
      <c r="A884" s="1"/>
      <c r="B884" s="1"/>
      <c r="C884" s="1"/>
      <c r="D884" s="1"/>
      <c r="E884" s="1"/>
      <c r="F884" s="1"/>
      <c r="G884" s="1"/>
      <c r="H884" s="1"/>
      <c r="I884" s="1"/>
      <c r="J884" s="1"/>
      <c r="K884" s="1"/>
      <c r="L884" s="1"/>
    </row>
    <row r="885" spans="1:12" ht="12.75" customHeight="1">
      <c r="A885" s="1"/>
      <c r="B885" s="1"/>
      <c r="C885" s="1"/>
      <c r="D885" s="1"/>
      <c r="E885" s="1"/>
      <c r="F885" s="1"/>
      <c r="G885" s="1"/>
      <c r="H885" s="1"/>
      <c r="I885" s="1"/>
      <c r="J885" s="1"/>
      <c r="K885" s="1"/>
      <c r="L885" s="1"/>
    </row>
    <row r="886" spans="1:12" ht="12.75" customHeight="1">
      <c r="A886" s="1"/>
      <c r="B886" s="1"/>
      <c r="C886" s="1"/>
      <c r="D886" s="1"/>
      <c r="E886" s="1"/>
      <c r="F886" s="1"/>
      <c r="G886" s="1"/>
      <c r="H886" s="1"/>
      <c r="I886" s="1"/>
      <c r="J886" s="1"/>
      <c r="K886" s="1"/>
      <c r="L886" s="1"/>
    </row>
    <row r="887" spans="1:12" ht="12.75" customHeight="1">
      <c r="A887" s="1"/>
      <c r="B887" s="1"/>
      <c r="C887" s="1"/>
      <c r="D887" s="1"/>
      <c r="E887" s="1"/>
      <c r="F887" s="1"/>
      <c r="G887" s="1"/>
      <c r="H887" s="1"/>
      <c r="I887" s="1"/>
      <c r="J887" s="1"/>
      <c r="K887" s="1"/>
      <c r="L887" s="1"/>
    </row>
    <row r="888" spans="1:12" ht="12.75" customHeight="1">
      <c r="A888" s="1"/>
      <c r="B888" s="1"/>
      <c r="C888" s="1"/>
      <c r="D888" s="1"/>
      <c r="E888" s="1"/>
      <c r="F888" s="1"/>
      <c r="G888" s="1"/>
      <c r="H888" s="1"/>
      <c r="I888" s="1"/>
      <c r="J888" s="1"/>
      <c r="K888" s="1"/>
      <c r="L888" s="1"/>
    </row>
    <row r="889" spans="1:12" ht="12.75" customHeight="1">
      <c r="A889" s="1"/>
      <c r="B889" s="1"/>
      <c r="C889" s="1"/>
      <c r="D889" s="1"/>
      <c r="E889" s="1"/>
      <c r="F889" s="1"/>
      <c r="G889" s="1"/>
      <c r="H889" s="1"/>
      <c r="I889" s="1"/>
      <c r="J889" s="1"/>
      <c r="K889" s="1"/>
      <c r="L889" s="1"/>
    </row>
    <row r="890" spans="1:12" ht="12.75" customHeight="1">
      <c r="A890" s="1"/>
      <c r="B890" s="1"/>
      <c r="C890" s="1"/>
      <c r="D890" s="1"/>
      <c r="E890" s="1"/>
      <c r="F890" s="1"/>
      <c r="G890" s="1"/>
      <c r="H890" s="1"/>
      <c r="I890" s="1"/>
      <c r="J890" s="1"/>
      <c r="K890" s="1"/>
      <c r="L890" s="1"/>
    </row>
    <row r="891" spans="1:12" ht="12.75" customHeight="1">
      <c r="A891" s="1"/>
      <c r="B891" s="1"/>
      <c r="C891" s="1"/>
      <c r="D891" s="1"/>
      <c r="E891" s="1"/>
      <c r="F891" s="1"/>
      <c r="G891" s="1"/>
      <c r="H891" s="1"/>
      <c r="I891" s="1"/>
      <c r="J891" s="1"/>
      <c r="K891" s="1"/>
      <c r="L891" s="1"/>
    </row>
    <row r="892" spans="1:12" ht="12.75" customHeight="1">
      <c r="A892" s="1"/>
      <c r="B892" s="1"/>
      <c r="C892" s="1"/>
      <c r="D892" s="1"/>
      <c r="E892" s="1"/>
      <c r="F892" s="1"/>
      <c r="G892" s="1"/>
      <c r="H892" s="1"/>
      <c r="I892" s="1"/>
      <c r="J892" s="1"/>
      <c r="K892" s="1"/>
      <c r="L892" s="1"/>
    </row>
    <row r="893" spans="1:12" ht="12.75" customHeight="1">
      <c r="A893" s="1"/>
      <c r="B893" s="1"/>
      <c r="C893" s="1"/>
      <c r="D893" s="1"/>
      <c r="E893" s="1"/>
      <c r="F893" s="1"/>
      <c r="G893" s="1"/>
      <c r="H893" s="1"/>
      <c r="I893" s="1"/>
      <c r="J893" s="1"/>
      <c r="K893" s="1"/>
      <c r="L893" s="1"/>
    </row>
    <row r="894" spans="1:12" ht="12.75" customHeight="1">
      <c r="A894" s="1"/>
      <c r="B894" s="1"/>
      <c r="C894" s="1"/>
      <c r="D894" s="1"/>
      <c r="E894" s="1"/>
      <c r="F894" s="1"/>
      <c r="G894" s="1"/>
      <c r="H894" s="1"/>
      <c r="I894" s="1"/>
      <c r="J894" s="1"/>
      <c r="K894" s="1"/>
      <c r="L894" s="1"/>
    </row>
    <row r="895" spans="1:12" ht="12.75" customHeight="1">
      <c r="A895" s="1"/>
      <c r="B895" s="1"/>
      <c r="C895" s="1"/>
      <c r="D895" s="1"/>
      <c r="E895" s="1"/>
      <c r="F895" s="1"/>
      <c r="G895" s="1"/>
      <c r="H895" s="1"/>
      <c r="I895" s="1"/>
      <c r="J895" s="1"/>
      <c r="K895" s="1"/>
      <c r="L895" s="1"/>
    </row>
    <row r="896" spans="1:12" ht="12.75" customHeight="1">
      <c r="A896" s="1"/>
      <c r="B896" s="1"/>
      <c r="C896" s="1"/>
      <c r="D896" s="1"/>
      <c r="E896" s="1"/>
      <c r="F896" s="1"/>
      <c r="G896" s="1"/>
      <c r="H896" s="1"/>
      <c r="I896" s="1"/>
      <c r="J896" s="1"/>
      <c r="K896" s="1"/>
      <c r="L896" s="1"/>
    </row>
    <row r="897" spans="1:12" ht="12.75" customHeight="1">
      <c r="A897" s="1"/>
      <c r="B897" s="1"/>
      <c r="C897" s="1"/>
      <c r="D897" s="1"/>
      <c r="E897" s="1"/>
      <c r="F897" s="1"/>
      <c r="G897" s="1"/>
      <c r="H897" s="1"/>
      <c r="I897" s="1"/>
      <c r="J897" s="1"/>
      <c r="K897" s="1"/>
      <c r="L897" s="1"/>
    </row>
    <row r="898" spans="1:12" ht="12.75" customHeight="1">
      <c r="A898" s="1"/>
      <c r="B898" s="1"/>
      <c r="C898" s="1"/>
      <c r="D898" s="1"/>
      <c r="E898" s="1"/>
      <c r="F898" s="1"/>
      <c r="G898" s="1"/>
      <c r="H898" s="1"/>
      <c r="I898" s="1"/>
      <c r="J898" s="1"/>
      <c r="K898" s="1"/>
      <c r="L898" s="1"/>
    </row>
    <row r="899" spans="1:12" ht="12.75" customHeight="1">
      <c r="A899" s="1"/>
      <c r="B899" s="1"/>
      <c r="C899" s="1"/>
      <c r="D899" s="1"/>
      <c r="E899" s="1"/>
      <c r="F899" s="1"/>
      <c r="G899" s="1"/>
      <c r="H899" s="1"/>
      <c r="I899" s="1"/>
      <c r="J899" s="1"/>
      <c r="K899" s="1"/>
      <c r="L899" s="1"/>
    </row>
    <row r="900" spans="1:12" ht="12.75" customHeight="1">
      <c r="A900" s="1"/>
      <c r="B900" s="1"/>
      <c r="C900" s="1"/>
      <c r="D900" s="1"/>
      <c r="E900" s="1"/>
      <c r="F900" s="1"/>
      <c r="G900" s="1"/>
      <c r="H900" s="1"/>
      <c r="I900" s="1"/>
      <c r="J900" s="1"/>
      <c r="K900" s="1"/>
      <c r="L900" s="1"/>
    </row>
    <row r="901" spans="1:12" ht="12.75" customHeight="1">
      <c r="A901" s="1"/>
      <c r="B901" s="1"/>
      <c r="C901" s="1"/>
      <c r="D901" s="1"/>
      <c r="E901" s="1"/>
      <c r="F901" s="1"/>
      <c r="G901" s="1"/>
      <c r="H901" s="1"/>
      <c r="I901" s="1"/>
      <c r="J901" s="1"/>
      <c r="K901" s="1"/>
      <c r="L901" s="1"/>
    </row>
    <row r="902" spans="1:12" ht="12.75" customHeight="1">
      <c r="A902" s="1"/>
      <c r="B902" s="1"/>
      <c r="C902" s="1"/>
      <c r="D902" s="1"/>
      <c r="E902" s="1"/>
      <c r="F902" s="1"/>
      <c r="G902" s="1"/>
      <c r="H902" s="1"/>
      <c r="I902" s="1"/>
      <c r="J902" s="1"/>
      <c r="K902" s="1"/>
      <c r="L902" s="1"/>
    </row>
    <row r="903" spans="1:12" ht="12.75" customHeight="1">
      <c r="A903" s="1"/>
      <c r="B903" s="1"/>
      <c r="C903" s="1"/>
      <c r="D903" s="1"/>
      <c r="E903" s="1"/>
      <c r="F903" s="1"/>
      <c r="G903" s="1"/>
      <c r="H903" s="1"/>
      <c r="I903" s="1"/>
      <c r="J903" s="1"/>
      <c r="K903" s="1"/>
      <c r="L903" s="1"/>
    </row>
    <row r="904" spans="1:12" ht="12.75" customHeight="1">
      <c r="A904" s="1"/>
      <c r="B904" s="1"/>
      <c r="C904" s="1"/>
      <c r="D904" s="1"/>
      <c r="E904" s="1"/>
      <c r="F904" s="1"/>
      <c r="G904" s="1"/>
      <c r="H904" s="1"/>
      <c r="I904" s="1"/>
      <c r="J904" s="1"/>
      <c r="K904" s="1"/>
      <c r="L904" s="1"/>
    </row>
    <row r="905" spans="1:12" ht="12.75" customHeight="1">
      <c r="A905" s="1"/>
      <c r="B905" s="1"/>
      <c r="C905" s="1"/>
      <c r="D905" s="1"/>
      <c r="E905" s="1"/>
      <c r="F905" s="1"/>
      <c r="G905" s="1"/>
      <c r="H905" s="1"/>
      <c r="I905" s="1"/>
      <c r="J905" s="1"/>
      <c r="K905" s="1"/>
      <c r="L905" s="1"/>
    </row>
    <row r="906" spans="1:12" ht="12.75" customHeight="1">
      <c r="A906" s="1"/>
      <c r="B906" s="1"/>
      <c r="C906" s="1"/>
      <c r="D906" s="1"/>
      <c r="E906" s="1"/>
      <c r="F906" s="1"/>
      <c r="G906" s="1"/>
      <c r="H906" s="1"/>
      <c r="I906" s="1"/>
      <c r="J906" s="1"/>
      <c r="K906" s="1"/>
      <c r="L906" s="1"/>
    </row>
    <row r="907" spans="1:12" ht="12.75" customHeight="1">
      <c r="A907" s="1"/>
      <c r="B907" s="1"/>
      <c r="C907" s="1"/>
      <c r="D907" s="1"/>
      <c r="E907" s="1"/>
      <c r="F907" s="1"/>
      <c r="G907" s="1"/>
      <c r="H907" s="1"/>
      <c r="I907" s="1"/>
      <c r="J907" s="1"/>
      <c r="K907" s="1"/>
      <c r="L907" s="1"/>
    </row>
    <row r="908" spans="1:12" ht="12.75" customHeight="1">
      <c r="A908" s="1"/>
      <c r="B908" s="1"/>
      <c r="C908" s="1"/>
      <c r="D908" s="1"/>
      <c r="E908" s="1"/>
      <c r="F908" s="1"/>
      <c r="G908" s="1"/>
      <c r="H908" s="1"/>
      <c r="I908" s="1"/>
      <c r="J908" s="1"/>
      <c r="K908" s="1"/>
      <c r="L908" s="1"/>
    </row>
    <row r="909" spans="1:12" ht="12.75" customHeight="1">
      <c r="A909" s="1"/>
      <c r="B909" s="1"/>
      <c r="C909" s="1"/>
      <c r="D909" s="1"/>
      <c r="E909" s="1"/>
      <c r="F909" s="1"/>
      <c r="G909" s="1"/>
      <c r="H909" s="1"/>
      <c r="I909" s="1"/>
      <c r="J909" s="1"/>
      <c r="K909" s="1"/>
      <c r="L909" s="1"/>
    </row>
    <row r="910" spans="1:12" ht="12.75" customHeight="1">
      <c r="A910" s="1"/>
      <c r="B910" s="1"/>
      <c r="C910" s="1"/>
      <c r="D910" s="1"/>
      <c r="E910" s="1"/>
      <c r="F910" s="1"/>
      <c r="G910" s="1"/>
      <c r="H910" s="1"/>
      <c r="I910" s="1"/>
      <c r="J910" s="1"/>
      <c r="K910" s="1"/>
      <c r="L910" s="1"/>
    </row>
    <row r="911" spans="1:12" ht="12.75" customHeight="1">
      <c r="A911" s="1"/>
      <c r="B911" s="1"/>
      <c r="C911" s="1"/>
      <c r="D911" s="1"/>
      <c r="E911" s="1"/>
      <c r="F911" s="1"/>
      <c r="G911" s="1"/>
      <c r="H911" s="1"/>
      <c r="I911" s="1"/>
      <c r="J911" s="1"/>
      <c r="K911" s="1"/>
      <c r="L911" s="1"/>
    </row>
    <row r="912" spans="1:12" ht="12.75" customHeight="1">
      <c r="A912" s="1"/>
      <c r="B912" s="1"/>
      <c r="C912" s="1"/>
      <c r="D912" s="1"/>
      <c r="E912" s="1"/>
      <c r="F912" s="1"/>
      <c r="G912" s="1"/>
      <c r="H912" s="1"/>
      <c r="I912" s="1"/>
      <c r="J912" s="1"/>
      <c r="K912" s="1"/>
      <c r="L912" s="1"/>
    </row>
    <row r="913" spans="1:12" ht="12.75" customHeight="1">
      <c r="A913" s="1"/>
      <c r="B913" s="1"/>
      <c r="C913" s="1"/>
      <c r="D913" s="1"/>
      <c r="E913" s="1"/>
      <c r="F913" s="1"/>
      <c r="G913" s="1"/>
      <c r="H913" s="1"/>
      <c r="I913" s="1"/>
      <c r="J913" s="1"/>
      <c r="K913" s="1"/>
      <c r="L913" s="1"/>
    </row>
    <row r="914" spans="1:12" ht="12.75" customHeight="1">
      <c r="A914" s="1"/>
      <c r="B914" s="1"/>
      <c r="C914" s="1"/>
      <c r="D914" s="1"/>
      <c r="E914" s="1"/>
      <c r="F914" s="1"/>
      <c r="G914" s="1"/>
      <c r="H914" s="1"/>
      <c r="I914" s="1"/>
      <c r="J914" s="1"/>
      <c r="K914" s="1"/>
      <c r="L914" s="1"/>
    </row>
    <row r="915" spans="1:12" ht="12.75" customHeight="1">
      <c r="A915" s="1"/>
      <c r="B915" s="1"/>
      <c r="C915" s="1"/>
      <c r="D915" s="1"/>
      <c r="E915" s="1"/>
      <c r="F915" s="1"/>
      <c r="G915" s="1"/>
      <c r="H915" s="1"/>
      <c r="I915" s="1"/>
      <c r="J915" s="1"/>
      <c r="K915" s="1"/>
      <c r="L915" s="1"/>
    </row>
    <row r="916" spans="1:12" ht="12.75" customHeight="1">
      <c r="A916" s="1"/>
      <c r="B916" s="1"/>
      <c r="C916" s="1"/>
      <c r="D916" s="1"/>
      <c r="E916" s="1"/>
      <c r="F916" s="1"/>
      <c r="G916" s="1"/>
      <c r="H916" s="1"/>
      <c r="I916" s="1"/>
      <c r="J916" s="1"/>
      <c r="K916" s="1"/>
      <c r="L916" s="1"/>
    </row>
    <row r="917" spans="1:12" ht="12.75" customHeight="1">
      <c r="A917" s="1"/>
      <c r="B917" s="1"/>
      <c r="C917" s="1"/>
      <c r="D917" s="1"/>
      <c r="E917" s="1"/>
      <c r="F917" s="1"/>
      <c r="G917" s="1"/>
      <c r="H917" s="1"/>
      <c r="I917" s="1"/>
      <c r="J917" s="1"/>
      <c r="K917" s="1"/>
      <c r="L917" s="1"/>
    </row>
    <row r="918" spans="1:12" ht="12.75" customHeight="1">
      <c r="A918" s="1"/>
      <c r="B918" s="1"/>
      <c r="C918" s="1"/>
      <c r="D918" s="1"/>
      <c r="E918" s="1"/>
      <c r="F918" s="1"/>
      <c r="G918" s="1"/>
      <c r="H918" s="1"/>
      <c r="I918" s="1"/>
      <c r="J918" s="1"/>
      <c r="K918" s="1"/>
      <c r="L918" s="1"/>
    </row>
    <row r="919" spans="1:12" ht="12.75" customHeight="1">
      <c r="A919" s="1"/>
      <c r="B919" s="1"/>
      <c r="C919" s="1"/>
      <c r="D919" s="1"/>
      <c r="E919" s="1"/>
      <c r="F919" s="1"/>
      <c r="G919" s="1"/>
      <c r="H919" s="1"/>
      <c r="I919" s="1"/>
      <c r="J919" s="1"/>
      <c r="K919" s="1"/>
      <c r="L919" s="1"/>
    </row>
    <row r="920" spans="1:12" ht="12.75" customHeight="1">
      <c r="A920" s="1"/>
      <c r="B920" s="1"/>
      <c r="C920" s="1"/>
      <c r="D920" s="1"/>
      <c r="E920" s="1"/>
      <c r="F920" s="1"/>
      <c r="G920" s="1"/>
      <c r="H920" s="1"/>
      <c r="I920" s="1"/>
      <c r="J920" s="1"/>
      <c r="K920" s="1"/>
      <c r="L920" s="1"/>
    </row>
    <row r="921" spans="1:12" ht="12.75" customHeight="1">
      <c r="A921" s="1"/>
      <c r="B921" s="1"/>
      <c r="C921" s="1"/>
      <c r="D921" s="1"/>
      <c r="E921" s="1"/>
      <c r="F921" s="1"/>
      <c r="G921" s="1"/>
      <c r="H921" s="1"/>
      <c r="I921" s="1"/>
      <c r="J921" s="1"/>
      <c r="K921" s="1"/>
      <c r="L921" s="1"/>
    </row>
    <row r="922" spans="1:12" ht="12.75" customHeight="1">
      <c r="A922" s="1"/>
      <c r="B922" s="1"/>
      <c r="C922" s="1"/>
      <c r="D922" s="1"/>
      <c r="E922" s="1"/>
      <c r="F922" s="1"/>
      <c r="G922" s="1"/>
      <c r="H922" s="1"/>
      <c r="I922" s="1"/>
      <c r="J922" s="1"/>
      <c r="K922" s="1"/>
      <c r="L922" s="1"/>
    </row>
    <row r="923" spans="1:12" ht="12.75" customHeight="1">
      <c r="A923" s="1"/>
      <c r="B923" s="1"/>
      <c r="C923" s="1"/>
      <c r="D923" s="1"/>
      <c r="E923" s="1"/>
      <c r="F923" s="1"/>
      <c r="G923" s="1"/>
      <c r="H923" s="1"/>
      <c r="I923" s="1"/>
      <c r="J923" s="1"/>
      <c r="K923" s="1"/>
      <c r="L923" s="1"/>
    </row>
    <row r="924" spans="1:12" ht="12.75" customHeight="1">
      <c r="A924" s="1"/>
      <c r="B924" s="1"/>
      <c r="C924" s="1"/>
      <c r="D924" s="1"/>
      <c r="E924" s="1"/>
      <c r="F924" s="1"/>
      <c r="G924" s="1"/>
      <c r="H924" s="1"/>
      <c r="I924" s="1"/>
      <c r="J924" s="1"/>
      <c r="K924" s="1"/>
      <c r="L924" s="1"/>
    </row>
    <row r="925" spans="1:12" ht="12.75" customHeight="1">
      <c r="A925" s="1"/>
      <c r="B925" s="1"/>
      <c r="C925" s="1"/>
      <c r="D925" s="1"/>
      <c r="E925" s="1"/>
      <c r="F925" s="1"/>
      <c r="G925" s="1"/>
      <c r="H925" s="1"/>
      <c r="I925" s="1"/>
      <c r="J925" s="1"/>
      <c r="K925" s="1"/>
      <c r="L925" s="1"/>
    </row>
    <row r="926" spans="1:12" ht="12.75" customHeight="1">
      <c r="A926" s="1"/>
      <c r="B926" s="1"/>
      <c r="C926" s="1"/>
      <c r="D926" s="1"/>
      <c r="E926" s="1"/>
      <c r="F926" s="1"/>
      <c r="G926" s="1"/>
      <c r="H926" s="1"/>
      <c r="I926" s="1"/>
      <c r="J926" s="1"/>
      <c r="K926" s="1"/>
      <c r="L926" s="1"/>
    </row>
    <row r="927" spans="1:12" ht="12.75" customHeight="1">
      <c r="A927" s="1"/>
      <c r="B927" s="1"/>
      <c r="C927" s="1"/>
      <c r="D927" s="1"/>
      <c r="E927" s="1"/>
      <c r="F927" s="1"/>
      <c r="G927" s="1"/>
      <c r="H927" s="1"/>
      <c r="I927" s="1"/>
      <c r="J927" s="1"/>
      <c r="K927" s="1"/>
      <c r="L927" s="1"/>
    </row>
    <row r="928" spans="1:12" ht="12.75" customHeight="1">
      <c r="A928" s="1"/>
      <c r="B928" s="1"/>
      <c r="C928" s="1"/>
      <c r="D928" s="1"/>
      <c r="E928" s="1"/>
      <c r="F928" s="1"/>
      <c r="G928" s="1"/>
      <c r="H928" s="1"/>
      <c r="I928" s="1"/>
      <c r="J928" s="1"/>
      <c r="K928" s="1"/>
      <c r="L928" s="1"/>
    </row>
    <row r="929" spans="1:12" ht="12.75" customHeight="1">
      <c r="A929" s="1"/>
      <c r="B929" s="1"/>
      <c r="C929" s="1"/>
      <c r="D929" s="1"/>
      <c r="E929" s="1"/>
      <c r="F929" s="1"/>
      <c r="G929" s="1"/>
      <c r="H929" s="1"/>
      <c r="I929" s="1"/>
      <c r="J929" s="1"/>
      <c r="K929" s="1"/>
      <c r="L929" s="1"/>
    </row>
    <row r="930" spans="1:12" ht="12.75" customHeight="1">
      <c r="A930" s="1"/>
      <c r="B930" s="1"/>
      <c r="C930" s="1"/>
      <c r="D930" s="1"/>
      <c r="E930" s="1"/>
      <c r="F930" s="1"/>
      <c r="G930" s="1"/>
      <c r="H930" s="1"/>
      <c r="I930" s="1"/>
      <c r="J930" s="1"/>
      <c r="K930" s="1"/>
      <c r="L930" s="1"/>
    </row>
    <row r="931" spans="1:12" ht="12.75" customHeight="1">
      <c r="A931" s="1"/>
      <c r="B931" s="1"/>
      <c r="C931" s="1"/>
      <c r="D931" s="1"/>
      <c r="E931" s="1"/>
      <c r="F931" s="1"/>
      <c r="G931" s="1"/>
      <c r="H931" s="1"/>
      <c r="I931" s="1"/>
      <c r="J931" s="1"/>
      <c r="K931" s="1"/>
      <c r="L931" s="1"/>
    </row>
    <row r="932" spans="1:12" ht="12.75" customHeight="1">
      <c r="A932" s="1"/>
      <c r="B932" s="1"/>
      <c r="C932" s="1"/>
      <c r="D932" s="1"/>
      <c r="E932" s="1"/>
      <c r="F932" s="1"/>
      <c r="G932" s="1"/>
      <c r="H932" s="1"/>
      <c r="I932" s="1"/>
      <c r="J932" s="1"/>
      <c r="K932" s="1"/>
      <c r="L932" s="1"/>
    </row>
    <row r="933" spans="1:12" ht="12.75" customHeight="1">
      <c r="A933" s="1"/>
      <c r="B933" s="1"/>
      <c r="C933" s="1"/>
      <c r="D933" s="1"/>
      <c r="E933" s="1"/>
      <c r="F933" s="1"/>
      <c r="G933" s="1"/>
      <c r="H933" s="1"/>
      <c r="I933" s="1"/>
      <c r="J933" s="1"/>
      <c r="K933" s="1"/>
      <c r="L933" s="1"/>
    </row>
    <row r="934" spans="1:12" ht="12.75" customHeight="1">
      <c r="A934" s="1"/>
      <c r="B934" s="1"/>
      <c r="C934" s="1"/>
      <c r="D934" s="1"/>
      <c r="E934" s="1"/>
      <c r="F934" s="1"/>
      <c r="G934" s="1"/>
      <c r="H934" s="1"/>
      <c r="I934" s="1"/>
      <c r="J934" s="1"/>
      <c r="K934" s="1"/>
      <c r="L934" s="1"/>
    </row>
    <row r="935" spans="1:12" ht="12.75" customHeight="1">
      <c r="A935" s="1"/>
      <c r="B935" s="1"/>
      <c r="C935" s="1"/>
      <c r="D935" s="1"/>
      <c r="E935" s="1"/>
      <c r="F935" s="1"/>
      <c r="G935" s="1"/>
      <c r="H935" s="1"/>
      <c r="I935" s="1"/>
      <c r="J935" s="1"/>
      <c r="K935" s="1"/>
      <c r="L935" s="1"/>
    </row>
    <row r="936" spans="1:12" ht="12.75" customHeight="1">
      <c r="A936" s="1"/>
      <c r="B936" s="1"/>
      <c r="C936" s="1"/>
      <c r="D936" s="1"/>
      <c r="E936" s="1"/>
      <c r="F936" s="1"/>
      <c r="G936" s="1"/>
      <c r="H936" s="1"/>
      <c r="I936" s="1"/>
      <c r="J936" s="1"/>
      <c r="K936" s="1"/>
      <c r="L936" s="1"/>
    </row>
    <row r="937" spans="1:12" ht="12.75" customHeight="1">
      <c r="A937" s="1"/>
      <c r="B937" s="1"/>
      <c r="C937" s="1"/>
      <c r="D937" s="1"/>
      <c r="E937" s="1"/>
      <c r="F937" s="1"/>
      <c r="G937" s="1"/>
      <c r="H937" s="1"/>
      <c r="I937" s="1"/>
      <c r="J937" s="1"/>
      <c r="K937" s="1"/>
      <c r="L937" s="1"/>
    </row>
    <row r="938" spans="1:12" ht="12.75" customHeight="1">
      <c r="A938" s="1"/>
      <c r="B938" s="1"/>
      <c r="C938" s="1"/>
      <c r="D938" s="1"/>
      <c r="E938" s="1"/>
      <c r="F938" s="1"/>
      <c r="G938" s="1"/>
      <c r="H938" s="1"/>
      <c r="I938" s="1"/>
      <c r="J938" s="1"/>
      <c r="K938" s="1"/>
      <c r="L938" s="1"/>
    </row>
    <row r="939" spans="1:12" ht="12.75" customHeight="1">
      <c r="A939" s="1"/>
      <c r="B939" s="1"/>
      <c r="C939" s="1"/>
      <c r="D939" s="1"/>
      <c r="E939" s="1"/>
      <c r="F939" s="1"/>
      <c r="G939" s="1"/>
      <c r="H939" s="1"/>
      <c r="I939" s="1"/>
      <c r="J939" s="1"/>
      <c r="K939" s="1"/>
      <c r="L939" s="1"/>
    </row>
    <row r="940" spans="1:12" ht="12.75" customHeight="1">
      <c r="A940" s="1"/>
      <c r="B940" s="1"/>
      <c r="C940" s="1"/>
      <c r="D940" s="1"/>
      <c r="E940" s="1"/>
      <c r="F940" s="1"/>
      <c r="G940" s="1"/>
      <c r="H940" s="1"/>
      <c r="I940" s="1"/>
      <c r="J940" s="1"/>
      <c r="K940" s="1"/>
      <c r="L940" s="1"/>
    </row>
    <row r="941" spans="1:12" ht="12.75" customHeight="1">
      <c r="A941" s="1"/>
      <c r="B941" s="1"/>
      <c r="C941" s="1"/>
      <c r="D941" s="1"/>
      <c r="E941" s="1"/>
      <c r="F941" s="1"/>
      <c r="G941" s="1"/>
      <c r="H941" s="1"/>
      <c r="I941" s="1"/>
      <c r="J941" s="1"/>
      <c r="K941" s="1"/>
      <c r="L941" s="1"/>
    </row>
    <row r="942" spans="1:12" ht="12.75" customHeight="1">
      <c r="A942" s="1"/>
      <c r="B942" s="1"/>
      <c r="C942" s="1"/>
      <c r="D942" s="1"/>
      <c r="E942" s="1"/>
      <c r="F942" s="1"/>
      <c r="G942" s="1"/>
      <c r="H942" s="1"/>
      <c r="I942" s="1"/>
      <c r="J942" s="1"/>
      <c r="K942" s="1"/>
      <c r="L942" s="1"/>
    </row>
    <row r="943" spans="1:12" ht="12.75" customHeight="1">
      <c r="A943" s="1"/>
      <c r="B943" s="1"/>
      <c r="C943" s="1"/>
      <c r="D943" s="1"/>
      <c r="E943" s="1"/>
      <c r="F943" s="1"/>
      <c r="G943" s="1"/>
      <c r="H943" s="1"/>
      <c r="I943" s="1"/>
      <c r="J943" s="1"/>
      <c r="K943" s="1"/>
      <c r="L943" s="1"/>
    </row>
    <row r="944" spans="1:12" ht="12.75" customHeight="1">
      <c r="A944" s="1"/>
      <c r="B944" s="1"/>
      <c r="C944" s="1"/>
      <c r="D944" s="1"/>
      <c r="E944" s="1"/>
      <c r="F944" s="1"/>
      <c r="G944" s="1"/>
      <c r="H944" s="1"/>
      <c r="I944" s="1"/>
      <c r="J944" s="1"/>
      <c r="K944" s="1"/>
      <c r="L944" s="1"/>
    </row>
    <row r="945" spans="1:12" ht="12.75" customHeight="1">
      <c r="A945" s="1"/>
      <c r="B945" s="1"/>
      <c r="C945" s="1"/>
      <c r="D945" s="1"/>
      <c r="E945" s="1"/>
      <c r="F945" s="1"/>
      <c r="G945" s="1"/>
      <c r="H945" s="1"/>
      <c r="I945" s="1"/>
      <c r="J945" s="1"/>
      <c r="K945" s="1"/>
      <c r="L945" s="1"/>
    </row>
    <row r="946" spans="1:12" ht="12.75" customHeight="1">
      <c r="A946" s="1"/>
      <c r="B946" s="1"/>
      <c r="C946" s="1"/>
      <c r="D946" s="1"/>
      <c r="E946" s="1"/>
      <c r="F946" s="1"/>
      <c r="G946" s="1"/>
      <c r="H946" s="1"/>
      <c r="I946" s="1"/>
      <c r="J946" s="1"/>
      <c r="K946" s="1"/>
      <c r="L946" s="1"/>
    </row>
    <row r="947" spans="1:12" ht="12.75" customHeight="1">
      <c r="A947" s="1"/>
      <c r="B947" s="1"/>
      <c r="C947" s="1"/>
      <c r="D947" s="1"/>
      <c r="E947" s="1"/>
      <c r="F947" s="1"/>
      <c r="G947" s="1"/>
      <c r="H947" s="1"/>
      <c r="I947" s="1"/>
      <c r="J947" s="1"/>
      <c r="K947" s="1"/>
      <c r="L947" s="1"/>
    </row>
    <row r="948" spans="1:12" ht="12.75" customHeight="1">
      <c r="A948" s="1"/>
      <c r="B948" s="1"/>
      <c r="C948" s="1"/>
      <c r="D948" s="1"/>
      <c r="E948" s="1"/>
      <c r="F948" s="1"/>
      <c r="G948" s="1"/>
      <c r="H948" s="1"/>
      <c r="I948" s="1"/>
      <c r="J948" s="1"/>
      <c r="K948" s="1"/>
      <c r="L948" s="1"/>
    </row>
    <row r="949" spans="1:12" ht="12.75" customHeight="1">
      <c r="A949" s="1"/>
      <c r="B949" s="1"/>
      <c r="C949" s="1"/>
      <c r="D949" s="1"/>
      <c r="E949" s="1"/>
      <c r="F949" s="1"/>
      <c r="G949" s="1"/>
      <c r="H949" s="1"/>
      <c r="I949" s="1"/>
      <c r="J949" s="1"/>
      <c r="K949" s="1"/>
      <c r="L949" s="1"/>
    </row>
    <row r="950" spans="1:12" ht="12.75" customHeight="1">
      <c r="A950" s="1"/>
      <c r="B950" s="1"/>
      <c r="C950" s="1"/>
      <c r="D950" s="1"/>
      <c r="E950" s="1"/>
      <c r="F950" s="1"/>
      <c r="G950" s="1"/>
      <c r="H950" s="1"/>
      <c r="I950" s="1"/>
      <c r="J950" s="1"/>
      <c r="K950" s="1"/>
      <c r="L950" s="1"/>
    </row>
    <row r="951" spans="1:12" ht="12.75" customHeight="1">
      <c r="A951" s="1"/>
      <c r="B951" s="1"/>
      <c r="C951" s="1"/>
      <c r="D951" s="1"/>
      <c r="E951" s="1"/>
      <c r="F951" s="1"/>
      <c r="G951" s="1"/>
      <c r="H951" s="1"/>
      <c r="I951" s="1"/>
      <c r="J951" s="1"/>
      <c r="K951" s="1"/>
      <c r="L951" s="1"/>
    </row>
    <row r="952" spans="1:12" ht="12.75" customHeight="1">
      <c r="A952" s="1"/>
      <c r="B952" s="1"/>
      <c r="C952" s="1"/>
      <c r="D952" s="1"/>
      <c r="E952" s="1"/>
      <c r="F952" s="1"/>
      <c r="G952" s="1"/>
      <c r="H952" s="1"/>
      <c r="I952" s="1"/>
      <c r="J952" s="1"/>
      <c r="K952" s="1"/>
      <c r="L952" s="1"/>
    </row>
    <row r="953" spans="1:12" ht="12.75" customHeight="1">
      <c r="A953" s="1"/>
      <c r="B953" s="1"/>
      <c r="C953" s="1"/>
      <c r="D953" s="1"/>
      <c r="E953" s="1"/>
      <c r="F953" s="1"/>
      <c r="G953" s="1"/>
      <c r="H953" s="1"/>
      <c r="I953" s="1"/>
      <c r="J953" s="1"/>
      <c r="K953" s="1"/>
      <c r="L953" s="1"/>
    </row>
    <row r="954" spans="1:12" ht="12.75" customHeight="1">
      <c r="A954" s="1"/>
      <c r="B954" s="1"/>
      <c r="C954" s="1"/>
      <c r="D954" s="1"/>
      <c r="E954" s="1"/>
      <c r="F954" s="1"/>
      <c r="G954" s="1"/>
      <c r="H954" s="1"/>
      <c r="I954" s="1"/>
      <c r="J954" s="1"/>
      <c r="K954" s="1"/>
      <c r="L954" s="1"/>
    </row>
    <row r="955" spans="1:12" ht="12.75" customHeight="1">
      <c r="A955" s="1"/>
      <c r="B955" s="1"/>
      <c r="C955" s="1"/>
      <c r="D955" s="1"/>
      <c r="E955" s="1"/>
      <c r="F955" s="1"/>
      <c r="G955" s="1"/>
      <c r="H955" s="1"/>
      <c r="I955" s="1"/>
      <c r="J955" s="1"/>
      <c r="K955" s="1"/>
      <c r="L955" s="1"/>
    </row>
    <row r="956" spans="1:12" ht="12.75" customHeight="1">
      <c r="A956" s="1"/>
      <c r="B956" s="1"/>
      <c r="C956" s="1"/>
      <c r="D956" s="1"/>
      <c r="E956" s="1"/>
      <c r="F956" s="1"/>
      <c r="G956" s="1"/>
      <c r="H956" s="1"/>
      <c r="I956" s="1"/>
      <c r="J956" s="1"/>
      <c r="K956" s="1"/>
      <c r="L956" s="1"/>
    </row>
    <row r="957" spans="1:12" ht="12.75" customHeight="1">
      <c r="A957" s="1"/>
      <c r="B957" s="1"/>
      <c r="C957" s="1"/>
      <c r="D957" s="1"/>
      <c r="E957" s="1"/>
      <c r="F957" s="1"/>
      <c r="G957" s="1"/>
      <c r="H957" s="1"/>
      <c r="I957" s="1"/>
      <c r="J957" s="1"/>
      <c r="K957" s="1"/>
      <c r="L957" s="1"/>
    </row>
    <row r="958" spans="1:12" ht="12.75" customHeight="1">
      <c r="A958" s="1"/>
      <c r="B958" s="1"/>
      <c r="C958" s="1"/>
      <c r="D958" s="1"/>
      <c r="E958" s="1"/>
      <c r="F958" s="1"/>
      <c r="G958" s="1"/>
      <c r="H958" s="1"/>
      <c r="I958" s="1"/>
      <c r="J958" s="1"/>
      <c r="K958" s="1"/>
      <c r="L958" s="1"/>
    </row>
    <row r="959" spans="1:12" ht="12.75" customHeight="1">
      <c r="A959" s="1"/>
      <c r="B959" s="1"/>
      <c r="C959" s="1"/>
      <c r="D959" s="1"/>
      <c r="E959" s="1"/>
      <c r="F959" s="1"/>
      <c r="G959" s="1"/>
      <c r="H959" s="1"/>
      <c r="I959" s="1"/>
      <c r="J959" s="1"/>
      <c r="K959" s="1"/>
      <c r="L959" s="1"/>
    </row>
    <row r="960" spans="1:12" ht="12.75" customHeight="1">
      <c r="A960" s="1"/>
      <c r="B960" s="1"/>
      <c r="C960" s="1"/>
      <c r="D960" s="1"/>
      <c r="E960" s="1"/>
      <c r="F960" s="1"/>
      <c r="G960" s="1"/>
      <c r="H960" s="1"/>
      <c r="I960" s="1"/>
      <c r="J960" s="1"/>
      <c r="K960" s="1"/>
      <c r="L960" s="1"/>
    </row>
    <row r="961" spans="1:12" ht="12.75" customHeight="1">
      <c r="A961" s="1"/>
      <c r="B961" s="1"/>
      <c r="C961" s="1"/>
      <c r="D961" s="1"/>
      <c r="E961" s="1"/>
      <c r="F961" s="1"/>
      <c r="G961" s="1"/>
      <c r="H961" s="1"/>
      <c r="I961" s="1"/>
      <c r="J961" s="1"/>
      <c r="K961" s="1"/>
      <c r="L961" s="1"/>
    </row>
    <row r="962" spans="1:12" ht="12.75" customHeight="1">
      <c r="A962" s="1"/>
      <c r="B962" s="1"/>
      <c r="C962" s="1"/>
      <c r="D962" s="1"/>
      <c r="E962" s="1"/>
      <c r="F962" s="1"/>
      <c r="G962" s="1"/>
      <c r="H962" s="1"/>
      <c r="I962" s="1"/>
      <c r="J962" s="1"/>
      <c r="K962" s="1"/>
      <c r="L962" s="1"/>
    </row>
    <row r="963" spans="1:12" ht="12.75" customHeight="1">
      <c r="A963" s="1"/>
      <c r="B963" s="1"/>
      <c r="C963" s="1"/>
      <c r="D963" s="1"/>
      <c r="E963" s="1"/>
      <c r="F963" s="1"/>
      <c r="G963" s="1"/>
      <c r="H963" s="1"/>
      <c r="I963" s="1"/>
      <c r="J963" s="1"/>
      <c r="K963" s="1"/>
      <c r="L963" s="1"/>
    </row>
    <row r="964" spans="1:12" ht="12.75" customHeight="1">
      <c r="A964" s="1"/>
      <c r="B964" s="1"/>
      <c r="C964" s="1"/>
      <c r="D964" s="1"/>
      <c r="E964" s="1"/>
      <c r="F964" s="1"/>
      <c r="G964" s="1"/>
      <c r="H964" s="1"/>
      <c r="I964" s="1"/>
      <c r="J964" s="1"/>
      <c r="K964" s="1"/>
      <c r="L964" s="1"/>
    </row>
    <row r="965" spans="1:12" ht="12.75" customHeight="1">
      <c r="A965" s="1"/>
      <c r="B965" s="1"/>
      <c r="C965" s="1"/>
      <c r="D965" s="1"/>
      <c r="E965" s="1"/>
      <c r="F965" s="1"/>
      <c r="G965" s="1"/>
      <c r="H965" s="1"/>
      <c r="I965" s="1"/>
      <c r="J965" s="1"/>
      <c r="K965" s="1"/>
      <c r="L965" s="1"/>
    </row>
    <row r="966" spans="1:12" ht="12.75" customHeight="1">
      <c r="A966" s="1"/>
      <c r="B966" s="1"/>
      <c r="C966" s="1"/>
      <c r="D966" s="1"/>
      <c r="E966" s="1"/>
      <c r="F966" s="1"/>
      <c r="G966" s="1"/>
      <c r="H966" s="1"/>
      <c r="I966" s="1"/>
      <c r="J966" s="1"/>
      <c r="K966" s="1"/>
      <c r="L966" s="1"/>
    </row>
    <row r="967" spans="1:12" ht="12.75" customHeight="1">
      <c r="A967" s="1"/>
      <c r="B967" s="1"/>
      <c r="C967" s="1"/>
      <c r="D967" s="1"/>
      <c r="E967" s="1"/>
      <c r="F967" s="1"/>
      <c r="G967" s="1"/>
      <c r="H967" s="1"/>
      <c r="I967" s="1"/>
      <c r="J967" s="1"/>
      <c r="K967" s="1"/>
      <c r="L967" s="1"/>
    </row>
    <row r="968" spans="1:12" ht="12.75" customHeight="1">
      <c r="A968" s="1"/>
      <c r="B968" s="1"/>
      <c r="C968" s="1"/>
      <c r="D968" s="1"/>
      <c r="E968" s="1"/>
      <c r="F968" s="1"/>
      <c r="G968" s="1"/>
      <c r="H968" s="1"/>
      <c r="I968" s="1"/>
      <c r="J968" s="1"/>
      <c r="K968" s="1"/>
      <c r="L968" s="1"/>
    </row>
    <row r="969" spans="1:12" ht="12.75" customHeight="1">
      <c r="A969" s="1"/>
      <c r="B969" s="1"/>
      <c r="C969" s="1"/>
      <c r="D969" s="1"/>
      <c r="E969" s="1"/>
      <c r="F969" s="1"/>
      <c r="G969" s="1"/>
      <c r="H969" s="1"/>
      <c r="I969" s="1"/>
      <c r="J969" s="1"/>
      <c r="K969" s="1"/>
      <c r="L969" s="1"/>
    </row>
    <row r="970" spans="1:12" ht="12.75" customHeight="1">
      <c r="A970" s="1"/>
      <c r="B970" s="1"/>
      <c r="C970" s="1"/>
      <c r="D970" s="1"/>
      <c r="E970" s="1"/>
      <c r="F970" s="1"/>
      <c r="G970" s="1"/>
      <c r="H970" s="1"/>
      <c r="I970" s="1"/>
      <c r="J970" s="1"/>
      <c r="K970" s="1"/>
      <c r="L970" s="1"/>
    </row>
    <row r="971" spans="1:12" ht="12.75" customHeight="1">
      <c r="A971" s="1"/>
      <c r="B971" s="1"/>
      <c r="C971" s="1"/>
      <c r="D971" s="1"/>
      <c r="E971" s="1"/>
      <c r="F971" s="1"/>
      <c r="G971" s="1"/>
      <c r="H971" s="1"/>
      <c r="I971" s="1"/>
      <c r="J971" s="1"/>
      <c r="K971" s="1"/>
      <c r="L971" s="1"/>
    </row>
    <row r="972" spans="1:12" ht="12.75" customHeight="1">
      <c r="A972" s="1"/>
      <c r="B972" s="1"/>
      <c r="C972" s="1"/>
      <c r="D972" s="1"/>
      <c r="E972" s="1"/>
      <c r="F972" s="1"/>
      <c r="G972" s="1"/>
      <c r="H972" s="1"/>
      <c r="I972" s="1"/>
      <c r="J972" s="1"/>
      <c r="K972" s="1"/>
      <c r="L972" s="1"/>
    </row>
    <row r="973" spans="1:12" ht="12.75" customHeight="1">
      <c r="A973" s="1"/>
      <c r="B973" s="1"/>
      <c r="C973" s="1"/>
      <c r="D973" s="1"/>
      <c r="E973" s="1"/>
      <c r="F973" s="1"/>
      <c r="G973" s="1"/>
      <c r="H973" s="1"/>
      <c r="I973" s="1"/>
      <c r="J973" s="1"/>
      <c r="K973" s="1"/>
      <c r="L973" s="1"/>
    </row>
    <row r="974" spans="1:12" ht="12.75" customHeight="1">
      <c r="A974" s="1"/>
      <c r="B974" s="1"/>
      <c r="C974" s="1"/>
      <c r="D974" s="1"/>
      <c r="E974" s="1"/>
      <c r="F974" s="1"/>
      <c r="G974" s="1"/>
      <c r="H974" s="1"/>
      <c r="I974" s="1"/>
      <c r="J974" s="1"/>
      <c r="K974" s="1"/>
      <c r="L974" s="1"/>
    </row>
    <row r="975" spans="1:12" ht="12.75" customHeight="1">
      <c r="A975" s="1"/>
      <c r="B975" s="1"/>
      <c r="C975" s="1"/>
      <c r="D975" s="1"/>
      <c r="E975" s="1"/>
      <c r="F975" s="1"/>
      <c r="G975" s="1"/>
      <c r="H975" s="1"/>
      <c r="I975" s="1"/>
      <c r="J975" s="1"/>
      <c r="K975" s="1"/>
      <c r="L975" s="1"/>
    </row>
    <row r="976" spans="1:12" ht="12.75" customHeight="1">
      <c r="A976" s="1"/>
      <c r="B976" s="1"/>
      <c r="C976" s="1"/>
      <c r="D976" s="1"/>
      <c r="E976" s="1"/>
      <c r="F976" s="1"/>
      <c r="G976" s="1"/>
      <c r="H976" s="1"/>
      <c r="I976" s="1"/>
      <c r="J976" s="1"/>
      <c r="K976" s="1"/>
      <c r="L976" s="1"/>
    </row>
    <row r="977" spans="1:12" ht="12.75" customHeight="1">
      <c r="A977" s="1"/>
      <c r="B977" s="1"/>
      <c r="C977" s="1"/>
      <c r="D977" s="1"/>
      <c r="E977" s="1"/>
      <c r="F977" s="1"/>
      <c r="G977" s="1"/>
      <c r="H977" s="1"/>
      <c r="I977" s="1"/>
      <c r="J977" s="1"/>
      <c r="K977" s="1"/>
      <c r="L977" s="1"/>
    </row>
    <row r="978" spans="1:12" ht="12.75" customHeight="1">
      <c r="A978" s="1"/>
      <c r="B978" s="1"/>
      <c r="C978" s="1"/>
      <c r="D978" s="1"/>
      <c r="E978" s="1"/>
      <c r="F978" s="1"/>
      <c r="G978" s="1"/>
      <c r="H978" s="1"/>
      <c r="I978" s="1"/>
      <c r="J978" s="1"/>
      <c r="K978" s="1"/>
      <c r="L978" s="1"/>
    </row>
    <row r="979" spans="1:12" ht="12.75" customHeight="1">
      <c r="A979" s="1"/>
      <c r="B979" s="1"/>
      <c r="C979" s="1"/>
      <c r="D979" s="1"/>
      <c r="E979" s="1"/>
      <c r="F979" s="1"/>
      <c r="G979" s="1"/>
      <c r="H979" s="1"/>
      <c r="I979" s="1"/>
      <c r="J979" s="1"/>
      <c r="K979" s="1"/>
      <c r="L979" s="1"/>
    </row>
    <row r="980" spans="1:12" ht="12.75" customHeight="1">
      <c r="A980" s="1"/>
      <c r="B980" s="1"/>
      <c r="C980" s="1"/>
      <c r="D980" s="1"/>
      <c r="E980" s="1"/>
      <c r="F980" s="1"/>
      <c r="G980" s="1"/>
      <c r="H980" s="1"/>
      <c r="I980" s="1"/>
      <c r="J980" s="1"/>
      <c r="K980" s="1"/>
      <c r="L980" s="1"/>
    </row>
    <row r="981" spans="1:12" ht="12.75" customHeight="1">
      <c r="A981" s="1"/>
      <c r="B981" s="1"/>
      <c r="C981" s="1"/>
      <c r="D981" s="1"/>
      <c r="E981" s="1"/>
      <c r="F981" s="1"/>
      <c r="G981" s="1"/>
      <c r="H981" s="1"/>
      <c r="I981" s="1"/>
      <c r="J981" s="1"/>
      <c r="K981" s="1"/>
      <c r="L981" s="1"/>
    </row>
    <row r="982" spans="1:12" ht="12.75" customHeight="1">
      <c r="A982" s="1"/>
      <c r="B982" s="1"/>
      <c r="C982" s="1"/>
      <c r="D982" s="1"/>
      <c r="E982" s="1"/>
      <c r="F982" s="1"/>
      <c r="G982" s="1"/>
      <c r="H982" s="1"/>
      <c r="I982" s="1"/>
      <c r="J982" s="1"/>
      <c r="K982" s="1"/>
      <c r="L982" s="1"/>
    </row>
    <row r="983" spans="1:12" ht="12.75" customHeight="1">
      <c r="A983" s="1"/>
      <c r="B983" s="1"/>
      <c r="C983" s="1"/>
      <c r="D983" s="1"/>
      <c r="E983" s="1"/>
      <c r="F983" s="1"/>
      <c r="G983" s="1"/>
      <c r="H983" s="1"/>
      <c r="I983" s="1"/>
      <c r="J983" s="1"/>
      <c r="K983" s="1"/>
      <c r="L983" s="1"/>
    </row>
    <row r="984" spans="1:12" ht="12.75" customHeight="1">
      <c r="A984" s="1"/>
      <c r="B984" s="1"/>
      <c r="C984" s="1"/>
      <c r="D984" s="1"/>
      <c r="E984" s="1"/>
      <c r="F984" s="1"/>
      <c r="G984" s="1"/>
      <c r="H984" s="1"/>
      <c r="I984" s="1"/>
      <c r="J984" s="1"/>
      <c r="K984" s="1"/>
      <c r="L984" s="1"/>
    </row>
    <row r="985" spans="1:12" ht="12.75" customHeight="1">
      <c r="A985" s="1"/>
      <c r="B985" s="1"/>
      <c r="C985" s="1"/>
      <c r="D985" s="1"/>
      <c r="E985" s="1"/>
      <c r="F985" s="1"/>
      <c r="G985" s="1"/>
      <c r="H985" s="1"/>
      <c r="I985" s="1"/>
      <c r="J985" s="1"/>
      <c r="K985" s="1"/>
      <c r="L985" s="1"/>
    </row>
    <row r="986" spans="1:12" ht="12.75" customHeight="1">
      <c r="A986" s="1"/>
      <c r="B986" s="1"/>
      <c r="C986" s="1"/>
      <c r="D986" s="1"/>
      <c r="E986" s="1"/>
      <c r="F986" s="1"/>
      <c r="G986" s="1"/>
      <c r="H986" s="1"/>
      <c r="I986" s="1"/>
      <c r="J986" s="1"/>
      <c r="K986" s="1"/>
      <c r="L986" s="1"/>
    </row>
    <row r="987" spans="1:12" ht="12.75" customHeight="1">
      <c r="A987" s="1"/>
      <c r="B987" s="1"/>
      <c r="C987" s="1"/>
      <c r="D987" s="1"/>
      <c r="E987" s="1"/>
      <c r="F987" s="1"/>
      <c r="G987" s="1"/>
      <c r="H987" s="1"/>
      <c r="I987" s="1"/>
      <c r="J987" s="1"/>
      <c r="K987" s="1"/>
      <c r="L987" s="1"/>
    </row>
    <row r="988" spans="1:12" ht="12.75" customHeight="1">
      <c r="A988" s="1"/>
      <c r="B988" s="1"/>
      <c r="C988" s="1"/>
      <c r="D988" s="1"/>
      <c r="E988" s="1"/>
      <c r="F988" s="1"/>
      <c r="G988" s="1"/>
      <c r="H988" s="1"/>
      <c r="I988" s="1"/>
      <c r="J988" s="1"/>
      <c r="K988" s="1"/>
      <c r="L988" s="1"/>
    </row>
    <row r="989" spans="1:12" ht="12.75" customHeight="1">
      <c r="A989" s="1"/>
      <c r="B989" s="1"/>
      <c r="C989" s="1"/>
      <c r="D989" s="1"/>
      <c r="E989" s="1"/>
      <c r="F989" s="1"/>
      <c r="G989" s="1"/>
      <c r="H989" s="1"/>
      <c r="I989" s="1"/>
      <c r="J989" s="1"/>
      <c r="K989" s="1"/>
      <c r="L989" s="1"/>
    </row>
    <row r="990" spans="1:12" ht="12.75" customHeight="1">
      <c r="A990" s="1"/>
      <c r="B990" s="1"/>
      <c r="C990" s="1"/>
      <c r="D990" s="1"/>
      <c r="E990" s="1"/>
      <c r="F990" s="1"/>
      <c r="G990" s="1"/>
      <c r="H990" s="1"/>
      <c r="I990" s="1"/>
      <c r="J990" s="1"/>
      <c r="K990" s="1"/>
      <c r="L990" s="1"/>
    </row>
    <row r="991" spans="1:12" ht="12.75" customHeight="1">
      <c r="A991" s="1"/>
      <c r="B991" s="1"/>
      <c r="C991" s="1"/>
      <c r="D991" s="1"/>
      <c r="E991" s="1"/>
      <c r="F991" s="1"/>
      <c r="G991" s="1"/>
      <c r="H991" s="1"/>
      <c r="I991" s="1"/>
      <c r="J991" s="1"/>
      <c r="K991" s="1"/>
      <c r="L991" s="1"/>
    </row>
    <row r="992" spans="1:12" ht="12.75" customHeight="1">
      <c r="A992" s="1"/>
      <c r="B992" s="1"/>
      <c r="C992" s="1"/>
      <c r="D992" s="1"/>
      <c r="E992" s="1"/>
      <c r="F992" s="1"/>
      <c r="G992" s="1"/>
      <c r="H992" s="1"/>
      <c r="I992" s="1"/>
      <c r="J992" s="1"/>
      <c r="K992" s="1"/>
      <c r="L992" s="1"/>
    </row>
    <row r="993" spans="1:12" ht="12.75" customHeight="1">
      <c r="A993" s="1"/>
      <c r="B993" s="1"/>
      <c r="C993" s="1"/>
      <c r="D993" s="1"/>
      <c r="E993" s="1"/>
      <c r="F993" s="1"/>
      <c r="G993" s="1"/>
      <c r="H993" s="1"/>
      <c r="I993" s="1"/>
      <c r="J993" s="1"/>
      <c r="K993" s="1"/>
      <c r="L993" s="1"/>
    </row>
    <row r="994" spans="1:12" ht="12.75" customHeight="1">
      <c r="A994" s="1"/>
      <c r="B994" s="1"/>
      <c r="C994" s="1"/>
      <c r="D994" s="1"/>
      <c r="E994" s="1"/>
      <c r="F994" s="1"/>
      <c r="G994" s="1"/>
      <c r="H994" s="1"/>
      <c r="I994" s="1"/>
      <c r="J994" s="1"/>
      <c r="K994" s="1"/>
      <c r="L994" s="1"/>
    </row>
    <row r="995" spans="1:12" ht="12.75" customHeight="1">
      <c r="A995" s="1"/>
      <c r="B995" s="1"/>
      <c r="C995" s="1"/>
      <c r="D995" s="1"/>
      <c r="E995" s="1"/>
      <c r="F995" s="1"/>
      <c r="G995" s="1"/>
      <c r="H995" s="1"/>
      <c r="I995" s="1"/>
      <c r="J995" s="1"/>
      <c r="K995" s="1"/>
      <c r="L995" s="1"/>
    </row>
    <row r="996" spans="1:12" ht="12.75" customHeight="1">
      <c r="A996" s="1"/>
      <c r="B996" s="1"/>
      <c r="C996" s="1"/>
      <c r="D996" s="1"/>
      <c r="E996" s="1"/>
      <c r="F996" s="1"/>
      <c r="G996" s="1"/>
      <c r="H996" s="1"/>
      <c r="I996" s="1"/>
      <c r="J996" s="1"/>
      <c r="K996" s="1"/>
      <c r="L996" s="1"/>
    </row>
    <row r="997" spans="1:12" ht="12.75" customHeight="1">
      <c r="A997" s="1"/>
      <c r="B997" s="1"/>
      <c r="C997" s="1"/>
      <c r="D997" s="1"/>
      <c r="E997" s="1"/>
      <c r="F997" s="1"/>
      <c r="G997" s="1"/>
      <c r="H997" s="1"/>
      <c r="I997" s="1"/>
      <c r="J997" s="1"/>
      <c r="K997" s="1"/>
      <c r="L997" s="1"/>
    </row>
    <row r="998" spans="1:12" ht="12.75" customHeight="1">
      <c r="A998" s="1"/>
      <c r="B998" s="1"/>
      <c r="C998" s="1"/>
      <c r="D998" s="1"/>
      <c r="E998" s="1"/>
      <c r="F998" s="1"/>
      <c r="G998" s="1"/>
      <c r="H998" s="1"/>
      <c r="I998" s="1"/>
      <c r="J998" s="1"/>
      <c r="K998" s="1"/>
      <c r="L998" s="1"/>
    </row>
    <row r="999" spans="1:12" ht="12.75" customHeight="1">
      <c r="A999" s="1"/>
      <c r="B999" s="1"/>
      <c r="C999" s="1"/>
      <c r="D999" s="1"/>
      <c r="E999" s="1"/>
      <c r="F999" s="1"/>
      <c r="G999" s="1"/>
      <c r="H999" s="1"/>
      <c r="I999" s="1"/>
      <c r="J999" s="1"/>
      <c r="K999" s="1"/>
      <c r="L999" s="1"/>
    </row>
    <row r="1000" spans="1:12" ht="12.75" customHeight="1">
      <c r="A1000" s="1"/>
      <c r="B1000" s="1"/>
      <c r="C1000" s="1"/>
      <c r="D1000" s="1"/>
      <c r="E1000" s="1"/>
      <c r="F1000" s="1"/>
      <c r="G1000" s="1"/>
      <c r="H1000" s="1"/>
      <c r="I1000" s="1"/>
      <c r="J1000" s="1"/>
      <c r="K1000" s="1"/>
      <c r="L1000" s="1"/>
    </row>
    <row r="1001" spans="1:12" ht="12.75" customHeight="1">
      <c r="A1001" s="1"/>
      <c r="B1001" s="1"/>
      <c r="C1001" s="1"/>
      <c r="D1001" s="1"/>
      <c r="E1001" s="1"/>
      <c r="F1001" s="1"/>
      <c r="G1001" s="1"/>
      <c r="H1001" s="1"/>
      <c r="I1001" s="1"/>
      <c r="J1001" s="1"/>
      <c r="K1001" s="1"/>
      <c r="L1001" s="1"/>
    </row>
    <row r="1002" spans="1:12" ht="12.75" customHeight="1">
      <c r="A1002" s="1"/>
      <c r="B1002" s="1"/>
      <c r="C1002" s="1"/>
      <c r="D1002" s="1"/>
      <c r="E1002" s="1"/>
      <c r="F1002" s="1"/>
      <c r="G1002" s="1"/>
      <c r="H1002" s="1"/>
      <c r="I1002" s="1"/>
      <c r="J1002" s="1"/>
      <c r="K1002" s="1"/>
      <c r="L1002" s="1"/>
    </row>
    <row r="1003" spans="1:12" ht="12.75" customHeight="1">
      <c r="A1003" s="1"/>
      <c r="B1003" s="1"/>
      <c r="C1003" s="1"/>
      <c r="D1003" s="1"/>
      <c r="E1003" s="1"/>
      <c r="F1003" s="1"/>
      <c r="G1003" s="1"/>
      <c r="H1003" s="1"/>
      <c r="I1003" s="1"/>
      <c r="J1003" s="1"/>
      <c r="K1003" s="1"/>
      <c r="L1003" s="1"/>
    </row>
    <row r="1004" spans="1:12" ht="12.75" customHeight="1">
      <c r="A1004" s="1"/>
      <c r="B1004" s="1"/>
      <c r="C1004" s="1"/>
      <c r="D1004" s="1"/>
      <c r="E1004" s="1"/>
      <c r="F1004" s="1"/>
      <c r="G1004" s="1"/>
      <c r="H1004" s="1"/>
      <c r="I1004" s="1"/>
      <c r="J1004" s="1"/>
      <c r="K1004" s="1"/>
      <c r="L1004" s="1"/>
    </row>
    <row r="1005" spans="1:12" ht="15" customHeight="1">
      <c r="A1005" s="1"/>
      <c r="B1005" s="1"/>
      <c r="C1005" s="1"/>
    </row>
  </sheetData>
  <mergeCells count="2">
    <mergeCell ref="Q5:Q7"/>
    <mergeCell ref="R4:R7"/>
  </mergeCells>
  <pageMargins left="0.7" right="0.7" top="0.75" bottom="0.75" header="0" footer="0"/>
  <pageSetup orientation="landscape"/>
  <headerFooter>
    <oddHeader>&amp;R&amp;"Calibri"&amp;10&amp;K000000 Sisäinen&amp;1#_x000D_</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435B5-4838-6243-8338-D3159D99883E}">
  <sheetPr>
    <tabColor theme="0"/>
  </sheetPr>
  <dimension ref="A5:R1005"/>
  <sheetViews>
    <sheetView topLeftCell="A78" zoomScale="110" zoomScaleNormal="110" workbookViewId="0">
      <selection activeCell="A6" sqref="A6"/>
    </sheetView>
  </sheetViews>
  <sheetFormatPr defaultColWidth="12.453125" defaultRowHeight="15" customHeight="1"/>
  <cols>
    <col min="1" max="12" width="9.453125" style="26" customWidth="1"/>
    <col min="13" max="14" width="12.453125" style="26"/>
    <col min="15" max="15" width="15.1796875" style="26" customWidth="1"/>
    <col min="16" max="16" width="53.1796875" style="26" customWidth="1"/>
    <col min="17" max="17" width="39" style="26" bestFit="1" customWidth="1"/>
    <col min="18" max="18" width="44.81640625" style="26" bestFit="1" customWidth="1"/>
    <col min="19" max="16384" width="12.453125" style="26"/>
  </cols>
  <sheetData>
    <row r="5" spans="1:18" ht="31.5">
      <c r="B5" s="51" t="s">
        <v>172</v>
      </c>
      <c r="D5" s="1"/>
      <c r="E5" s="1"/>
      <c r="F5" s="1"/>
      <c r="G5" s="1"/>
      <c r="H5" s="1"/>
      <c r="I5" s="1"/>
      <c r="J5" s="1"/>
      <c r="K5" s="1"/>
      <c r="L5" s="1"/>
    </row>
    <row r="6" spans="1:18" ht="13">
      <c r="A6" s="1"/>
      <c r="B6" s="1"/>
      <c r="C6" s="1"/>
      <c r="D6" s="1"/>
      <c r="E6" s="1"/>
      <c r="F6" s="1"/>
      <c r="G6" s="1"/>
      <c r="H6" s="1"/>
      <c r="I6" s="1"/>
      <c r="J6" s="1"/>
      <c r="K6" s="1"/>
      <c r="L6" s="1"/>
      <c r="O6" s="90"/>
      <c r="P6" s="90"/>
      <c r="Q6" s="90"/>
      <c r="R6" s="90"/>
    </row>
    <row r="7" spans="1:18" ht="13">
      <c r="A7" s="1"/>
      <c r="B7" s="1"/>
      <c r="C7" s="1"/>
      <c r="D7" s="1"/>
      <c r="E7" s="1"/>
      <c r="F7" s="1"/>
      <c r="G7" s="1"/>
      <c r="H7" s="1"/>
      <c r="I7" s="1"/>
      <c r="J7" s="1"/>
      <c r="K7" s="1"/>
      <c r="L7" s="1"/>
      <c r="O7" s="90" t="s">
        <v>174</v>
      </c>
      <c r="P7" s="90" t="s">
        <v>180</v>
      </c>
      <c r="Q7" s="90" t="s">
        <v>200</v>
      </c>
      <c r="R7" s="90" t="s">
        <v>199</v>
      </c>
    </row>
    <row r="8" spans="1:18" ht="12.5">
      <c r="A8" s="1"/>
      <c r="B8" s="1"/>
      <c r="C8" s="1"/>
      <c r="D8" s="1"/>
      <c r="E8" s="1"/>
      <c r="F8" s="1"/>
      <c r="G8" s="1"/>
      <c r="H8" s="1"/>
      <c r="I8" s="1"/>
      <c r="J8" s="1"/>
      <c r="K8" s="1"/>
      <c r="L8" s="1"/>
      <c r="O8" s="26" t="s">
        <v>48</v>
      </c>
      <c r="P8" s="108" t="s">
        <v>51</v>
      </c>
      <c r="Q8" s="109">
        <v>4</v>
      </c>
      <c r="R8" s="109">
        <v>5</v>
      </c>
    </row>
    <row r="9" spans="1:18" ht="12.5">
      <c r="A9" s="1"/>
      <c r="B9" s="1"/>
      <c r="C9" s="1"/>
      <c r="D9" s="1"/>
      <c r="E9" s="1"/>
      <c r="F9" s="1"/>
      <c r="G9" s="1"/>
      <c r="H9" s="1"/>
      <c r="I9" s="1"/>
      <c r="J9" s="1"/>
      <c r="K9" s="1"/>
      <c r="L9" s="1"/>
      <c r="O9" s="26" t="s">
        <v>48</v>
      </c>
      <c r="P9" s="108" t="s">
        <v>52</v>
      </c>
      <c r="Q9" s="109">
        <v>3</v>
      </c>
      <c r="R9" s="109">
        <v>4</v>
      </c>
    </row>
    <row r="10" spans="1:18" ht="12.5">
      <c r="A10" s="1"/>
      <c r="B10" s="1"/>
      <c r="C10" s="1"/>
      <c r="D10" s="1"/>
      <c r="E10" s="1"/>
      <c r="F10" s="1"/>
      <c r="G10" s="1"/>
      <c r="H10" s="1"/>
      <c r="I10" s="1"/>
      <c r="J10" s="1"/>
      <c r="K10" s="1"/>
      <c r="L10" s="1"/>
      <c r="O10" s="26" t="s">
        <v>48</v>
      </c>
      <c r="P10" s="108" t="s">
        <v>53</v>
      </c>
      <c r="Q10" s="109">
        <v>3.5</v>
      </c>
      <c r="R10" s="109">
        <v>2.25</v>
      </c>
    </row>
    <row r="11" spans="1:18" ht="37.5">
      <c r="A11" s="1"/>
      <c r="B11" s="1"/>
      <c r="C11" s="1"/>
      <c r="D11" s="1"/>
      <c r="E11" s="1"/>
      <c r="F11" s="1"/>
      <c r="G11" s="1"/>
      <c r="H11" s="1"/>
      <c r="I11" s="1"/>
      <c r="J11" s="1"/>
      <c r="K11" s="1"/>
      <c r="L11" s="1"/>
      <c r="O11" s="26" t="s">
        <v>48</v>
      </c>
      <c r="P11" s="108" t="s">
        <v>54</v>
      </c>
      <c r="Q11" s="109">
        <v>3.5</v>
      </c>
      <c r="R11" s="109">
        <v>2.25</v>
      </c>
    </row>
    <row r="12" spans="1:18" ht="25">
      <c r="A12" s="1"/>
      <c r="B12" s="1"/>
      <c r="C12" s="1"/>
      <c r="D12" s="1"/>
      <c r="E12" s="1"/>
      <c r="F12" s="1"/>
      <c r="G12" s="1"/>
      <c r="H12" s="1"/>
      <c r="I12" s="1"/>
      <c r="J12" s="1"/>
      <c r="K12" s="1"/>
      <c r="L12" s="1"/>
      <c r="O12" s="26" t="s">
        <v>48</v>
      </c>
      <c r="P12" s="108" t="s">
        <v>55</v>
      </c>
      <c r="Q12" s="109">
        <v>3.5</v>
      </c>
      <c r="R12" s="109">
        <v>2.25</v>
      </c>
    </row>
    <row r="13" spans="1:18" ht="12.5">
      <c r="A13" s="1"/>
      <c r="B13" s="1"/>
      <c r="C13" s="1"/>
      <c r="D13" s="1"/>
      <c r="E13" s="1"/>
      <c r="F13" s="1"/>
      <c r="G13" s="1"/>
      <c r="H13" s="1"/>
      <c r="I13" s="1"/>
      <c r="J13" s="1"/>
      <c r="K13" s="1"/>
      <c r="L13" s="1"/>
      <c r="O13" s="26" t="s">
        <v>48</v>
      </c>
      <c r="P13" s="108" t="s">
        <v>56</v>
      </c>
      <c r="Q13" s="109">
        <v>4.5</v>
      </c>
      <c r="R13" s="109">
        <v>3.75</v>
      </c>
    </row>
    <row r="14" spans="1:18" ht="12.5">
      <c r="A14" s="1"/>
      <c r="B14" s="1"/>
      <c r="C14" s="1"/>
      <c r="D14" s="1"/>
      <c r="E14" s="1"/>
      <c r="F14" s="1"/>
      <c r="G14" s="1"/>
      <c r="H14" s="1"/>
      <c r="I14" s="1"/>
      <c r="J14" s="1"/>
      <c r="K14" s="1"/>
      <c r="L14" s="1"/>
      <c r="O14" s="26" t="s">
        <v>48</v>
      </c>
      <c r="P14" s="108" t="s">
        <v>57</v>
      </c>
      <c r="Q14" s="109">
        <v>4</v>
      </c>
      <c r="R14" s="109">
        <v>5</v>
      </c>
    </row>
    <row r="15" spans="1:18" ht="25">
      <c r="A15" s="1"/>
      <c r="B15" s="1"/>
      <c r="C15" s="1"/>
      <c r="D15" s="1"/>
      <c r="E15" s="1"/>
      <c r="F15" s="1"/>
      <c r="G15" s="1"/>
      <c r="H15" s="1"/>
      <c r="I15" s="1"/>
      <c r="J15" s="1"/>
      <c r="K15" s="1"/>
      <c r="L15" s="1"/>
      <c r="O15" s="26" t="s">
        <v>48</v>
      </c>
      <c r="P15" s="108" t="s">
        <v>59</v>
      </c>
      <c r="Q15" s="109">
        <v>4.5</v>
      </c>
      <c r="R15" s="109">
        <v>4</v>
      </c>
    </row>
    <row r="16" spans="1:18" ht="12.5">
      <c r="A16" s="1"/>
      <c r="B16" s="1"/>
      <c r="C16" s="1"/>
      <c r="D16" s="1"/>
      <c r="E16" s="1"/>
      <c r="F16" s="1"/>
      <c r="G16" s="1"/>
      <c r="H16" s="1"/>
      <c r="I16" s="1"/>
      <c r="J16" s="1"/>
      <c r="K16" s="1"/>
      <c r="L16" s="1"/>
      <c r="O16" s="26" t="s">
        <v>48</v>
      </c>
      <c r="P16" s="108" t="s">
        <v>60</v>
      </c>
      <c r="Q16" s="109">
        <v>4.5</v>
      </c>
      <c r="R16" s="109">
        <v>4</v>
      </c>
    </row>
    <row r="17" spans="1:18" ht="25">
      <c r="A17" s="1"/>
      <c r="B17" s="1"/>
      <c r="C17" s="1"/>
      <c r="D17" s="1"/>
      <c r="E17" s="1"/>
      <c r="F17" s="1"/>
      <c r="G17" s="1"/>
      <c r="H17" s="1"/>
      <c r="I17" s="1"/>
      <c r="J17" s="1"/>
      <c r="K17" s="1"/>
      <c r="L17" s="1"/>
      <c r="O17" s="26" t="s">
        <v>48</v>
      </c>
      <c r="P17" s="108" t="s">
        <v>61</v>
      </c>
      <c r="Q17" s="109">
        <v>0.4</v>
      </c>
      <c r="R17" s="109">
        <v>1</v>
      </c>
    </row>
    <row r="18" spans="1:18" ht="25">
      <c r="A18" s="1"/>
      <c r="B18" s="1"/>
      <c r="C18" s="1"/>
      <c r="D18" s="1"/>
      <c r="E18" s="1"/>
      <c r="F18" s="1"/>
      <c r="G18" s="1"/>
      <c r="H18" s="1"/>
      <c r="I18" s="1"/>
      <c r="J18" s="1"/>
      <c r="K18" s="1"/>
      <c r="L18" s="1"/>
      <c r="O18" s="26" t="s">
        <v>48</v>
      </c>
      <c r="P18" s="108" t="s">
        <v>62</v>
      </c>
      <c r="Q18" s="109">
        <v>3.5</v>
      </c>
      <c r="R18" s="109">
        <v>1</v>
      </c>
    </row>
    <row r="19" spans="1:18" ht="12.5">
      <c r="A19" s="1"/>
      <c r="B19" s="1"/>
      <c r="C19" s="1"/>
      <c r="D19" s="1"/>
      <c r="E19" s="1"/>
      <c r="F19" s="1"/>
      <c r="G19" s="1"/>
      <c r="H19" s="1"/>
      <c r="I19" s="1"/>
      <c r="J19" s="1"/>
      <c r="K19" s="1"/>
      <c r="L19" s="1"/>
      <c r="O19" s="26" t="s">
        <v>48</v>
      </c>
      <c r="P19" s="108" t="s">
        <v>63</v>
      </c>
      <c r="Q19" s="109">
        <v>3</v>
      </c>
      <c r="R19" s="109">
        <v>3</v>
      </c>
    </row>
    <row r="20" spans="1:18" ht="12.5">
      <c r="A20" s="1"/>
      <c r="B20" s="1"/>
      <c r="C20" s="1"/>
      <c r="D20" s="1"/>
      <c r="E20" s="1"/>
      <c r="F20" s="1"/>
      <c r="G20" s="1"/>
      <c r="H20" s="1"/>
      <c r="I20" s="1"/>
      <c r="J20" s="1"/>
      <c r="K20" s="1"/>
      <c r="L20" s="1"/>
    </row>
    <row r="21" spans="1:18" ht="12.5">
      <c r="A21" s="1"/>
      <c r="B21" s="1"/>
      <c r="C21" s="1"/>
      <c r="D21" s="1"/>
      <c r="E21" s="1"/>
      <c r="F21" s="1"/>
      <c r="G21" s="1"/>
      <c r="H21" s="1"/>
      <c r="I21" s="1"/>
      <c r="J21" s="1"/>
      <c r="K21" s="1"/>
      <c r="L21" s="1"/>
    </row>
    <row r="22" spans="1:18" ht="12.5">
      <c r="A22" s="1"/>
      <c r="B22" s="1"/>
      <c r="C22" s="1"/>
      <c r="D22" s="1"/>
      <c r="E22" s="1"/>
      <c r="F22" s="1"/>
      <c r="G22" s="1"/>
      <c r="H22" s="1"/>
      <c r="I22" s="1"/>
      <c r="J22" s="1"/>
      <c r="K22" s="1"/>
      <c r="L22" s="1"/>
    </row>
    <row r="23" spans="1:18" ht="12.5">
      <c r="A23" s="1"/>
      <c r="B23" s="1"/>
      <c r="C23" s="1"/>
      <c r="D23" s="1"/>
      <c r="E23" s="1"/>
      <c r="F23" s="1"/>
      <c r="G23" s="1"/>
      <c r="H23" s="1"/>
      <c r="I23" s="1"/>
      <c r="J23" s="1"/>
      <c r="K23" s="1"/>
      <c r="L23" s="1"/>
    </row>
    <row r="24" spans="1:18" ht="12.5">
      <c r="A24" s="1"/>
      <c r="B24" s="1"/>
      <c r="C24" s="1"/>
      <c r="D24" s="1"/>
      <c r="E24" s="1"/>
      <c r="F24" s="1"/>
      <c r="G24" s="1"/>
      <c r="H24" s="1"/>
      <c r="I24" s="1"/>
      <c r="J24" s="1"/>
      <c r="K24" s="1"/>
      <c r="L24" s="1"/>
    </row>
    <row r="25" spans="1:18" ht="12.5">
      <c r="A25" s="1"/>
      <c r="B25" s="1"/>
      <c r="C25" s="1"/>
      <c r="D25" s="1"/>
      <c r="E25" s="1"/>
      <c r="F25" s="1"/>
      <c r="G25" s="1"/>
      <c r="H25" s="1"/>
      <c r="I25" s="1"/>
      <c r="J25" s="1"/>
      <c r="K25" s="1"/>
      <c r="L25" s="1"/>
    </row>
    <row r="26" spans="1:18" ht="12.75" customHeight="1">
      <c r="A26" s="1"/>
      <c r="B26" s="1"/>
      <c r="C26" s="1"/>
      <c r="D26" s="1"/>
      <c r="E26" s="1"/>
      <c r="F26" s="1"/>
      <c r="G26" s="1"/>
      <c r="H26" s="1"/>
      <c r="I26" s="1"/>
      <c r="J26" s="1"/>
      <c r="K26" s="1"/>
      <c r="L26" s="1"/>
    </row>
    <row r="27" spans="1:18" ht="12.75" customHeight="1">
      <c r="A27" s="1"/>
      <c r="B27" s="1"/>
      <c r="C27" s="1"/>
      <c r="D27" s="1"/>
      <c r="E27" s="1"/>
      <c r="F27" s="1"/>
      <c r="G27" s="1"/>
      <c r="H27" s="1"/>
      <c r="I27" s="1"/>
      <c r="J27" s="1"/>
      <c r="K27" s="1"/>
      <c r="L27" s="1"/>
    </row>
    <row r="28" spans="1:18" ht="12.75" customHeight="1">
      <c r="A28" s="1"/>
      <c r="B28" s="1"/>
      <c r="C28" s="1"/>
      <c r="D28" s="1"/>
      <c r="E28" s="1"/>
      <c r="F28" s="1"/>
      <c r="G28" s="1"/>
      <c r="H28" s="1"/>
      <c r="I28" s="1"/>
      <c r="J28" s="1"/>
      <c r="K28" s="1"/>
      <c r="L28" s="1"/>
    </row>
    <row r="29" spans="1:18" ht="12.75" customHeight="1">
      <c r="A29" s="1"/>
      <c r="B29" s="1"/>
      <c r="C29" s="1"/>
      <c r="D29" s="1"/>
      <c r="E29" s="1"/>
      <c r="F29" s="1"/>
      <c r="G29" s="1"/>
      <c r="H29" s="1"/>
      <c r="I29" s="1"/>
      <c r="J29" s="1"/>
      <c r="K29" s="1"/>
      <c r="L29" s="1"/>
    </row>
    <row r="30" spans="1:18" ht="12.75" customHeight="1">
      <c r="A30" s="1"/>
      <c r="B30" s="1"/>
      <c r="C30" s="1"/>
      <c r="D30" s="1"/>
      <c r="E30" s="1"/>
      <c r="F30" s="1"/>
      <c r="G30" s="1"/>
      <c r="H30" s="1"/>
      <c r="I30" s="1"/>
      <c r="J30" s="1"/>
      <c r="K30" s="1"/>
      <c r="L30" s="1"/>
    </row>
    <row r="31" spans="1:18" ht="12.75" customHeight="1">
      <c r="A31" s="1"/>
      <c r="B31" s="1"/>
      <c r="C31" s="1"/>
      <c r="D31" s="1"/>
      <c r="E31" s="1"/>
      <c r="F31" s="1"/>
      <c r="G31" s="1"/>
      <c r="H31" s="1"/>
      <c r="I31" s="1"/>
      <c r="J31" s="1"/>
      <c r="K31" s="1"/>
      <c r="L31" s="1"/>
    </row>
    <row r="32" spans="1:18" ht="12.75" customHeight="1">
      <c r="A32" s="1"/>
      <c r="B32" s="1"/>
      <c r="C32" s="1"/>
      <c r="D32" s="1"/>
      <c r="E32" s="1"/>
      <c r="F32" s="1"/>
      <c r="G32" s="1"/>
      <c r="H32" s="1"/>
      <c r="I32" s="1"/>
      <c r="J32" s="1"/>
      <c r="K32" s="1"/>
      <c r="L32" s="1"/>
    </row>
    <row r="33" spans="1:18" ht="13">
      <c r="A33" s="1"/>
      <c r="B33" s="1"/>
      <c r="C33" s="1"/>
      <c r="D33" s="1"/>
      <c r="E33" s="1"/>
      <c r="F33" s="1"/>
      <c r="G33" s="1"/>
      <c r="H33" s="1"/>
      <c r="I33" s="1"/>
      <c r="J33" s="1"/>
      <c r="K33" s="1"/>
      <c r="L33" s="1"/>
      <c r="O33" s="90" t="s">
        <v>174</v>
      </c>
      <c r="P33" s="90" t="s">
        <v>180</v>
      </c>
      <c r="Q33" s="90" t="s">
        <v>200</v>
      </c>
      <c r="R33" s="90" t="s">
        <v>199</v>
      </c>
    </row>
    <row r="34" spans="1:18" ht="12.5">
      <c r="A34" s="1"/>
      <c r="B34" s="1"/>
      <c r="C34" s="1"/>
      <c r="D34" s="1"/>
      <c r="E34" s="1"/>
      <c r="F34" s="1"/>
      <c r="G34" s="1"/>
      <c r="H34" s="1"/>
      <c r="I34" s="1"/>
      <c r="J34" s="1"/>
      <c r="K34" s="1"/>
      <c r="L34" s="1"/>
      <c r="O34" s="26" t="s">
        <v>69</v>
      </c>
      <c r="P34" s="108" t="s">
        <v>72</v>
      </c>
      <c r="Q34" s="109">
        <v>2.5</v>
      </c>
      <c r="R34" s="109">
        <v>1.5</v>
      </c>
    </row>
    <row r="35" spans="1:18" ht="12.5">
      <c r="A35" s="1"/>
      <c r="B35" s="1"/>
      <c r="C35" s="1"/>
      <c r="D35" s="1"/>
      <c r="E35" s="1"/>
      <c r="F35" s="1"/>
      <c r="G35" s="1"/>
      <c r="H35" s="1"/>
      <c r="I35" s="1"/>
      <c r="J35" s="1"/>
      <c r="K35" s="1"/>
      <c r="L35" s="1"/>
      <c r="O35" s="26" t="s">
        <v>69</v>
      </c>
      <c r="P35" s="108" t="s">
        <v>73</v>
      </c>
      <c r="Q35" s="109">
        <v>2.5</v>
      </c>
      <c r="R35" s="109">
        <v>2.25</v>
      </c>
    </row>
    <row r="36" spans="1:18" ht="12.5">
      <c r="A36" s="1"/>
      <c r="B36" s="1"/>
      <c r="C36" s="1"/>
      <c r="D36" s="1"/>
      <c r="E36" s="1"/>
      <c r="F36" s="1"/>
      <c r="G36" s="1"/>
      <c r="H36" s="1"/>
      <c r="I36" s="1"/>
      <c r="J36" s="1"/>
      <c r="K36" s="1"/>
      <c r="L36" s="1"/>
      <c r="O36" s="26" t="s">
        <v>69</v>
      </c>
      <c r="P36" s="108" t="s">
        <v>74</v>
      </c>
      <c r="Q36" s="109">
        <v>2.5</v>
      </c>
      <c r="R36" s="109">
        <v>2.25</v>
      </c>
    </row>
    <row r="37" spans="1:18" ht="37.5">
      <c r="A37" s="1"/>
      <c r="B37" s="1"/>
      <c r="C37" s="1"/>
      <c r="D37" s="1"/>
      <c r="E37" s="1"/>
      <c r="F37" s="1"/>
      <c r="G37" s="1"/>
      <c r="H37" s="1"/>
      <c r="I37" s="1"/>
      <c r="J37" s="1"/>
      <c r="K37" s="1"/>
      <c r="L37" s="1"/>
      <c r="O37" s="26" t="s">
        <v>69</v>
      </c>
      <c r="P37" s="108" t="s">
        <v>75</v>
      </c>
      <c r="Q37" s="109">
        <v>2.5</v>
      </c>
      <c r="R37" s="109">
        <v>2.25</v>
      </c>
    </row>
    <row r="38" spans="1:18" ht="25">
      <c r="A38" s="1"/>
      <c r="B38" s="1"/>
      <c r="C38" s="1"/>
      <c r="D38" s="1"/>
      <c r="E38" s="1"/>
      <c r="F38" s="1"/>
      <c r="G38" s="1"/>
      <c r="H38" s="1"/>
      <c r="I38" s="1"/>
      <c r="J38" s="1"/>
      <c r="K38" s="1"/>
      <c r="L38" s="1"/>
      <c r="O38" s="26" t="s">
        <v>69</v>
      </c>
      <c r="P38" s="108" t="s">
        <v>76</v>
      </c>
      <c r="Q38" s="109">
        <v>2.5</v>
      </c>
      <c r="R38" s="109">
        <v>2.25</v>
      </c>
    </row>
    <row r="39" spans="1:18" ht="12.5">
      <c r="A39" s="1"/>
      <c r="B39" s="1"/>
      <c r="C39" s="1"/>
      <c r="D39" s="1"/>
      <c r="E39" s="1"/>
      <c r="F39" s="1"/>
      <c r="G39" s="1"/>
      <c r="H39" s="1"/>
      <c r="I39" s="1"/>
      <c r="J39" s="1"/>
      <c r="K39" s="1"/>
      <c r="L39" s="1"/>
      <c r="O39" s="26" t="s">
        <v>69</v>
      </c>
      <c r="P39" s="108" t="s">
        <v>77</v>
      </c>
      <c r="Q39" s="109">
        <v>2.5</v>
      </c>
      <c r="R39" s="109">
        <v>1.5</v>
      </c>
    </row>
    <row r="40" spans="1:18" ht="12.5">
      <c r="A40" s="1"/>
      <c r="B40" s="1"/>
      <c r="C40" s="1"/>
      <c r="D40" s="1"/>
      <c r="E40" s="1"/>
      <c r="F40" s="1"/>
      <c r="G40" s="1"/>
      <c r="H40" s="1"/>
      <c r="I40" s="1"/>
      <c r="J40" s="1"/>
      <c r="K40" s="1"/>
      <c r="L40" s="1"/>
      <c r="O40" s="26" t="s">
        <v>69</v>
      </c>
      <c r="P40" s="108" t="s">
        <v>78</v>
      </c>
      <c r="Q40" s="109">
        <v>3</v>
      </c>
      <c r="R40" s="109">
        <v>1.5</v>
      </c>
    </row>
    <row r="41" spans="1:18" ht="25">
      <c r="A41" s="1"/>
      <c r="B41" s="1"/>
      <c r="C41" s="1"/>
      <c r="D41" s="1"/>
      <c r="E41" s="1"/>
      <c r="F41" s="1"/>
      <c r="G41" s="1"/>
      <c r="H41" s="1"/>
      <c r="I41" s="1"/>
      <c r="J41" s="1"/>
      <c r="K41" s="1"/>
      <c r="L41" s="1"/>
      <c r="O41" s="26" t="s">
        <v>69</v>
      </c>
      <c r="P41" s="108" t="s">
        <v>80</v>
      </c>
      <c r="Q41" s="109">
        <v>2.5</v>
      </c>
      <c r="R41" s="109">
        <v>1.5</v>
      </c>
    </row>
    <row r="42" spans="1:18" ht="12.5">
      <c r="A42" s="1"/>
      <c r="B42" s="1"/>
      <c r="C42" s="1"/>
      <c r="D42" s="1"/>
      <c r="E42" s="1"/>
      <c r="F42" s="1"/>
      <c r="G42" s="1"/>
      <c r="H42" s="1"/>
      <c r="I42" s="1"/>
      <c r="J42" s="1"/>
      <c r="K42" s="1"/>
      <c r="L42" s="1"/>
      <c r="O42" s="26" t="s">
        <v>69</v>
      </c>
      <c r="P42" s="108" t="s">
        <v>81</v>
      </c>
      <c r="Q42" s="109">
        <v>2.5</v>
      </c>
      <c r="R42" s="109">
        <v>2.25</v>
      </c>
    </row>
    <row r="43" spans="1:18" ht="25">
      <c r="A43" s="1"/>
      <c r="B43" s="1"/>
      <c r="C43" s="1"/>
      <c r="D43" s="1"/>
      <c r="E43" s="1"/>
      <c r="F43" s="1"/>
      <c r="G43" s="1"/>
      <c r="H43" s="1"/>
      <c r="I43" s="1"/>
      <c r="J43" s="1"/>
      <c r="K43" s="1"/>
      <c r="L43" s="1"/>
      <c r="O43" s="26" t="s">
        <v>69</v>
      </c>
      <c r="P43" s="108" t="s">
        <v>82</v>
      </c>
      <c r="Q43" s="109">
        <v>2.5</v>
      </c>
      <c r="R43" s="109">
        <v>1.5</v>
      </c>
    </row>
    <row r="44" spans="1:18" ht="25">
      <c r="A44" s="1"/>
      <c r="B44" s="1"/>
      <c r="C44" s="1"/>
      <c r="D44" s="1"/>
      <c r="E44" s="1"/>
      <c r="F44" s="1"/>
      <c r="G44" s="1"/>
      <c r="H44" s="1"/>
      <c r="I44" s="1"/>
      <c r="J44" s="1"/>
      <c r="K44" s="1"/>
      <c r="L44" s="1"/>
      <c r="O44" s="26" t="s">
        <v>69</v>
      </c>
      <c r="P44" s="108" t="s">
        <v>83</v>
      </c>
      <c r="Q44" s="109">
        <v>2.5</v>
      </c>
      <c r="R44" s="109">
        <v>2.25</v>
      </c>
    </row>
    <row r="45" spans="1:18" ht="12.5">
      <c r="A45" s="1"/>
      <c r="B45" s="1"/>
      <c r="C45" s="1"/>
      <c r="D45" s="1"/>
      <c r="E45" s="1"/>
      <c r="F45" s="1"/>
      <c r="G45" s="1"/>
      <c r="H45" s="1"/>
      <c r="I45" s="1"/>
      <c r="J45" s="1"/>
      <c r="K45" s="1"/>
      <c r="L45" s="1"/>
      <c r="O45" s="26" t="s">
        <v>69</v>
      </c>
      <c r="P45" s="108" t="s">
        <v>84</v>
      </c>
      <c r="Q45" s="109">
        <v>2.5</v>
      </c>
      <c r="R45" s="109">
        <v>1.5</v>
      </c>
    </row>
    <row r="46" spans="1:18" ht="12.5">
      <c r="A46" s="1"/>
      <c r="B46" s="1"/>
      <c r="C46" s="1"/>
      <c r="D46" s="1"/>
      <c r="E46" s="1"/>
      <c r="F46" s="1"/>
      <c r="G46" s="1"/>
      <c r="H46" s="1"/>
      <c r="I46" s="1"/>
      <c r="J46" s="1"/>
      <c r="K46" s="1"/>
      <c r="L46" s="1"/>
      <c r="O46" s="26" t="s">
        <v>69</v>
      </c>
      <c r="P46" s="108" t="s">
        <v>85</v>
      </c>
      <c r="Q46" s="109">
        <v>2.5</v>
      </c>
      <c r="R46" s="109">
        <v>1.5</v>
      </c>
    </row>
    <row r="47" spans="1:18" ht="12.5">
      <c r="A47" s="1"/>
      <c r="B47" s="1"/>
      <c r="C47" s="1"/>
      <c r="D47" s="1"/>
      <c r="E47" s="1"/>
      <c r="F47" s="1"/>
      <c r="G47" s="1"/>
      <c r="H47" s="1"/>
      <c r="I47" s="1"/>
      <c r="J47" s="1"/>
      <c r="K47" s="1"/>
      <c r="L47" s="1"/>
      <c r="O47" s="26" t="s">
        <v>69</v>
      </c>
      <c r="P47" s="108" t="s">
        <v>86</v>
      </c>
      <c r="Q47" s="109">
        <v>2.5</v>
      </c>
      <c r="R47" s="109">
        <v>2</v>
      </c>
    </row>
    <row r="48" spans="1:18" ht="12.5">
      <c r="A48" s="1"/>
      <c r="B48" s="1"/>
      <c r="C48" s="1"/>
      <c r="D48" s="1"/>
      <c r="E48" s="1"/>
      <c r="F48" s="1"/>
      <c r="G48" s="1"/>
      <c r="H48" s="1"/>
      <c r="I48" s="1"/>
      <c r="J48" s="1"/>
      <c r="K48" s="1"/>
      <c r="L48" s="1"/>
      <c r="O48" s="26" t="s">
        <v>69</v>
      </c>
      <c r="P48" s="108" t="s">
        <v>87</v>
      </c>
      <c r="Q48" s="109">
        <v>2.5</v>
      </c>
      <c r="R48" s="109">
        <v>2</v>
      </c>
    </row>
    <row r="49" spans="1:18" ht="12.5">
      <c r="A49" s="1"/>
      <c r="B49" s="1"/>
      <c r="C49" s="1"/>
      <c r="D49" s="1"/>
      <c r="E49" s="1"/>
      <c r="F49" s="1"/>
      <c r="G49" s="1"/>
      <c r="H49" s="1"/>
      <c r="I49" s="1"/>
      <c r="J49" s="1"/>
      <c r="K49" s="1"/>
      <c r="L49" s="1"/>
      <c r="O49" s="26" t="s">
        <v>69</v>
      </c>
      <c r="P49" s="108" t="s">
        <v>88</v>
      </c>
      <c r="Q49" s="109">
        <v>2.5</v>
      </c>
      <c r="R49" s="109">
        <v>2</v>
      </c>
    </row>
    <row r="50" spans="1:18" ht="12.75" customHeight="1">
      <c r="A50" s="1"/>
      <c r="B50" s="1"/>
      <c r="C50" s="30"/>
      <c r="D50" s="1"/>
      <c r="E50" s="1"/>
      <c r="F50" s="1"/>
      <c r="G50" s="1"/>
      <c r="H50" s="1"/>
      <c r="I50" s="1"/>
      <c r="J50" s="1"/>
      <c r="K50" s="1"/>
      <c r="L50" s="1"/>
    </row>
    <row r="51" spans="1:18" ht="12.75" customHeight="1">
      <c r="A51" s="1"/>
      <c r="B51" s="1"/>
      <c r="C51" s="1"/>
      <c r="D51" s="1"/>
      <c r="E51" s="1"/>
      <c r="F51" s="1"/>
      <c r="G51" s="1"/>
      <c r="H51" s="1"/>
      <c r="I51" s="1"/>
      <c r="J51" s="1"/>
      <c r="K51" s="1"/>
      <c r="L51" s="1"/>
    </row>
    <row r="52" spans="1:18" ht="12.75" customHeight="1">
      <c r="A52" s="1"/>
      <c r="B52" s="1"/>
      <c r="C52" s="1"/>
      <c r="D52" s="1"/>
      <c r="E52" s="1"/>
      <c r="F52" s="1"/>
      <c r="G52" s="1"/>
      <c r="H52" s="1"/>
      <c r="I52" s="1"/>
      <c r="J52" s="1"/>
      <c r="K52" s="1"/>
      <c r="L52" s="1"/>
    </row>
    <row r="53" spans="1:18" ht="12.75" customHeight="1">
      <c r="A53" s="1"/>
      <c r="B53" s="1"/>
      <c r="C53" s="1"/>
      <c r="D53" s="1"/>
      <c r="E53" s="1"/>
      <c r="F53" s="1"/>
      <c r="G53" s="1"/>
      <c r="H53" s="1"/>
      <c r="I53" s="1"/>
      <c r="J53" s="1"/>
      <c r="K53" s="1"/>
      <c r="L53" s="1"/>
    </row>
    <row r="54" spans="1:18" ht="12.75" customHeight="1">
      <c r="A54" s="1"/>
      <c r="B54" s="1"/>
      <c r="C54" s="1"/>
      <c r="D54" s="1"/>
      <c r="E54" s="1"/>
      <c r="F54" s="1"/>
      <c r="G54" s="1"/>
      <c r="H54" s="1"/>
      <c r="I54" s="1"/>
      <c r="J54" s="1"/>
      <c r="K54" s="1"/>
      <c r="L54" s="1"/>
    </row>
    <row r="55" spans="1:18" ht="12.75" customHeight="1">
      <c r="A55" s="1"/>
      <c r="B55" s="1"/>
      <c r="C55" s="1"/>
      <c r="D55" s="1"/>
      <c r="E55" s="1"/>
      <c r="F55" s="1"/>
      <c r="G55" s="1"/>
      <c r="H55" s="1"/>
      <c r="I55" s="1"/>
      <c r="J55" s="1"/>
      <c r="K55" s="1"/>
      <c r="L55" s="1"/>
    </row>
    <row r="56" spans="1:18" ht="12.75" customHeight="1">
      <c r="A56" s="1"/>
      <c r="B56" s="1"/>
      <c r="C56" s="1"/>
      <c r="D56" s="1"/>
      <c r="E56" s="1"/>
      <c r="F56" s="1"/>
      <c r="G56" s="1"/>
      <c r="H56" s="1"/>
      <c r="I56" s="1"/>
      <c r="J56" s="1"/>
      <c r="K56" s="1"/>
      <c r="L56" s="1"/>
    </row>
    <row r="57" spans="1:18" ht="12.75" customHeight="1">
      <c r="A57" s="1"/>
      <c r="B57" s="1"/>
      <c r="C57" s="1"/>
      <c r="D57" s="1"/>
      <c r="E57" s="1"/>
      <c r="F57" s="1"/>
      <c r="G57" s="1"/>
      <c r="H57" s="1"/>
      <c r="I57" s="1"/>
      <c r="J57" s="1"/>
      <c r="K57" s="1"/>
      <c r="L57" s="1"/>
    </row>
    <row r="58" spans="1:18" ht="12.75" customHeight="1">
      <c r="A58" s="1"/>
      <c r="B58" s="1"/>
      <c r="C58" s="1"/>
      <c r="D58" s="1"/>
      <c r="E58" s="1"/>
      <c r="F58" s="1"/>
      <c r="G58" s="1"/>
      <c r="H58" s="1"/>
      <c r="I58" s="1"/>
      <c r="J58" s="1"/>
      <c r="K58" s="1"/>
      <c r="L58" s="1"/>
    </row>
    <row r="59" spans="1:18" ht="12.75" customHeight="1">
      <c r="A59" s="1"/>
      <c r="B59" s="1"/>
      <c r="C59" s="1"/>
      <c r="D59" s="1"/>
      <c r="E59" s="1"/>
      <c r="F59" s="1"/>
      <c r="G59" s="1"/>
      <c r="H59" s="1"/>
      <c r="I59" s="1"/>
      <c r="J59" s="1"/>
      <c r="K59" s="1"/>
      <c r="L59" s="1"/>
    </row>
    <row r="60" spans="1:18" ht="12.75" customHeight="1">
      <c r="A60" s="1"/>
      <c r="B60" s="1"/>
      <c r="C60" s="1"/>
      <c r="D60" s="1"/>
      <c r="E60" s="1"/>
      <c r="F60" s="1"/>
      <c r="G60" s="1"/>
      <c r="H60" s="1"/>
      <c r="I60" s="1"/>
      <c r="J60" s="1"/>
      <c r="K60" s="1"/>
      <c r="L60" s="1"/>
    </row>
    <row r="61" spans="1:18" ht="12.75" customHeight="1">
      <c r="A61" s="1"/>
      <c r="B61" s="1"/>
      <c r="C61" s="1"/>
      <c r="D61" s="1"/>
      <c r="E61" s="1"/>
      <c r="F61" s="1"/>
      <c r="G61" s="1"/>
      <c r="H61" s="1"/>
      <c r="I61" s="1"/>
      <c r="J61" s="1"/>
      <c r="K61" s="1"/>
      <c r="L61" s="1"/>
    </row>
    <row r="62" spans="1:18" ht="12.75" customHeight="1">
      <c r="A62" s="1"/>
      <c r="B62" s="1"/>
      <c r="C62" s="1"/>
      <c r="D62" s="1"/>
      <c r="E62" s="1"/>
      <c r="F62" s="1"/>
      <c r="G62" s="1"/>
      <c r="H62" s="1"/>
      <c r="I62" s="1"/>
      <c r="J62" s="1"/>
      <c r="K62" s="1"/>
      <c r="L62" s="1"/>
    </row>
    <row r="63" spans="1:18" ht="12.75" customHeight="1">
      <c r="A63" s="1"/>
      <c r="B63" s="1"/>
      <c r="C63" s="1"/>
      <c r="D63" s="1"/>
      <c r="E63" s="1"/>
      <c r="F63" s="1"/>
      <c r="G63" s="1"/>
      <c r="H63" s="1"/>
      <c r="I63" s="1"/>
      <c r="J63" s="1"/>
      <c r="K63" s="1"/>
      <c r="L63" s="1"/>
    </row>
    <row r="64" spans="1:18" ht="12.75" customHeight="1">
      <c r="A64" s="1"/>
      <c r="B64" s="1"/>
      <c r="C64" s="1"/>
      <c r="D64" s="1"/>
      <c r="E64" s="1"/>
      <c r="F64" s="1"/>
      <c r="G64" s="1"/>
      <c r="H64" s="1"/>
      <c r="I64" s="1"/>
      <c r="J64" s="1"/>
      <c r="K64" s="1"/>
      <c r="L64" s="1"/>
    </row>
    <row r="65" spans="1:18" ht="12.75" customHeight="1">
      <c r="A65" s="1"/>
      <c r="B65" s="1"/>
      <c r="C65" s="1"/>
      <c r="D65" s="1"/>
      <c r="E65" s="1"/>
      <c r="F65" s="1"/>
      <c r="G65" s="1"/>
      <c r="H65" s="1"/>
      <c r="I65" s="1"/>
      <c r="J65" s="1"/>
      <c r="K65" s="1"/>
      <c r="L65" s="1"/>
    </row>
    <row r="66" spans="1:18" ht="12.75" customHeight="1">
      <c r="A66" s="1"/>
      <c r="B66" s="1"/>
      <c r="C66" s="1"/>
      <c r="D66" s="1"/>
      <c r="E66" s="1"/>
      <c r="F66" s="1"/>
      <c r="G66" s="1"/>
      <c r="H66" s="1"/>
      <c r="I66" s="1"/>
      <c r="J66" s="1"/>
      <c r="K66" s="1"/>
      <c r="L66" s="1"/>
    </row>
    <row r="67" spans="1:18" ht="12.75" customHeight="1">
      <c r="A67" s="1"/>
      <c r="B67" s="1"/>
      <c r="C67" s="1"/>
      <c r="D67" s="1"/>
      <c r="E67" s="1"/>
      <c r="F67" s="1"/>
      <c r="G67" s="1"/>
      <c r="H67" s="1"/>
      <c r="I67" s="1"/>
      <c r="J67" s="1"/>
      <c r="K67" s="1"/>
      <c r="L67" s="1"/>
      <c r="O67" s="90" t="s">
        <v>174</v>
      </c>
      <c r="P67" s="90" t="s">
        <v>180</v>
      </c>
      <c r="Q67" s="90" t="s">
        <v>200</v>
      </c>
      <c r="R67" s="90" t="s">
        <v>199</v>
      </c>
    </row>
    <row r="68" spans="1:18" ht="12.75" customHeight="1">
      <c r="A68" s="1"/>
      <c r="B68" s="1"/>
      <c r="C68" s="1"/>
      <c r="D68" s="1"/>
      <c r="E68" s="1"/>
      <c r="F68" s="1"/>
      <c r="G68" s="1"/>
      <c r="H68" s="1"/>
      <c r="I68" s="1"/>
      <c r="J68" s="1"/>
      <c r="K68" s="1"/>
      <c r="L68" s="1"/>
      <c r="O68" s="26" t="s">
        <v>89</v>
      </c>
      <c r="P68" s="26" t="s">
        <v>92</v>
      </c>
      <c r="Q68" s="109">
        <v>1.5</v>
      </c>
      <c r="R68" s="109">
        <v>1.5</v>
      </c>
    </row>
    <row r="69" spans="1:18" ht="12.75" customHeight="1">
      <c r="A69" s="1"/>
      <c r="B69" s="1"/>
      <c r="C69" s="1"/>
      <c r="D69" s="1"/>
      <c r="E69" s="1"/>
      <c r="F69" s="1"/>
      <c r="G69" s="1"/>
      <c r="H69" s="1"/>
      <c r="I69" s="1"/>
      <c r="J69" s="1"/>
      <c r="K69" s="1"/>
      <c r="L69" s="1"/>
      <c r="O69" s="26" t="s">
        <v>89</v>
      </c>
      <c r="P69" s="26" t="s">
        <v>93</v>
      </c>
      <c r="Q69" s="109">
        <v>1.5</v>
      </c>
      <c r="R69" s="109">
        <v>0.25</v>
      </c>
    </row>
    <row r="70" spans="1:18" ht="12.75" customHeight="1">
      <c r="A70" s="1"/>
      <c r="B70" s="1"/>
      <c r="C70" s="1"/>
      <c r="D70" s="1"/>
      <c r="E70" s="1"/>
      <c r="F70" s="1"/>
      <c r="G70" s="1"/>
      <c r="H70" s="1"/>
      <c r="I70" s="1"/>
      <c r="J70" s="1"/>
      <c r="K70" s="1"/>
      <c r="L70" s="1"/>
      <c r="O70" s="26" t="s">
        <v>89</v>
      </c>
      <c r="P70" s="26" t="s">
        <v>94</v>
      </c>
      <c r="Q70" s="109">
        <v>1.5</v>
      </c>
      <c r="R70" s="109">
        <v>0.25</v>
      </c>
    </row>
    <row r="71" spans="1:18" ht="12.75" customHeight="1">
      <c r="A71" s="1"/>
      <c r="B71" s="1"/>
      <c r="C71" s="1"/>
      <c r="D71" s="1"/>
      <c r="E71" s="1"/>
      <c r="F71" s="1"/>
      <c r="G71" s="1"/>
      <c r="H71" s="1"/>
      <c r="I71" s="1"/>
      <c r="J71" s="1"/>
      <c r="K71" s="1"/>
      <c r="L71" s="1"/>
      <c r="O71" s="26" t="s">
        <v>89</v>
      </c>
      <c r="P71" s="26" t="s">
        <v>95</v>
      </c>
      <c r="Q71" s="109">
        <v>1.5</v>
      </c>
      <c r="R71" s="109">
        <v>0.25</v>
      </c>
    </row>
    <row r="72" spans="1:18" ht="12.75" customHeight="1">
      <c r="A72" s="1"/>
      <c r="B72" s="1"/>
      <c r="C72" s="1"/>
      <c r="D72" s="1"/>
      <c r="E72" s="1"/>
      <c r="F72" s="1"/>
      <c r="G72" s="1"/>
      <c r="H72" s="1"/>
      <c r="I72" s="1"/>
      <c r="J72" s="1"/>
      <c r="K72" s="1"/>
      <c r="L72" s="1"/>
      <c r="O72" s="26" t="s">
        <v>89</v>
      </c>
      <c r="P72" s="26" t="s">
        <v>96</v>
      </c>
      <c r="Q72" s="109">
        <v>3.0083333333333329</v>
      </c>
      <c r="R72" s="109">
        <v>0.25</v>
      </c>
    </row>
    <row r="73" spans="1:18" ht="12.75" customHeight="1">
      <c r="A73" s="1"/>
      <c r="B73" s="1"/>
      <c r="C73" s="1"/>
      <c r="D73" s="1"/>
      <c r="E73" s="1"/>
      <c r="F73" s="1"/>
      <c r="G73" s="1"/>
      <c r="H73" s="1"/>
      <c r="I73" s="1"/>
      <c r="J73" s="1"/>
      <c r="K73" s="1"/>
      <c r="L73" s="1"/>
      <c r="O73" s="26" t="s">
        <v>89</v>
      </c>
      <c r="P73" s="26" t="s">
        <v>98</v>
      </c>
      <c r="Q73" s="109">
        <v>1.5</v>
      </c>
      <c r="R73" s="109">
        <v>0.25</v>
      </c>
    </row>
    <row r="74" spans="1:18" ht="12.75" customHeight="1">
      <c r="A74" s="1"/>
      <c r="B74" s="1"/>
      <c r="C74" s="1"/>
      <c r="D74" s="1"/>
      <c r="E74" s="1"/>
      <c r="F74" s="1"/>
      <c r="G74" s="1"/>
      <c r="H74" s="1"/>
      <c r="I74" s="1"/>
      <c r="J74" s="1"/>
      <c r="K74" s="1"/>
      <c r="L74" s="1"/>
      <c r="O74" s="26" t="s">
        <v>89</v>
      </c>
      <c r="P74" s="26" t="s">
        <v>99</v>
      </c>
      <c r="Q74" s="109">
        <v>1.5</v>
      </c>
      <c r="R74" s="109">
        <v>0.25</v>
      </c>
    </row>
    <row r="75" spans="1:18" ht="12.75" customHeight="1">
      <c r="A75" s="1"/>
      <c r="B75" s="1"/>
      <c r="C75" s="1"/>
      <c r="D75" s="1"/>
      <c r="E75" s="1"/>
      <c r="F75" s="1"/>
      <c r="G75" s="1"/>
      <c r="H75" s="1"/>
      <c r="I75" s="1"/>
      <c r="J75" s="1"/>
      <c r="K75" s="1"/>
      <c r="L75" s="1"/>
      <c r="O75" s="26" t="s">
        <v>89</v>
      </c>
      <c r="P75" s="26" t="s">
        <v>100</v>
      </c>
      <c r="Q75" s="109">
        <v>1.5</v>
      </c>
      <c r="R75" s="109">
        <v>0.25</v>
      </c>
    </row>
    <row r="76" spans="1:18" ht="12.75" customHeight="1">
      <c r="A76" s="1"/>
      <c r="B76" s="1"/>
      <c r="C76" s="1"/>
      <c r="D76" s="1"/>
      <c r="E76" s="1"/>
      <c r="F76" s="1"/>
      <c r="G76" s="1"/>
      <c r="H76" s="1"/>
      <c r="I76" s="1"/>
      <c r="J76" s="1"/>
      <c r="K76" s="1"/>
      <c r="L76" s="1"/>
    </row>
    <row r="77" spans="1:18" ht="12.75" customHeight="1">
      <c r="A77" s="1"/>
      <c r="B77" s="1"/>
      <c r="C77" s="1"/>
      <c r="D77" s="1"/>
      <c r="E77" s="1"/>
      <c r="F77" s="1"/>
      <c r="G77" s="1"/>
      <c r="H77" s="1"/>
      <c r="I77" s="1"/>
      <c r="J77" s="1"/>
      <c r="K77" s="1"/>
      <c r="L77" s="1"/>
    </row>
    <row r="78" spans="1:18" ht="12.75" customHeight="1">
      <c r="A78" s="1"/>
      <c r="B78" s="1"/>
      <c r="C78" s="1"/>
      <c r="D78" s="1"/>
      <c r="E78" s="1"/>
      <c r="F78" s="1"/>
      <c r="G78" s="1"/>
      <c r="H78" s="1"/>
      <c r="I78" s="1"/>
      <c r="J78" s="1"/>
      <c r="K78" s="1"/>
      <c r="L78" s="1"/>
    </row>
    <row r="79" spans="1:18" ht="12.75" customHeight="1">
      <c r="A79" s="1"/>
      <c r="B79" s="1"/>
      <c r="C79" s="1"/>
      <c r="D79" s="1"/>
      <c r="E79" s="1"/>
      <c r="F79" s="1"/>
      <c r="G79" s="1"/>
      <c r="H79" s="1"/>
      <c r="I79" s="1"/>
      <c r="J79" s="1"/>
      <c r="K79" s="1"/>
      <c r="L79" s="1"/>
    </row>
    <row r="80" spans="1:18" ht="12.75" customHeight="1">
      <c r="A80" s="1"/>
      <c r="B80" s="1"/>
      <c r="C80" s="1"/>
      <c r="D80" s="1"/>
      <c r="E80" s="1"/>
      <c r="F80" s="1"/>
      <c r="G80" s="1"/>
      <c r="H80" s="1"/>
      <c r="I80" s="1"/>
      <c r="J80" s="1"/>
      <c r="K80" s="1"/>
      <c r="L80" s="1"/>
    </row>
    <row r="81" spans="1:12" ht="12.75" customHeight="1">
      <c r="A81" s="1"/>
      <c r="B81" s="1"/>
      <c r="C81" s="1"/>
      <c r="D81" s="1"/>
      <c r="E81" s="1"/>
      <c r="F81" s="1"/>
      <c r="G81" s="1"/>
      <c r="H81" s="1"/>
      <c r="I81" s="1"/>
      <c r="J81" s="1"/>
      <c r="K81" s="1"/>
      <c r="L81" s="1"/>
    </row>
    <row r="82" spans="1:12" ht="12.75" customHeight="1">
      <c r="A82" s="1"/>
      <c r="B82" s="1"/>
      <c r="C82" s="1"/>
      <c r="D82" s="1"/>
      <c r="E82" s="1"/>
      <c r="F82" s="1"/>
      <c r="G82" s="1"/>
      <c r="H82" s="1"/>
      <c r="I82" s="1"/>
      <c r="J82" s="1"/>
      <c r="K82" s="1"/>
      <c r="L82" s="1"/>
    </row>
    <row r="83" spans="1:12" ht="12.75" customHeight="1">
      <c r="A83" s="1"/>
      <c r="B83" s="1"/>
      <c r="C83" s="1"/>
      <c r="D83" s="1"/>
      <c r="E83" s="1"/>
      <c r="F83" s="1"/>
      <c r="G83" s="1"/>
      <c r="H83" s="1"/>
      <c r="I83" s="1"/>
      <c r="J83" s="1"/>
      <c r="K83" s="1"/>
      <c r="L83" s="1"/>
    </row>
    <row r="84" spans="1:12" ht="12.75" customHeight="1">
      <c r="A84" s="1"/>
      <c r="B84" s="1"/>
      <c r="C84" s="1"/>
      <c r="D84" s="1"/>
      <c r="E84" s="1"/>
      <c r="F84" s="1"/>
      <c r="G84" s="1"/>
      <c r="H84" s="1"/>
      <c r="I84" s="1"/>
      <c r="J84" s="1"/>
      <c r="K84" s="1"/>
      <c r="L84" s="1"/>
    </row>
    <row r="85" spans="1:12" ht="12.75" customHeight="1">
      <c r="A85" s="1"/>
      <c r="B85" s="1"/>
      <c r="C85" s="1"/>
      <c r="D85" s="1"/>
      <c r="E85" s="1"/>
      <c r="F85" s="1"/>
      <c r="G85" s="1"/>
      <c r="H85" s="1"/>
      <c r="I85" s="1"/>
      <c r="J85" s="1"/>
      <c r="K85" s="1"/>
      <c r="L85" s="1"/>
    </row>
    <row r="86" spans="1:12" ht="12.75" customHeight="1">
      <c r="A86" s="1"/>
      <c r="B86" s="1"/>
      <c r="C86" s="1"/>
      <c r="D86" s="1"/>
      <c r="E86" s="1"/>
      <c r="F86" s="1"/>
      <c r="G86" s="1"/>
      <c r="H86" s="1"/>
      <c r="I86" s="1"/>
      <c r="J86" s="1"/>
      <c r="K86" s="1"/>
      <c r="L86" s="1"/>
    </row>
    <row r="87" spans="1:12" ht="12.75" customHeight="1">
      <c r="A87" s="1"/>
      <c r="B87" s="1"/>
      <c r="C87" s="1"/>
      <c r="D87" s="1"/>
      <c r="E87" s="1"/>
      <c r="F87" s="1"/>
      <c r="G87" s="1"/>
      <c r="H87" s="1"/>
      <c r="I87" s="1"/>
      <c r="J87" s="1"/>
      <c r="K87" s="1"/>
      <c r="L87" s="1"/>
    </row>
    <row r="88" spans="1:12" ht="12.75" customHeight="1">
      <c r="A88" s="1"/>
      <c r="B88" s="1"/>
      <c r="C88" s="1"/>
      <c r="D88" s="1"/>
      <c r="E88" s="1"/>
      <c r="F88" s="1"/>
      <c r="G88" s="1"/>
      <c r="H88" s="1"/>
      <c r="I88" s="1"/>
      <c r="J88" s="1"/>
      <c r="K88" s="1"/>
      <c r="L88" s="1"/>
    </row>
    <row r="89" spans="1:12" ht="12.75" customHeight="1">
      <c r="A89" s="1"/>
      <c r="B89" s="1"/>
      <c r="C89" s="1"/>
      <c r="D89" s="1"/>
      <c r="E89" s="1"/>
      <c r="F89" s="1"/>
      <c r="G89" s="1"/>
      <c r="H89" s="1"/>
      <c r="I89" s="1"/>
      <c r="J89" s="1"/>
      <c r="K89" s="1"/>
      <c r="L89" s="1"/>
    </row>
    <row r="90" spans="1:12" ht="12.75" customHeight="1">
      <c r="A90" s="1"/>
      <c r="B90" s="1"/>
      <c r="C90" s="1"/>
      <c r="D90" s="1"/>
      <c r="E90" s="1"/>
      <c r="F90" s="1"/>
      <c r="G90" s="1"/>
      <c r="H90" s="1"/>
      <c r="I90" s="1"/>
      <c r="J90" s="1"/>
      <c r="K90" s="1"/>
      <c r="L90" s="1"/>
    </row>
    <row r="91" spans="1:12" ht="12.75" customHeight="1">
      <c r="A91" s="1"/>
      <c r="B91" s="1"/>
      <c r="C91" s="1"/>
      <c r="D91" s="1"/>
      <c r="E91" s="1"/>
      <c r="F91" s="1"/>
      <c r="G91" s="1"/>
      <c r="H91" s="1"/>
      <c r="I91" s="1"/>
      <c r="J91" s="1"/>
      <c r="K91" s="1"/>
      <c r="L91" s="1"/>
    </row>
    <row r="92" spans="1:12" ht="12.75" customHeight="1">
      <c r="A92" s="1"/>
      <c r="B92" s="1"/>
      <c r="C92" s="1"/>
      <c r="D92" s="1"/>
      <c r="E92" s="1"/>
      <c r="F92" s="1"/>
      <c r="G92" s="1"/>
      <c r="H92" s="1"/>
      <c r="I92" s="1"/>
      <c r="J92" s="1"/>
      <c r="K92" s="1"/>
      <c r="L92" s="1"/>
    </row>
    <row r="93" spans="1:12" ht="12.75" customHeight="1">
      <c r="A93" s="1"/>
      <c r="B93" s="1"/>
      <c r="C93" s="1"/>
      <c r="D93" s="1"/>
      <c r="E93" s="1"/>
      <c r="F93" s="1"/>
      <c r="G93" s="1"/>
      <c r="H93" s="1"/>
      <c r="I93" s="1"/>
      <c r="J93" s="1"/>
      <c r="K93" s="1"/>
      <c r="L93" s="1"/>
    </row>
    <row r="94" spans="1:12" ht="12.75" customHeight="1">
      <c r="A94" s="1"/>
      <c r="B94" s="1"/>
      <c r="C94" s="1"/>
      <c r="D94" s="1"/>
      <c r="E94" s="1"/>
      <c r="F94" s="1"/>
      <c r="G94" s="1"/>
      <c r="H94" s="1"/>
      <c r="I94" s="1"/>
      <c r="J94" s="1"/>
      <c r="K94" s="1"/>
      <c r="L94" s="1"/>
    </row>
    <row r="95" spans="1:12" ht="12.75" customHeight="1">
      <c r="A95" s="1"/>
      <c r="B95" s="1"/>
      <c r="C95" s="1"/>
      <c r="D95" s="1"/>
      <c r="E95" s="1"/>
      <c r="F95" s="1"/>
      <c r="G95" s="1"/>
      <c r="H95" s="1"/>
      <c r="I95" s="1"/>
      <c r="J95" s="1"/>
      <c r="K95" s="1"/>
      <c r="L95" s="1"/>
    </row>
    <row r="96" spans="1:12" ht="12.75" customHeight="1">
      <c r="A96" s="1"/>
      <c r="B96" s="1"/>
      <c r="C96" s="1"/>
      <c r="D96" s="1"/>
      <c r="E96" s="1"/>
      <c r="F96" s="1"/>
      <c r="G96" s="1"/>
      <c r="H96" s="1"/>
      <c r="I96" s="1"/>
      <c r="J96" s="1"/>
      <c r="K96" s="1"/>
      <c r="L96" s="1"/>
    </row>
    <row r="97" spans="1:18" ht="12.75" customHeight="1">
      <c r="A97" s="1"/>
      <c r="B97" s="1"/>
      <c r="C97" s="1"/>
      <c r="D97" s="1"/>
      <c r="E97" s="1"/>
      <c r="F97" s="1"/>
      <c r="G97" s="1"/>
      <c r="H97" s="1"/>
      <c r="I97" s="1"/>
      <c r="J97" s="1"/>
      <c r="K97" s="1"/>
      <c r="L97" s="1"/>
    </row>
    <row r="98" spans="1:18" ht="12.75" customHeight="1">
      <c r="A98" s="1"/>
      <c r="B98" s="1"/>
      <c r="C98" s="1"/>
      <c r="D98" s="1"/>
      <c r="E98" s="1"/>
      <c r="F98" s="1"/>
      <c r="G98" s="1"/>
      <c r="H98" s="1"/>
      <c r="I98" s="1"/>
      <c r="J98" s="1"/>
      <c r="K98" s="1"/>
      <c r="L98" s="1"/>
    </row>
    <row r="99" spans="1:18" ht="12.75" customHeight="1">
      <c r="A99" s="1"/>
      <c r="B99" s="1"/>
      <c r="C99" s="1"/>
      <c r="D99" s="1"/>
      <c r="E99" s="1"/>
      <c r="F99" s="1"/>
      <c r="G99" s="1"/>
      <c r="H99" s="1"/>
      <c r="I99" s="1"/>
      <c r="J99" s="1"/>
      <c r="K99" s="1"/>
      <c r="L99" s="1"/>
    </row>
    <row r="100" spans="1:18" ht="12.75" customHeight="1">
      <c r="A100" s="1"/>
      <c r="B100" s="1"/>
      <c r="C100" s="1"/>
      <c r="D100" s="1"/>
      <c r="E100" s="1"/>
      <c r="F100" s="1"/>
      <c r="G100" s="1"/>
      <c r="H100" s="1"/>
      <c r="I100" s="1"/>
      <c r="J100" s="1"/>
      <c r="K100" s="1"/>
      <c r="L100" s="1"/>
    </row>
    <row r="101" spans="1:18" ht="12.75" customHeight="1">
      <c r="A101" s="1"/>
      <c r="B101" s="1"/>
      <c r="C101" s="1"/>
      <c r="D101" s="1"/>
      <c r="E101" s="1"/>
      <c r="F101" s="1"/>
      <c r="G101" s="1"/>
      <c r="H101" s="1"/>
      <c r="I101" s="1"/>
      <c r="J101" s="1"/>
      <c r="K101" s="1"/>
      <c r="L101" s="1"/>
    </row>
    <row r="102" spans="1:18" ht="12.75" customHeight="1">
      <c r="A102" s="1"/>
      <c r="B102" s="1"/>
      <c r="C102" s="1"/>
      <c r="D102" s="1"/>
      <c r="E102" s="1"/>
      <c r="F102" s="1"/>
      <c r="G102" s="1"/>
      <c r="H102" s="1"/>
      <c r="I102" s="1"/>
      <c r="J102" s="1"/>
      <c r="K102" s="1"/>
      <c r="L102" s="1"/>
      <c r="O102" s="90" t="s">
        <v>174</v>
      </c>
      <c r="P102" s="90" t="s">
        <v>180</v>
      </c>
      <c r="Q102" s="90" t="s">
        <v>200</v>
      </c>
      <c r="R102" s="90" t="s">
        <v>199</v>
      </c>
    </row>
    <row r="103" spans="1:18" ht="12.75" customHeight="1">
      <c r="A103" s="1"/>
      <c r="B103" s="1"/>
      <c r="C103" s="1"/>
      <c r="D103" s="1"/>
      <c r="E103" s="1"/>
      <c r="F103" s="1"/>
      <c r="G103" s="1"/>
      <c r="H103" s="1"/>
      <c r="I103" s="1"/>
      <c r="J103" s="1"/>
      <c r="K103" s="1"/>
      <c r="L103" s="1"/>
      <c r="O103" s="26" t="s">
        <v>105</v>
      </c>
      <c r="P103" s="26" t="s">
        <v>108</v>
      </c>
      <c r="Q103" s="109">
        <v>1.2</v>
      </c>
      <c r="R103" s="109">
        <v>2.5</v>
      </c>
    </row>
    <row r="104" spans="1:18" ht="12.75" customHeight="1">
      <c r="A104" s="1"/>
      <c r="B104" s="1"/>
      <c r="C104" s="1"/>
      <c r="D104" s="1"/>
      <c r="E104" s="1"/>
      <c r="F104" s="1"/>
      <c r="G104" s="1"/>
      <c r="H104" s="1"/>
      <c r="I104" s="1"/>
      <c r="J104" s="1"/>
      <c r="K104" s="1"/>
      <c r="L104" s="1"/>
      <c r="O104" s="26" t="s">
        <v>105</v>
      </c>
      <c r="P104" s="26" t="s">
        <v>109</v>
      </c>
      <c r="Q104" s="109">
        <v>3.5</v>
      </c>
      <c r="R104" s="109">
        <v>3</v>
      </c>
    </row>
    <row r="105" spans="1:18" ht="12.75" customHeight="1">
      <c r="A105" s="1"/>
      <c r="B105" s="1"/>
      <c r="C105" s="1"/>
      <c r="D105" s="1"/>
      <c r="E105" s="1"/>
      <c r="F105" s="1"/>
      <c r="G105" s="1"/>
      <c r="H105" s="1"/>
      <c r="I105" s="1"/>
      <c r="J105" s="1"/>
      <c r="K105" s="1"/>
      <c r="L105" s="1"/>
      <c r="O105" s="26" t="s">
        <v>105</v>
      </c>
      <c r="P105" s="26" t="s">
        <v>110</v>
      </c>
      <c r="Q105" s="109">
        <v>3.5</v>
      </c>
      <c r="R105" s="109">
        <v>3</v>
      </c>
    </row>
    <row r="106" spans="1:18" ht="12.75" customHeight="1">
      <c r="A106" s="1"/>
      <c r="B106" s="1"/>
      <c r="C106" s="1"/>
      <c r="D106" s="1"/>
      <c r="E106" s="1"/>
      <c r="F106" s="1"/>
      <c r="G106" s="1"/>
      <c r="H106" s="1"/>
      <c r="I106" s="1"/>
      <c r="J106" s="1"/>
      <c r="K106" s="1"/>
      <c r="L106" s="1"/>
      <c r="O106" s="26" t="s">
        <v>105</v>
      </c>
      <c r="P106" s="26" t="s">
        <v>112</v>
      </c>
      <c r="Q106" s="109">
        <v>3.5</v>
      </c>
      <c r="R106" s="109">
        <v>0.30000000000000004</v>
      </c>
    </row>
    <row r="107" spans="1:18" ht="12.75" customHeight="1">
      <c r="A107" s="1"/>
      <c r="B107" s="1"/>
      <c r="C107" s="1"/>
      <c r="D107" s="1"/>
      <c r="E107" s="1"/>
      <c r="F107" s="1"/>
      <c r="G107" s="1"/>
      <c r="H107" s="1"/>
      <c r="I107" s="1"/>
      <c r="J107" s="1"/>
      <c r="K107" s="1"/>
      <c r="L107" s="1"/>
      <c r="O107" s="26" t="s">
        <v>105</v>
      </c>
      <c r="P107" s="26" t="s">
        <v>116</v>
      </c>
      <c r="Q107" s="109">
        <v>3.5</v>
      </c>
      <c r="R107" s="109">
        <v>0.5</v>
      </c>
    </row>
    <row r="108" spans="1:18" ht="12.75" customHeight="1">
      <c r="A108" s="1"/>
      <c r="B108" s="1"/>
      <c r="C108" s="1"/>
      <c r="D108" s="1"/>
      <c r="E108" s="1"/>
      <c r="F108" s="1"/>
      <c r="G108" s="1"/>
      <c r="H108" s="1"/>
      <c r="I108" s="1"/>
      <c r="J108" s="1"/>
      <c r="K108" s="1"/>
      <c r="L108" s="1"/>
      <c r="O108" s="26" t="s">
        <v>105</v>
      </c>
      <c r="P108" s="26" t="s">
        <v>117</v>
      </c>
      <c r="Q108" s="109">
        <v>4.5</v>
      </c>
      <c r="R108" s="109">
        <v>2</v>
      </c>
    </row>
    <row r="109" spans="1:18" ht="12.75" customHeight="1">
      <c r="A109" s="1"/>
      <c r="B109" s="1"/>
      <c r="C109" s="1"/>
      <c r="D109" s="1"/>
      <c r="E109" s="1"/>
      <c r="F109" s="1"/>
      <c r="G109" s="1"/>
      <c r="H109" s="1"/>
      <c r="I109" s="1"/>
      <c r="J109" s="1"/>
      <c r="K109" s="1"/>
      <c r="L109" s="1"/>
      <c r="O109" s="26" t="s">
        <v>105</v>
      </c>
      <c r="P109" s="26" t="s">
        <v>118</v>
      </c>
      <c r="Q109" s="109">
        <v>4</v>
      </c>
      <c r="R109" s="109">
        <v>3</v>
      </c>
    </row>
    <row r="110" spans="1:18" ht="12.75" customHeight="1">
      <c r="A110" s="1"/>
      <c r="B110" s="1"/>
      <c r="C110" s="1"/>
      <c r="D110" s="1"/>
      <c r="E110" s="1"/>
      <c r="F110" s="1"/>
      <c r="G110" s="1"/>
      <c r="H110" s="1"/>
      <c r="I110" s="1"/>
      <c r="J110" s="1"/>
      <c r="K110" s="1"/>
      <c r="L110" s="1"/>
    </row>
    <row r="111" spans="1:18" ht="12.75" customHeight="1">
      <c r="A111" s="1"/>
      <c r="B111" s="1"/>
      <c r="C111" s="1"/>
      <c r="D111" s="1"/>
      <c r="E111" s="1"/>
      <c r="F111" s="1"/>
      <c r="G111" s="1"/>
      <c r="H111" s="1"/>
      <c r="I111" s="1"/>
      <c r="J111" s="1"/>
      <c r="K111" s="1"/>
      <c r="L111" s="1"/>
    </row>
    <row r="112" spans="1:18" ht="12.75" customHeight="1">
      <c r="A112" s="1"/>
      <c r="B112" s="1"/>
      <c r="C112" s="1"/>
      <c r="D112" s="1"/>
      <c r="E112" s="1"/>
      <c r="F112" s="1"/>
      <c r="G112" s="1"/>
      <c r="H112" s="1"/>
      <c r="I112" s="1"/>
      <c r="J112" s="1"/>
      <c r="K112" s="1"/>
      <c r="L112" s="1"/>
    </row>
    <row r="113" spans="1:12" ht="12.75" customHeight="1">
      <c r="A113" s="1"/>
      <c r="B113" s="1"/>
      <c r="C113" s="1"/>
      <c r="D113" s="1"/>
      <c r="E113" s="1"/>
      <c r="F113" s="1"/>
      <c r="G113" s="1"/>
      <c r="H113" s="1"/>
      <c r="I113" s="1"/>
      <c r="J113" s="1"/>
      <c r="K113" s="1"/>
      <c r="L113" s="1"/>
    </row>
    <row r="114" spans="1:12" ht="12.75" customHeight="1">
      <c r="A114" s="1"/>
      <c r="B114" s="1"/>
      <c r="C114" s="1"/>
      <c r="D114" s="1"/>
      <c r="E114" s="1"/>
      <c r="F114" s="1"/>
      <c r="G114" s="1"/>
      <c r="H114" s="1"/>
      <c r="I114" s="1"/>
      <c r="J114" s="1"/>
      <c r="K114" s="1"/>
      <c r="L114" s="1"/>
    </row>
    <row r="115" spans="1:12" ht="12.75" customHeight="1">
      <c r="A115" s="1"/>
      <c r="B115" s="1"/>
      <c r="C115" s="1"/>
      <c r="D115" s="1"/>
      <c r="E115" s="1"/>
      <c r="F115" s="1"/>
      <c r="G115" s="1"/>
      <c r="H115" s="1"/>
      <c r="I115" s="1"/>
      <c r="J115" s="1"/>
      <c r="K115" s="1"/>
      <c r="L115" s="1"/>
    </row>
    <row r="116" spans="1:12" ht="12.75" customHeight="1">
      <c r="A116" s="1"/>
      <c r="B116" s="1"/>
      <c r="C116" s="1"/>
      <c r="D116" s="1"/>
      <c r="E116" s="1"/>
      <c r="F116" s="1"/>
      <c r="G116" s="1"/>
      <c r="H116" s="1"/>
      <c r="I116" s="1"/>
      <c r="J116" s="1"/>
      <c r="K116" s="1"/>
      <c r="L116" s="1"/>
    </row>
    <row r="117" spans="1:12" ht="12.75" customHeight="1">
      <c r="A117" s="1"/>
      <c r="B117" s="1"/>
      <c r="C117" s="1"/>
      <c r="D117" s="1"/>
      <c r="E117" s="1"/>
      <c r="F117" s="1"/>
      <c r="G117" s="1"/>
      <c r="H117" s="1"/>
      <c r="I117" s="1"/>
      <c r="J117" s="1"/>
      <c r="K117" s="1"/>
      <c r="L117" s="1"/>
    </row>
    <row r="118" spans="1:12" ht="12.75" customHeight="1">
      <c r="A118" s="1"/>
      <c r="B118" s="1"/>
      <c r="C118" s="1"/>
      <c r="D118" s="1"/>
      <c r="E118" s="1"/>
      <c r="F118" s="1"/>
      <c r="G118" s="1"/>
      <c r="H118" s="1"/>
      <c r="I118" s="1"/>
      <c r="J118" s="1"/>
      <c r="K118" s="1"/>
      <c r="L118" s="1"/>
    </row>
    <row r="119" spans="1:12" ht="12.75" customHeight="1">
      <c r="A119" s="1"/>
      <c r="B119" s="1"/>
      <c r="C119" s="1"/>
      <c r="D119" s="1"/>
      <c r="E119" s="1"/>
      <c r="F119" s="1"/>
      <c r="G119" s="1"/>
      <c r="H119" s="1"/>
      <c r="I119" s="1"/>
      <c r="J119" s="1"/>
      <c r="K119" s="1"/>
      <c r="L119" s="1"/>
    </row>
    <row r="120" spans="1:12" ht="12.75" customHeight="1">
      <c r="A120" s="1"/>
      <c r="B120" s="1"/>
      <c r="C120" s="1"/>
      <c r="D120" s="1"/>
      <c r="E120" s="1"/>
      <c r="F120" s="1"/>
      <c r="G120" s="1"/>
      <c r="H120" s="1"/>
      <c r="I120" s="1"/>
      <c r="J120" s="1"/>
      <c r="K120" s="1"/>
      <c r="L120" s="1"/>
    </row>
    <row r="121" spans="1:12" ht="12.75" customHeight="1">
      <c r="A121" s="1"/>
      <c r="B121" s="1"/>
      <c r="C121" s="1"/>
      <c r="D121" s="1"/>
      <c r="E121" s="1"/>
      <c r="F121" s="1"/>
      <c r="G121" s="1"/>
      <c r="H121" s="1"/>
      <c r="I121" s="1"/>
      <c r="J121" s="1"/>
      <c r="K121" s="1"/>
      <c r="L121" s="1"/>
    </row>
    <row r="122" spans="1:12" ht="12.75" customHeight="1">
      <c r="A122" s="1"/>
      <c r="B122" s="1"/>
      <c r="C122" s="1"/>
      <c r="D122" s="1"/>
      <c r="E122" s="1"/>
      <c r="F122" s="1"/>
      <c r="G122" s="1"/>
      <c r="H122" s="1"/>
      <c r="I122" s="1"/>
      <c r="J122" s="1"/>
      <c r="K122" s="1"/>
      <c r="L122" s="1"/>
    </row>
    <row r="123" spans="1:12" ht="12.75" customHeight="1">
      <c r="A123" s="1"/>
      <c r="B123" s="1"/>
      <c r="C123" s="1"/>
      <c r="D123" s="1"/>
      <c r="E123" s="1"/>
      <c r="F123" s="1"/>
      <c r="G123" s="1"/>
      <c r="H123" s="1"/>
      <c r="I123" s="1"/>
      <c r="J123" s="1"/>
      <c r="K123" s="1"/>
      <c r="L123" s="1"/>
    </row>
    <row r="124" spans="1:12" ht="12.75" customHeight="1">
      <c r="A124" s="1"/>
      <c r="B124" s="1"/>
      <c r="C124" s="1"/>
      <c r="D124" s="1"/>
      <c r="E124" s="1"/>
      <c r="F124" s="1"/>
      <c r="G124" s="1"/>
      <c r="H124" s="1"/>
      <c r="I124" s="1"/>
      <c r="J124" s="1"/>
      <c r="K124" s="1"/>
      <c r="L124" s="1"/>
    </row>
    <row r="125" spans="1:12" ht="12.75" customHeight="1">
      <c r="A125" s="1"/>
      <c r="B125" s="1"/>
      <c r="C125" s="1"/>
      <c r="D125" s="1"/>
      <c r="E125" s="1"/>
      <c r="F125" s="1"/>
      <c r="G125" s="1"/>
      <c r="H125" s="1"/>
      <c r="I125" s="1"/>
      <c r="J125" s="1"/>
      <c r="K125" s="1"/>
      <c r="L125" s="1"/>
    </row>
    <row r="126" spans="1:12" ht="12.75" customHeight="1">
      <c r="A126" s="1"/>
      <c r="B126" s="1"/>
      <c r="C126" s="1"/>
      <c r="D126" s="1"/>
      <c r="E126" s="1"/>
      <c r="F126" s="1"/>
      <c r="G126" s="1"/>
      <c r="H126" s="1"/>
      <c r="I126" s="1"/>
      <c r="J126" s="1"/>
      <c r="K126" s="1"/>
      <c r="L126" s="1"/>
    </row>
    <row r="127" spans="1:12" ht="12.75" customHeight="1">
      <c r="A127" s="1"/>
      <c r="B127" s="1"/>
      <c r="C127" s="1"/>
      <c r="D127" s="1"/>
      <c r="E127" s="1"/>
      <c r="F127" s="1"/>
      <c r="G127" s="1"/>
      <c r="H127" s="1"/>
      <c r="I127" s="1"/>
      <c r="J127" s="1"/>
      <c r="K127" s="1"/>
      <c r="L127" s="1"/>
    </row>
    <row r="128" spans="1:12" ht="12.75" customHeight="1">
      <c r="A128" s="1"/>
      <c r="B128" s="1"/>
      <c r="C128" s="1"/>
      <c r="D128" s="1"/>
      <c r="E128" s="1"/>
      <c r="F128" s="1"/>
      <c r="G128" s="1"/>
      <c r="H128" s="1"/>
      <c r="I128" s="1"/>
      <c r="J128" s="1"/>
      <c r="K128" s="1"/>
      <c r="L128" s="1"/>
    </row>
    <row r="129" spans="1:12" ht="12.75" customHeight="1">
      <c r="A129" s="1"/>
      <c r="B129" s="1"/>
      <c r="C129" s="1"/>
      <c r="D129" s="1"/>
      <c r="E129" s="1"/>
      <c r="F129" s="1"/>
      <c r="G129" s="1"/>
      <c r="H129" s="1"/>
      <c r="I129" s="1"/>
      <c r="J129" s="1"/>
      <c r="K129" s="1"/>
      <c r="L129" s="1"/>
    </row>
    <row r="130" spans="1:12" ht="12.75" customHeight="1">
      <c r="A130" s="1"/>
      <c r="B130" s="1"/>
      <c r="C130" s="1"/>
      <c r="D130" s="1"/>
      <c r="E130" s="1"/>
      <c r="F130" s="1"/>
      <c r="G130" s="1"/>
      <c r="H130" s="1"/>
      <c r="I130" s="1"/>
      <c r="J130" s="1"/>
      <c r="K130" s="1"/>
      <c r="L130" s="1"/>
    </row>
    <row r="131" spans="1:12" ht="12.75" customHeight="1">
      <c r="A131" s="1"/>
      <c r="B131" s="1"/>
      <c r="C131" s="1"/>
      <c r="D131" s="1"/>
      <c r="E131" s="1"/>
      <c r="F131" s="1"/>
      <c r="G131" s="1"/>
      <c r="H131" s="1"/>
      <c r="I131" s="1"/>
      <c r="J131" s="1"/>
      <c r="K131" s="1"/>
      <c r="L131" s="1"/>
    </row>
    <row r="132" spans="1:12" ht="12.75" customHeight="1">
      <c r="A132" s="1"/>
      <c r="B132" s="1"/>
      <c r="C132" s="1"/>
      <c r="D132" s="1"/>
      <c r="E132" s="1"/>
      <c r="F132" s="1"/>
      <c r="G132" s="1"/>
      <c r="H132" s="1"/>
      <c r="I132" s="1"/>
      <c r="J132" s="1"/>
      <c r="K132" s="1"/>
      <c r="L132" s="1"/>
    </row>
    <row r="133" spans="1:12" ht="12.75" customHeight="1">
      <c r="A133" s="1"/>
      <c r="B133" s="1"/>
      <c r="C133" s="1"/>
      <c r="D133" s="1"/>
      <c r="E133" s="1"/>
      <c r="F133" s="1"/>
      <c r="G133" s="1"/>
      <c r="H133" s="1"/>
      <c r="I133" s="1"/>
      <c r="J133" s="1"/>
      <c r="K133" s="1"/>
      <c r="L133" s="1"/>
    </row>
    <row r="134" spans="1:12" ht="12.75" customHeight="1">
      <c r="A134" s="1"/>
      <c r="B134" s="1"/>
      <c r="C134" s="1"/>
      <c r="D134" s="1"/>
      <c r="E134" s="1"/>
      <c r="F134" s="1"/>
      <c r="G134" s="1"/>
      <c r="H134" s="1"/>
      <c r="I134" s="1"/>
      <c r="J134" s="1"/>
      <c r="K134" s="1"/>
      <c r="L134" s="1"/>
    </row>
    <row r="135" spans="1:12" ht="12.75" customHeight="1">
      <c r="A135" s="1"/>
      <c r="B135" s="1"/>
      <c r="C135" s="1"/>
      <c r="D135" s="1"/>
      <c r="E135" s="1"/>
      <c r="F135" s="1"/>
      <c r="G135" s="1"/>
      <c r="H135" s="1"/>
      <c r="I135" s="1"/>
      <c r="J135" s="1"/>
      <c r="K135" s="1"/>
      <c r="L135" s="1"/>
    </row>
    <row r="136" spans="1:12" ht="12.75" customHeight="1">
      <c r="A136" s="1"/>
      <c r="B136" s="1"/>
      <c r="C136" s="1"/>
      <c r="D136" s="1"/>
      <c r="E136" s="1"/>
      <c r="F136" s="1"/>
      <c r="G136" s="1"/>
      <c r="H136" s="1"/>
      <c r="I136" s="1"/>
      <c r="J136" s="1"/>
      <c r="K136" s="1"/>
      <c r="L136" s="1"/>
    </row>
    <row r="137" spans="1:12" ht="12.75" customHeight="1">
      <c r="A137" s="1"/>
      <c r="B137" s="1"/>
      <c r="C137" s="1"/>
      <c r="D137" s="1"/>
      <c r="E137" s="1"/>
      <c r="F137" s="1"/>
      <c r="G137" s="1"/>
      <c r="H137" s="1"/>
      <c r="I137" s="1"/>
      <c r="J137" s="1"/>
      <c r="K137" s="1"/>
      <c r="L137" s="1"/>
    </row>
    <row r="138" spans="1:12" ht="12.75" customHeight="1">
      <c r="A138" s="1"/>
      <c r="B138" s="1"/>
      <c r="C138" s="1"/>
      <c r="D138" s="1"/>
      <c r="E138" s="1"/>
      <c r="F138" s="1"/>
      <c r="G138" s="1"/>
      <c r="H138" s="1"/>
      <c r="I138" s="1"/>
      <c r="J138" s="1"/>
      <c r="K138" s="1"/>
      <c r="L138" s="1"/>
    </row>
    <row r="139" spans="1:12" ht="12.75" customHeight="1">
      <c r="A139" s="1"/>
      <c r="B139" s="1"/>
      <c r="C139" s="1"/>
      <c r="D139" s="1"/>
      <c r="E139" s="1"/>
      <c r="F139" s="1"/>
      <c r="G139" s="1"/>
      <c r="H139" s="1"/>
      <c r="I139" s="1"/>
      <c r="J139" s="1"/>
      <c r="K139" s="1"/>
      <c r="L139" s="1"/>
    </row>
    <row r="140" spans="1:12" ht="12.75" customHeight="1">
      <c r="A140" s="1"/>
      <c r="B140" s="1"/>
      <c r="C140" s="1"/>
      <c r="D140" s="1"/>
      <c r="E140" s="1"/>
      <c r="F140" s="1"/>
      <c r="G140" s="1"/>
      <c r="H140" s="1"/>
      <c r="I140" s="1"/>
      <c r="J140" s="1"/>
      <c r="K140" s="1"/>
      <c r="L140" s="1"/>
    </row>
    <row r="141" spans="1:12" ht="12.75" customHeight="1">
      <c r="A141" s="1"/>
      <c r="B141" s="1"/>
      <c r="C141" s="1"/>
      <c r="D141" s="1"/>
      <c r="E141" s="1"/>
      <c r="F141" s="1"/>
      <c r="G141" s="1"/>
      <c r="H141" s="1"/>
      <c r="I141" s="1"/>
      <c r="J141" s="1"/>
      <c r="K141" s="1"/>
      <c r="L141" s="1"/>
    </row>
    <row r="142" spans="1:12" ht="12.75" customHeight="1">
      <c r="A142" s="1"/>
      <c r="B142" s="1"/>
      <c r="C142" s="1"/>
      <c r="D142" s="1"/>
      <c r="E142" s="1"/>
      <c r="F142" s="1"/>
      <c r="G142" s="1"/>
      <c r="H142" s="1"/>
      <c r="I142" s="1"/>
      <c r="J142" s="1"/>
      <c r="K142" s="1"/>
      <c r="L142" s="1"/>
    </row>
    <row r="143" spans="1:12" ht="12.75" customHeight="1">
      <c r="A143" s="1"/>
      <c r="B143" s="1"/>
      <c r="C143" s="1"/>
      <c r="D143" s="1"/>
      <c r="E143" s="1"/>
      <c r="F143" s="1"/>
      <c r="G143" s="1"/>
      <c r="H143" s="1"/>
      <c r="I143" s="1"/>
      <c r="J143" s="1"/>
      <c r="K143" s="1"/>
      <c r="L143" s="1"/>
    </row>
    <row r="144" spans="1:12" ht="12.75" customHeight="1">
      <c r="A144" s="1"/>
      <c r="B144" s="1"/>
      <c r="C144" s="1"/>
      <c r="D144" s="1"/>
      <c r="E144" s="1"/>
      <c r="F144" s="1"/>
      <c r="G144" s="1"/>
      <c r="H144" s="1"/>
      <c r="I144" s="1"/>
      <c r="J144" s="1"/>
      <c r="K144" s="1"/>
      <c r="L144" s="1"/>
    </row>
    <row r="145" spans="1:12" ht="12.75" customHeight="1">
      <c r="A145" s="1"/>
      <c r="B145" s="1"/>
      <c r="C145" s="1"/>
      <c r="D145" s="1"/>
      <c r="E145" s="1"/>
      <c r="F145" s="1"/>
      <c r="G145" s="1"/>
      <c r="H145" s="1"/>
      <c r="I145" s="1"/>
      <c r="J145" s="1"/>
      <c r="K145" s="1"/>
      <c r="L145" s="1"/>
    </row>
    <row r="146" spans="1:12" ht="12.75" customHeight="1">
      <c r="A146" s="1"/>
      <c r="B146" s="1"/>
      <c r="C146" s="1"/>
      <c r="D146" s="1"/>
      <c r="E146" s="1"/>
      <c r="F146" s="1"/>
      <c r="G146" s="1"/>
      <c r="H146" s="1"/>
      <c r="I146" s="1"/>
      <c r="J146" s="1"/>
      <c r="K146" s="1"/>
      <c r="L146" s="1"/>
    </row>
    <row r="147" spans="1:12" ht="12.75" customHeight="1">
      <c r="A147" s="1"/>
      <c r="B147" s="1"/>
      <c r="C147" s="1"/>
      <c r="D147" s="1"/>
      <c r="E147" s="1"/>
      <c r="F147" s="1"/>
      <c r="G147" s="1"/>
      <c r="H147" s="1"/>
      <c r="I147" s="1"/>
      <c r="J147" s="1"/>
      <c r="K147" s="1"/>
      <c r="L147" s="1"/>
    </row>
    <row r="148" spans="1:12" ht="12.75" customHeight="1">
      <c r="A148" s="1"/>
      <c r="B148" s="1"/>
      <c r="C148" s="1"/>
      <c r="D148" s="1"/>
      <c r="E148" s="1"/>
      <c r="F148" s="1"/>
      <c r="G148" s="1"/>
      <c r="H148" s="1"/>
      <c r="I148" s="1"/>
      <c r="J148" s="1"/>
      <c r="K148" s="1"/>
      <c r="L148" s="1"/>
    </row>
    <row r="149" spans="1:12" ht="12.75" customHeight="1">
      <c r="A149" s="1"/>
      <c r="B149" s="1"/>
      <c r="C149" s="1"/>
      <c r="D149" s="1"/>
      <c r="E149" s="1"/>
      <c r="F149" s="1"/>
      <c r="G149" s="1"/>
      <c r="H149" s="1"/>
      <c r="I149" s="1"/>
      <c r="J149" s="1"/>
      <c r="K149" s="1"/>
      <c r="L149" s="1"/>
    </row>
    <row r="150" spans="1:12" ht="12.75" customHeight="1">
      <c r="A150" s="1"/>
      <c r="B150" s="1"/>
      <c r="C150" s="1"/>
      <c r="D150" s="1"/>
      <c r="E150" s="1"/>
      <c r="F150" s="1"/>
      <c r="G150" s="1"/>
      <c r="H150" s="1"/>
      <c r="I150" s="1"/>
      <c r="J150" s="1"/>
      <c r="K150" s="1"/>
      <c r="L150" s="1"/>
    </row>
    <row r="151" spans="1:12" ht="12.75" customHeight="1">
      <c r="A151" s="1"/>
      <c r="B151" s="1"/>
      <c r="C151" s="1"/>
      <c r="D151" s="1"/>
      <c r="E151" s="1"/>
      <c r="F151" s="1"/>
      <c r="G151" s="1"/>
      <c r="H151" s="1"/>
      <c r="I151" s="1"/>
      <c r="J151" s="1"/>
      <c r="K151" s="1"/>
      <c r="L151" s="1"/>
    </row>
    <row r="152" spans="1:12" ht="12.75" customHeight="1">
      <c r="A152" s="1"/>
      <c r="B152" s="1"/>
      <c r="C152" s="1"/>
      <c r="D152" s="1"/>
      <c r="E152" s="1"/>
      <c r="F152" s="1"/>
      <c r="G152" s="1"/>
      <c r="H152" s="1"/>
      <c r="I152" s="1"/>
      <c r="J152" s="1"/>
      <c r="K152" s="1"/>
      <c r="L152" s="1"/>
    </row>
    <row r="153" spans="1:12" ht="12.75" customHeight="1">
      <c r="A153" s="1"/>
      <c r="B153" s="1"/>
      <c r="C153" s="1"/>
      <c r="D153" s="1"/>
      <c r="E153" s="1"/>
      <c r="F153" s="1"/>
      <c r="G153" s="1"/>
      <c r="H153" s="1"/>
      <c r="I153" s="1"/>
      <c r="J153" s="1"/>
      <c r="K153" s="1"/>
      <c r="L153" s="1"/>
    </row>
    <row r="154" spans="1:12" ht="12.75" customHeight="1">
      <c r="A154" s="1"/>
      <c r="B154" s="1"/>
      <c r="C154" s="1"/>
      <c r="D154" s="1"/>
      <c r="E154" s="1"/>
      <c r="F154" s="1"/>
      <c r="G154" s="1"/>
      <c r="H154" s="1"/>
      <c r="I154" s="1"/>
      <c r="J154" s="1"/>
      <c r="K154" s="1"/>
      <c r="L154" s="1"/>
    </row>
    <row r="155" spans="1:12" ht="12.75" customHeight="1">
      <c r="A155" s="1"/>
      <c r="B155" s="1"/>
      <c r="C155" s="1"/>
      <c r="D155" s="1"/>
      <c r="E155" s="1"/>
      <c r="F155" s="1"/>
      <c r="G155" s="1"/>
      <c r="H155" s="1"/>
      <c r="I155" s="1"/>
      <c r="J155" s="1"/>
      <c r="K155" s="1"/>
      <c r="L155" s="1"/>
    </row>
    <row r="156" spans="1:12" ht="12.75" customHeight="1">
      <c r="A156" s="1"/>
      <c r="B156" s="1"/>
      <c r="C156" s="1"/>
      <c r="D156" s="1"/>
      <c r="E156" s="1"/>
      <c r="F156" s="1"/>
      <c r="G156" s="1"/>
      <c r="H156" s="1"/>
      <c r="I156" s="1"/>
      <c r="J156" s="1"/>
      <c r="K156" s="1"/>
      <c r="L156" s="1"/>
    </row>
    <row r="157" spans="1:12" ht="12.75" customHeight="1">
      <c r="A157" s="1"/>
      <c r="B157" s="1"/>
      <c r="C157" s="1"/>
      <c r="D157" s="1"/>
      <c r="E157" s="1"/>
      <c r="F157" s="1"/>
      <c r="G157" s="1"/>
      <c r="H157" s="1"/>
      <c r="I157" s="1"/>
      <c r="J157" s="1"/>
      <c r="K157" s="1"/>
      <c r="L157" s="1"/>
    </row>
    <row r="158" spans="1:12" ht="12.75" customHeight="1">
      <c r="A158" s="1"/>
      <c r="B158" s="1"/>
      <c r="C158" s="1"/>
      <c r="D158" s="1"/>
      <c r="E158" s="1"/>
      <c r="F158" s="1"/>
      <c r="G158" s="1"/>
      <c r="H158" s="1"/>
      <c r="I158" s="1"/>
      <c r="J158" s="1"/>
      <c r="K158" s="1"/>
      <c r="L158" s="1"/>
    </row>
    <row r="159" spans="1:12" ht="12.75" customHeight="1">
      <c r="A159" s="1"/>
      <c r="B159" s="1"/>
      <c r="C159" s="1"/>
      <c r="D159" s="1"/>
      <c r="E159" s="1"/>
      <c r="F159" s="1"/>
      <c r="G159" s="1"/>
      <c r="H159" s="1"/>
      <c r="I159" s="1"/>
      <c r="J159" s="1"/>
      <c r="K159" s="1"/>
      <c r="L159" s="1"/>
    </row>
    <row r="160" spans="1:12" ht="12.75" customHeight="1">
      <c r="A160" s="1"/>
      <c r="B160" s="1"/>
      <c r="C160" s="1"/>
      <c r="D160" s="1"/>
      <c r="E160" s="1"/>
      <c r="F160" s="1"/>
      <c r="G160" s="1"/>
      <c r="H160" s="1"/>
      <c r="I160" s="1"/>
      <c r="J160" s="1"/>
      <c r="K160" s="1"/>
      <c r="L160" s="1"/>
    </row>
    <row r="161" spans="1:12" ht="12.75" customHeight="1">
      <c r="A161" s="1"/>
      <c r="B161" s="1"/>
      <c r="C161" s="1"/>
      <c r="D161" s="1"/>
      <c r="E161" s="1"/>
      <c r="F161" s="1"/>
      <c r="G161" s="1"/>
      <c r="H161" s="1"/>
      <c r="I161" s="1"/>
      <c r="J161" s="1"/>
      <c r="K161" s="1"/>
      <c r="L161" s="1"/>
    </row>
    <row r="162" spans="1:12" ht="12.75" customHeight="1">
      <c r="A162" s="1"/>
      <c r="B162" s="1"/>
      <c r="C162" s="1"/>
      <c r="D162" s="1"/>
      <c r="E162" s="1"/>
      <c r="F162" s="1"/>
      <c r="G162" s="1"/>
      <c r="H162" s="1"/>
      <c r="I162" s="1"/>
      <c r="J162" s="1"/>
      <c r="K162" s="1"/>
      <c r="L162" s="1"/>
    </row>
    <row r="163" spans="1:12" ht="12.75" customHeight="1">
      <c r="A163" s="1"/>
      <c r="B163" s="1"/>
      <c r="C163" s="1"/>
      <c r="D163" s="1"/>
      <c r="E163" s="1"/>
      <c r="F163" s="1"/>
      <c r="G163" s="1"/>
      <c r="H163" s="1"/>
      <c r="I163" s="1"/>
      <c r="J163" s="1"/>
      <c r="K163" s="1"/>
      <c r="L163" s="1"/>
    </row>
    <row r="164" spans="1:12" ht="12.75" customHeight="1">
      <c r="A164" s="1"/>
      <c r="B164" s="1"/>
      <c r="C164" s="1"/>
      <c r="D164" s="1"/>
      <c r="E164" s="1"/>
      <c r="F164" s="1"/>
      <c r="G164" s="1"/>
      <c r="H164" s="1"/>
      <c r="I164" s="1"/>
      <c r="J164" s="1"/>
      <c r="K164" s="1"/>
      <c r="L164" s="1"/>
    </row>
    <row r="165" spans="1:12" ht="12.75" customHeight="1">
      <c r="A165" s="1"/>
      <c r="B165" s="1"/>
      <c r="C165" s="1"/>
      <c r="D165" s="1"/>
      <c r="E165" s="1"/>
      <c r="F165" s="1"/>
      <c r="G165" s="1"/>
      <c r="H165" s="1"/>
      <c r="I165" s="1"/>
      <c r="J165" s="1"/>
      <c r="K165" s="1"/>
      <c r="L165" s="1"/>
    </row>
    <row r="166" spans="1:12" ht="12.75" customHeight="1">
      <c r="A166" s="1"/>
      <c r="B166" s="1"/>
      <c r="C166" s="1"/>
      <c r="D166" s="1"/>
      <c r="E166" s="1"/>
      <c r="F166" s="1"/>
      <c r="G166" s="1"/>
      <c r="H166" s="1"/>
      <c r="I166" s="1"/>
      <c r="J166" s="1"/>
      <c r="K166" s="1"/>
      <c r="L166" s="1"/>
    </row>
    <row r="167" spans="1:12" ht="12.75" customHeight="1">
      <c r="A167" s="1"/>
      <c r="B167" s="1"/>
      <c r="C167" s="1"/>
      <c r="D167" s="1"/>
      <c r="E167" s="1"/>
      <c r="F167" s="1"/>
      <c r="G167" s="1"/>
      <c r="H167" s="1"/>
      <c r="I167" s="1"/>
      <c r="J167" s="1"/>
      <c r="K167" s="1"/>
      <c r="L167" s="1"/>
    </row>
    <row r="168" spans="1:12" ht="12.75" customHeight="1">
      <c r="A168" s="1"/>
      <c r="B168" s="1"/>
      <c r="C168" s="1"/>
      <c r="D168" s="1"/>
      <c r="E168" s="1"/>
      <c r="F168" s="1"/>
      <c r="G168" s="1"/>
      <c r="H168" s="1"/>
      <c r="I168" s="1"/>
      <c r="J168" s="1"/>
      <c r="K168" s="1"/>
      <c r="L168" s="1"/>
    </row>
    <row r="169" spans="1:12" ht="12.75" customHeight="1">
      <c r="A169" s="1"/>
      <c r="B169" s="1"/>
      <c r="C169" s="1"/>
      <c r="D169" s="1"/>
      <c r="E169" s="1"/>
      <c r="F169" s="1"/>
      <c r="G169" s="1"/>
      <c r="H169" s="1"/>
      <c r="I169" s="1"/>
      <c r="J169" s="1"/>
      <c r="K169" s="1"/>
      <c r="L169" s="1"/>
    </row>
    <row r="170" spans="1:12" ht="12.75" customHeight="1">
      <c r="A170" s="1"/>
      <c r="B170" s="1"/>
      <c r="C170" s="1"/>
      <c r="D170" s="1"/>
      <c r="E170" s="1"/>
      <c r="F170" s="1"/>
      <c r="G170" s="1"/>
      <c r="H170" s="1"/>
      <c r="I170" s="1"/>
      <c r="J170" s="1"/>
      <c r="K170" s="1"/>
      <c r="L170" s="1"/>
    </row>
    <row r="171" spans="1:12" ht="12.75" customHeight="1">
      <c r="A171" s="1"/>
      <c r="B171" s="1"/>
      <c r="C171" s="1"/>
      <c r="D171" s="1"/>
      <c r="E171" s="1"/>
      <c r="F171" s="1"/>
      <c r="G171" s="1"/>
      <c r="H171" s="1"/>
      <c r="I171" s="1"/>
      <c r="J171" s="1"/>
      <c r="K171" s="1"/>
      <c r="L171" s="1"/>
    </row>
    <row r="172" spans="1:12" ht="12.75" customHeight="1">
      <c r="A172" s="1"/>
      <c r="B172" s="1"/>
      <c r="C172" s="1"/>
      <c r="D172" s="1"/>
      <c r="E172" s="1"/>
      <c r="F172" s="1"/>
      <c r="G172" s="1"/>
      <c r="H172" s="1"/>
      <c r="I172" s="1"/>
      <c r="J172" s="1"/>
      <c r="K172" s="1"/>
      <c r="L172" s="1"/>
    </row>
    <row r="173" spans="1:12" ht="12.75" customHeight="1">
      <c r="A173" s="1"/>
      <c r="B173" s="1"/>
      <c r="C173" s="1"/>
      <c r="D173" s="1"/>
      <c r="E173" s="1"/>
      <c r="F173" s="1"/>
      <c r="G173" s="1"/>
      <c r="H173" s="1"/>
      <c r="I173" s="1"/>
      <c r="J173" s="1"/>
      <c r="K173" s="1"/>
      <c r="L173" s="1"/>
    </row>
    <row r="174" spans="1:12" ht="12.75" customHeight="1">
      <c r="A174" s="1"/>
      <c r="B174" s="1"/>
      <c r="C174" s="1"/>
      <c r="D174" s="1"/>
      <c r="E174" s="1"/>
      <c r="F174" s="1"/>
      <c r="G174" s="1"/>
      <c r="H174" s="1"/>
      <c r="I174" s="1"/>
      <c r="J174" s="1"/>
      <c r="K174" s="1"/>
      <c r="L174" s="1"/>
    </row>
    <row r="175" spans="1:12" ht="12.75" customHeight="1">
      <c r="A175" s="1"/>
      <c r="B175" s="1"/>
      <c r="C175" s="1"/>
      <c r="D175" s="1"/>
      <c r="E175" s="1"/>
      <c r="F175" s="1"/>
      <c r="G175" s="1"/>
      <c r="H175" s="1"/>
      <c r="I175" s="1"/>
      <c r="J175" s="1"/>
      <c r="K175" s="1"/>
      <c r="L175" s="1"/>
    </row>
    <row r="176" spans="1:12" ht="12.75" customHeight="1">
      <c r="A176" s="1"/>
      <c r="B176" s="1"/>
      <c r="C176" s="1"/>
      <c r="D176" s="1"/>
      <c r="E176" s="1"/>
      <c r="F176" s="1"/>
      <c r="G176" s="1"/>
      <c r="H176" s="1"/>
      <c r="I176" s="1"/>
      <c r="J176" s="1"/>
      <c r="K176" s="1"/>
      <c r="L176" s="1"/>
    </row>
    <row r="177" spans="1:12" ht="12.75" customHeight="1">
      <c r="A177" s="1"/>
      <c r="B177" s="1"/>
      <c r="C177" s="1"/>
      <c r="D177" s="1"/>
      <c r="E177" s="1"/>
      <c r="F177" s="1"/>
      <c r="G177" s="1"/>
      <c r="H177" s="1"/>
      <c r="I177" s="1"/>
      <c r="J177" s="1"/>
      <c r="K177" s="1"/>
      <c r="L177" s="1"/>
    </row>
    <row r="178" spans="1:12" ht="12.75" customHeight="1">
      <c r="A178" s="1"/>
      <c r="B178" s="1"/>
      <c r="C178" s="1"/>
      <c r="D178" s="1"/>
      <c r="E178" s="1"/>
      <c r="F178" s="1"/>
      <c r="G178" s="1"/>
      <c r="H178" s="1"/>
      <c r="I178" s="1"/>
      <c r="J178" s="1"/>
      <c r="K178" s="1"/>
      <c r="L178" s="1"/>
    </row>
    <row r="179" spans="1:12" ht="12.75" customHeight="1">
      <c r="A179" s="1"/>
      <c r="B179" s="1"/>
      <c r="C179" s="1"/>
      <c r="D179" s="1"/>
      <c r="E179" s="1"/>
      <c r="F179" s="1"/>
      <c r="G179" s="1"/>
      <c r="H179" s="1"/>
      <c r="I179" s="1"/>
      <c r="J179" s="1"/>
      <c r="K179" s="1"/>
      <c r="L179" s="1"/>
    </row>
    <row r="180" spans="1:12" ht="12.75" customHeight="1">
      <c r="A180" s="1"/>
      <c r="B180" s="1"/>
      <c r="C180" s="1"/>
      <c r="D180" s="1"/>
      <c r="E180" s="1"/>
      <c r="F180" s="1"/>
      <c r="G180" s="1"/>
      <c r="H180" s="1"/>
      <c r="I180" s="1"/>
      <c r="J180" s="1"/>
      <c r="K180" s="1"/>
      <c r="L180" s="1"/>
    </row>
    <row r="181" spans="1:12" ht="12.75" customHeight="1">
      <c r="A181" s="1"/>
      <c r="B181" s="1"/>
      <c r="C181" s="1"/>
      <c r="D181" s="1"/>
      <c r="E181" s="1"/>
      <c r="F181" s="1"/>
      <c r="G181" s="1"/>
      <c r="H181" s="1"/>
      <c r="I181" s="1"/>
      <c r="J181" s="1"/>
      <c r="K181" s="1"/>
      <c r="L181" s="1"/>
    </row>
    <row r="182" spans="1:12" ht="12.75" customHeight="1">
      <c r="A182" s="1"/>
      <c r="B182" s="1"/>
      <c r="C182" s="1"/>
      <c r="D182" s="1"/>
      <c r="E182" s="1"/>
      <c r="F182" s="1"/>
      <c r="G182" s="1"/>
      <c r="H182" s="1"/>
      <c r="I182" s="1"/>
      <c r="J182" s="1"/>
      <c r="K182" s="1"/>
      <c r="L182" s="1"/>
    </row>
    <row r="183" spans="1:12" ht="12.75" customHeight="1">
      <c r="A183" s="1"/>
      <c r="B183" s="1"/>
      <c r="C183" s="1"/>
      <c r="D183" s="1"/>
      <c r="E183" s="1"/>
      <c r="F183" s="1"/>
      <c r="G183" s="1"/>
      <c r="H183" s="1"/>
      <c r="I183" s="1"/>
      <c r="J183" s="1"/>
      <c r="K183" s="1"/>
      <c r="L183" s="1"/>
    </row>
    <row r="184" spans="1:12" ht="12.75" customHeight="1">
      <c r="A184" s="1"/>
      <c r="B184" s="1"/>
      <c r="C184" s="1"/>
      <c r="D184" s="1"/>
      <c r="E184" s="1"/>
      <c r="F184" s="1"/>
      <c r="G184" s="1"/>
      <c r="H184" s="1"/>
      <c r="I184" s="1"/>
      <c r="J184" s="1"/>
      <c r="K184" s="1"/>
      <c r="L184" s="1"/>
    </row>
    <row r="185" spans="1:12" ht="12.75" customHeight="1">
      <c r="A185" s="1"/>
      <c r="B185" s="1"/>
      <c r="C185" s="1"/>
      <c r="D185" s="1"/>
      <c r="E185" s="1"/>
      <c r="F185" s="1"/>
      <c r="G185" s="1"/>
      <c r="H185" s="1"/>
      <c r="I185" s="1"/>
      <c r="J185" s="1"/>
      <c r="K185" s="1"/>
      <c r="L185" s="1"/>
    </row>
    <row r="186" spans="1:12" ht="12.75" customHeight="1">
      <c r="A186" s="1"/>
      <c r="B186" s="1"/>
      <c r="C186" s="1"/>
      <c r="D186" s="1"/>
      <c r="E186" s="1"/>
      <c r="F186" s="1"/>
      <c r="G186" s="1"/>
      <c r="H186" s="1"/>
      <c r="I186" s="1"/>
      <c r="J186" s="1"/>
      <c r="K186" s="1"/>
      <c r="L186" s="1"/>
    </row>
    <row r="187" spans="1:12" ht="12.75" customHeight="1">
      <c r="A187" s="1"/>
      <c r="B187" s="1"/>
      <c r="C187" s="1"/>
      <c r="D187" s="1"/>
      <c r="E187" s="1"/>
      <c r="F187" s="1"/>
      <c r="G187" s="1"/>
      <c r="H187" s="1"/>
      <c r="I187" s="1"/>
      <c r="J187" s="1"/>
      <c r="K187" s="1"/>
      <c r="L187" s="1"/>
    </row>
    <row r="188" spans="1:12" ht="12.75" customHeight="1">
      <c r="A188" s="1"/>
      <c r="B188" s="1"/>
      <c r="C188" s="1"/>
      <c r="D188" s="1"/>
      <c r="E188" s="1"/>
      <c r="F188" s="1"/>
      <c r="G188" s="1"/>
      <c r="H188" s="1"/>
      <c r="I188" s="1"/>
      <c r="J188" s="1"/>
      <c r="K188" s="1"/>
      <c r="L188" s="1"/>
    </row>
    <row r="189" spans="1:12" ht="12.75" customHeight="1">
      <c r="A189" s="1"/>
      <c r="B189" s="1"/>
      <c r="C189" s="1"/>
      <c r="D189" s="1"/>
      <c r="E189" s="1"/>
      <c r="F189" s="1"/>
      <c r="G189" s="1"/>
      <c r="H189" s="1"/>
      <c r="I189" s="1"/>
      <c r="J189" s="1"/>
      <c r="K189" s="1"/>
      <c r="L189" s="1"/>
    </row>
    <row r="190" spans="1:12" ht="12.75" customHeight="1">
      <c r="A190" s="1"/>
      <c r="B190" s="1"/>
      <c r="C190" s="1"/>
      <c r="D190" s="1"/>
      <c r="E190" s="1"/>
      <c r="F190" s="1"/>
      <c r="G190" s="1"/>
      <c r="H190" s="1"/>
      <c r="I190" s="1"/>
      <c r="J190" s="1"/>
      <c r="K190" s="1"/>
      <c r="L190" s="1"/>
    </row>
    <row r="191" spans="1:12" ht="12.75" customHeight="1">
      <c r="A191" s="1"/>
      <c r="B191" s="1"/>
      <c r="C191" s="1"/>
      <c r="D191" s="1"/>
      <c r="E191" s="1"/>
      <c r="F191" s="1"/>
      <c r="G191" s="1"/>
      <c r="H191" s="1"/>
      <c r="I191" s="1"/>
      <c r="J191" s="1"/>
      <c r="K191" s="1"/>
      <c r="L191" s="1"/>
    </row>
    <row r="192" spans="1:12" ht="12.75" customHeight="1">
      <c r="A192" s="1"/>
      <c r="B192" s="1"/>
      <c r="C192" s="1"/>
      <c r="D192" s="1"/>
      <c r="E192" s="1"/>
      <c r="F192" s="1"/>
      <c r="G192" s="1"/>
      <c r="H192" s="1"/>
      <c r="I192" s="1"/>
      <c r="J192" s="1"/>
      <c r="K192" s="1"/>
      <c r="L192" s="1"/>
    </row>
    <row r="193" spans="1:12" ht="12.75" customHeight="1">
      <c r="A193" s="1"/>
      <c r="B193" s="1"/>
      <c r="C193" s="1"/>
      <c r="D193" s="1"/>
      <c r="E193" s="1"/>
      <c r="F193" s="1"/>
      <c r="G193" s="1"/>
      <c r="H193" s="1"/>
      <c r="I193" s="1"/>
      <c r="J193" s="1"/>
      <c r="K193" s="1"/>
      <c r="L193" s="1"/>
    </row>
    <row r="194" spans="1:12" ht="12.75" customHeight="1">
      <c r="A194" s="1"/>
      <c r="B194" s="1"/>
      <c r="C194" s="1"/>
      <c r="D194" s="1"/>
      <c r="E194" s="1"/>
      <c r="F194" s="1"/>
      <c r="G194" s="1"/>
      <c r="H194" s="1"/>
      <c r="I194" s="1"/>
      <c r="J194" s="1"/>
      <c r="K194" s="1"/>
      <c r="L194" s="1"/>
    </row>
    <row r="195" spans="1:12" ht="12.75" customHeight="1">
      <c r="A195" s="1"/>
      <c r="B195" s="1"/>
      <c r="C195" s="1"/>
      <c r="D195" s="1"/>
      <c r="E195" s="1"/>
      <c r="F195" s="1"/>
      <c r="G195" s="1"/>
      <c r="H195" s="1"/>
      <c r="I195" s="1"/>
      <c r="J195" s="1"/>
      <c r="K195" s="1"/>
      <c r="L195" s="1"/>
    </row>
    <row r="196" spans="1:12" ht="12.75" customHeight="1">
      <c r="A196" s="1"/>
      <c r="B196" s="1"/>
      <c r="C196" s="1"/>
      <c r="D196" s="1"/>
      <c r="E196" s="1"/>
      <c r="F196" s="1"/>
      <c r="G196" s="1"/>
      <c r="H196" s="1"/>
      <c r="I196" s="1"/>
      <c r="J196" s="1"/>
      <c r="K196" s="1"/>
      <c r="L196" s="1"/>
    </row>
    <row r="197" spans="1:12" ht="12.75" customHeight="1">
      <c r="A197" s="1"/>
      <c r="B197" s="1"/>
      <c r="C197" s="1"/>
      <c r="D197" s="1"/>
      <c r="E197" s="1"/>
      <c r="F197" s="1"/>
      <c r="G197" s="1"/>
      <c r="H197" s="1"/>
      <c r="I197" s="1"/>
      <c r="J197" s="1"/>
      <c r="K197" s="1"/>
      <c r="L197" s="1"/>
    </row>
    <row r="198" spans="1:12" ht="12.75" customHeight="1">
      <c r="A198" s="1"/>
      <c r="B198" s="1"/>
      <c r="C198" s="1"/>
      <c r="D198" s="1"/>
      <c r="E198" s="1"/>
      <c r="F198" s="1"/>
      <c r="G198" s="1"/>
      <c r="H198" s="1"/>
      <c r="I198" s="1"/>
      <c r="J198" s="1"/>
      <c r="K198" s="1"/>
      <c r="L198" s="1"/>
    </row>
    <row r="199" spans="1:12" ht="12.75" customHeight="1">
      <c r="A199" s="1"/>
      <c r="B199" s="1"/>
      <c r="C199" s="1"/>
      <c r="D199" s="1"/>
      <c r="E199" s="1"/>
      <c r="F199" s="1"/>
      <c r="G199" s="1"/>
      <c r="H199" s="1"/>
      <c r="I199" s="1"/>
      <c r="J199" s="1"/>
      <c r="K199" s="1"/>
      <c r="L199" s="1"/>
    </row>
    <row r="200" spans="1:12" ht="12.75" customHeight="1">
      <c r="A200" s="1"/>
      <c r="B200" s="1"/>
      <c r="C200" s="1"/>
      <c r="D200" s="1"/>
      <c r="E200" s="1"/>
      <c r="F200" s="1"/>
      <c r="G200" s="1"/>
      <c r="H200" s="1"/>
      <c r="I200" s="1"/>
      <c r="J200" s="1"/>
      <c r="K200" s="1"/>
      <c r="L200" s="1"/>
    </row>
    <row r="201" spans="1:12" ht="12.75" customHeight="1">
      <c r="A201" s="1"/>
      <c r="B201" s="1"/>
      <c r="C201" s="1"/>
      <c r="D201" s="1"/>
      <c r="E201" s="1"/>
      <c r="F201" s="1"/>
      <c r="G201" s="1"/>
      <c r="H201" s="1"/>
      <c r="I201" s="1"/>
      <c r="J201" s="1"/>
      <c r="K201" s="1"/>
      <c r="L201" s="1"/>
    </row>
    <row r="202" spans="1:12" ht="12.75" customHeight="1">
      <c r="A202" s="1"/>
      <c r="B202" s="1"/>
      <c r="C202" s="1"/>
      <c r="D202" s="1"/>
      <c r="E202" s="1"/>
      <c r="F202" s="1"/>
      <c r="G202" s="1"/>
      <c r="H202" s="1"/>
      <c r="I202" s="1"/>
      <c r="J202" s="1"/>
      <c r="K202" s="1"/>
      <c r="L202" s="1"/>
    </row>
    <row r="203" spans="1:12" ht="12.75" customHeight="1">
      <c r="A203" s="1"/>
      <c r="B203" s="1"/>
      <c r="C203" s="1"/>
      <c r="D203" s="1"/>
      <c r="E203" s="1"/>
      <c r="F203" s="1"/>
      <c r="G203" s="1"/>
      <c r="H203" s="1"/>
      <c r="I203" s="1"/>
      <c r="J203" s="1"/>
      <c r="K203" s="1"/>
      <c r="L203" s="1"/>
    </row>
    <row r="204" spans="1:12" ht="12.75" customHeight="1">
      <c r="A204" s="1"/>
      <c r="B204" s="1"/>
      <c r="C204" s="1"/>
      <c r="D204" s="1"/>
      <c r="E204" s="1"/>
      <c r="F204" s="1"/>
      <c r="G204" s="1"/>
      <c r="H204" s="1"/>
      <c r="I204" s="1"/>
      <c r="J204" s="1"/>
      <c r="K204" s="1"/>
      <c r="L204" s="1"/>
    </row>
    <row r="205" spans="1:12" ht="12.75" customHeight="1">
      <c r="A205" s="1"/>
      <c r="B205" s="1"/>
      <c r="C205" s="1"/>
      <c r="D205" s="1"/>
      <c r="E205" s="1"/>
      <c r="F205" s="1"/>
      <c r="G205" s="1"/>
      <c r="H205" s="1"/>
      <c r="I205" s="1"/>
      <c r="J205" s="1"/>
      <c r="K205" s="1"/>
      <c r="L205" s="1"/>
    </row>
    <row r="206" spans="1:12" ht="12.75" customHeight="1">
      <c r="A206" s="1"/>
      <c r="B206" s="1"/>
      <c r="C206" s="1"/>
      <c r="D206" s="1"/>
      <c r="E206" s="1"/>
      <c r="F206" s="1"/>
      <c r="G206" s="1"/>
      <c r="H206" s="1"/>
      <c r="I206" s="1"/>
      <c r="J206" s="1"/>
      <c r="K206" s="1"/>
      <c r="L206" s="1"/>
    </row>
    <row r="207" spans="1:12" ht="12.75" customHeight="1">
      <c r="A207" s="1"/>
      <c r="B207" s="1"/>
      <c r="C207" s="1"/>
      <c r="D207" s="1"/>
      <c r="E207" s="1"/>
      <c r="F207" s="1"/>
      <c r="G207" s="1"/>
      <c r="H207" s="1"/>
      <c r="I207" s="1"/>
      <c r="J207" s="1"/>
      <c r="K207" s="1"/>
      <c r="L207" s="1"/>
    </row>
    <row r="208" spans="1:12" ht="12.75" customHeight="1">
      <c r="A208" s="1"/>
      <c r="B208" s="1"/>
      <c r="C208" s="1"/>
      <c r="D208" s="1"/>
      <c r="E208" s="1"/>
      <c r="F208" s="1"/>
      <c r="G208" s="1"/>
      <c r="H208" s="1"/>
      <c r="I208" s="1"/>
      <c r="J208" s="1"/>
      <c r="K208" s="1"/>
      <c r="L208" s="1"/>
    </row>
    <row r="209" spans="1:12" ht="12.75" customHeight="1">
      <c r="A209" s="1"/>
      <c r="B209" s="1"/>
      <c r="C209" s="1"/>
      <c r="D209" s="1"/>
      <c r="E209" s="1"/>
      <c r="F209" s="1"/>
      <c r="G209" s="1"/>
      <c r="H209" s="1"/>
      <c r="I209" s="1"/>
      <c r="J209" s="1"/>
      <c r="K209" s="1"/>
      <c r="L209" s="1"/>
    </row>
    <row r="210" spans="1:12" ht="12.75" customHeight="1">
      <c r="A210" s="1"/>
      <c r="B210" s="1"/>
      <c r="C210" s="1"/>
      <c r="D210" s="1"/>
      <c r="E210" s="1"/>
      <c r="F210" s="1"/>
      <c r="G210" s="1"/>
      <c r="H210" s="1"/>
      <c r="I210" s="1"/>
      <c r="J210" s="1"/>
      <c r="K210" s="1"/>
      <c r="L210" s="1"/>
    </row>
    <row r="211" spans="1:12" ht="12.75" customHeight="1">
      <c r="A211" s="1"/>
      <c r="B211" s="1"/>
      <c r="C211" s="1"/>
      <c r="D211" s="1"/>
      <c r="E211" s="1"/>
      <c r="F211" s="1"/>
      <c r="G211" s="1"/>
      <c r="H211" s="1"/>
      <c r="I211" s="1"/>
      <c r="J211" s="1"/>
      <c r="K211" s="1"/>
      <c r="L211" s="1"/>
    </row>
    <row r="212" spans="1:12" ht="12.75" customHeight="1">
      <c r="A212" s="1"/>
      <c r="B212" s="1"/>
      <c r="C212" s="1"/>
      <c r="D212" s="1"/>
      <c r="E212" s="1"/>
      <c r="F212" s="1"/>
      <c r="G212" s="1"/>
      <c r="H212" s="1"/>
      <c r="I212" s="1"/>
      <c r="J212" s="1"/>
      <c r="K212" s="1"/>
      <c r="L212" s="1"/>
    </row>
    <row r="213" spans="1:12" ht="12.75" customHeight="1">
      <c r="A213" s="1"/>
      <c r="B213" s="1"/>
      <c r="C213" s="1"/>
      <c r="D213" s="1"/>
      <c r="E213" s="1"/>
      <c r="F213" s="1"/>
      <c r="G213" s="1"/>
      <c r="H213" s="1"/>
      <c r="I213" s="1"/>
      <c r="J213" s="1"/>
      <c r="K213" s="1"/>
      <c r="L213" s="1"/>
    </row>
    <row r="214" spans="1:12" ht="12.75" customHeight="1">
      <c r="A214" s="1"/>
      <c r="B214" s="1"/>
      <c r="C214" s="1"/>
      <c r="D214" s="1"/>
      <c r="E214" s="1"/>
      <c r="F214" s="1"/>
      <c r="G214" s="1"/>
      <c r="H214" s="1"/>
      <c r="I214" s="1"/>
      <c r="J214" s="1"/>
      <c r="K214" s="1"/>
      <c r="L214" s="1"/>
    </row>
    <row r="215" spans="1:12" ht="12.75" customHeight="1">
      <c r="A215" s="1"/>
      <c r="B215" s="1"/>
      <c r="C215" s="1"/>
      <c r="D215" s="1"/>
      <c r="E215" s="1"/>
      <c r="F215" s="1"/>
      <c r="G215" s="1"/>
      <c r="H215" s="1"/>
      <c r="I215" s="1"/>
      <c r="J215" s="1"/>
      <c r="K215" s="1"/>
      <c r="L215" s="1"/>
    </row>
    <row r="216" spans="1:12" ht="12.75" customHeight="1">
      <c r="A216" s="1"/>
      <c r="B216" s="1"/>
      <c r="C216" s="1"/>
      <c r="D216" s="1"/>
      <c r="E216" s="1"/>
      <c r="F216" s="1"/>
      <c r="G216" s="1"/>
      <c r="H216" s="1"/>
      <c r="I216" s="1"/>
      <c r="J216" s="1"/>
      <c r="K216" s="1"/>
      <c r="L216" s="1"/>
    </row>
    <row r="217" spans="1:12" ht="12.75" customHeight="1">
      <c r="A217" s="1"/>
      <c r="B217" s="1"/>
      <c r="C217" s="1"/>
      <c r="D217" s="1"/>
      <c r="E217" s="1"/>
      <c r="F217" s="1"/>
      <c r="G217" s="1"/>
      <c r="H217" s="1"/>
      <c r="I217" s="1"/>
      <c r="J217" s="1"/>
      <c r="K217" s="1"/>
      <c r="L217" s="1"/>
    </row>
    <row r="218" spans="1:12" ht="12.75" customHeight="1">
      <c r="A218" s="1"/>
      <c r="B218" s="1"/>
      <c r="C218" s="1"/>
      <c r="D218" s="1"/>
      <c r="E218" s="1"/>
      <c r="F218" s="1"/>
      <c r="G218" s="1"/>
      <c r="H218" s="1"/>
      <c r="I218" s="1"/>
      <c r="J218" s="1"/>
      <c r="K218" s="1"/>
      <c r="L218" s="1"/>
    </row>
    <row r="219" spans="1:12" ht="12.75" customHeight="1">
      <c r="A219" s="1"/>
      <c r="B219" s="1"/>
      <c r="C219" s="1"/>
      <c r="D219" s="1"/>
      <c r="E219" s="1"/>
      <c r="F219" s="1"/>
      <c r="G219" s="1"/>
      <c r="H219" s="1"/>
      <c r="I219" s="1"/>
      <c r="J219" s="1"/>
      <c r="K219" s="1"/>
      <c r="L219" s="1"/>
    </row>
    <row r="220" spans="1:12" ht="12.75" customHeight="1">
      <c r="A220" s="1"/>
      <c r="B220" s="1"/>
      <c r="C220" s="1"/>
      <c r="D220" s="1"/>
      <c r="E220" s="1"/>
      <c r="F220" s="1"/>
      <c r="G220" s="1"/>
      <c r="H220" s="1"/>
      <c r="I220" s="1"/>
      <c r="J220" s="1"/>
      <c r="K220" s="1"/>
      <c r="L220" s="1"/>
    </row>
    <row r="221" spans="1:12" ht="12.75" customHeight="1">
      <c r="A221" s="1"/>
      <c r="B221" s="1"/>
      <c r="C221" s="1"/>
      <c r="D221" s="1"/>
      <c r="E221" s="1"/>
      <c r="F221" s="1"/>
      <c r="G221" s="1"/>
      <c r="H221" s="1"/>
      <c r="I221" s="1"/>
      <c r="J221" s="1"/>
      <c r="K221" s="1"/>
      <c r="L221" s="1"/>
    </row>
    <row r="222" spans="1:12" ht="12.75" customHeight="1">
      <c r="A222" s="1"/>
      <c r="B222" s="1"/>
      <c r="C222" s="1"/>
      <c r="D222" s="1"/>
      <c r="E222" s="1"/>
      <c r="F222" s="1"/>
      <c r="G222" s="1"/>
      <c r="H222" s="1"/>
      <c r="I222" s="1"/>
      <c r="J222" s="1"/>
      <c r="K222" s="1"/>
      <c r="L222" s="1"/>
    </row>
    <row r="223" spans="1:12" ht="12.75" customHeight="1">
      <c r="A223" s="1"/>
      <c r="B223" s="1"/>
      <c r="C223" s="1"/>
      <c r="D223" s="1"/>
      <c r="E223" s="1"/>
      <c r="F223" s="1"/>
      <c r="G223" s="1"/>
      <c r="H223" s="1"/>
      <c r="I223" s="1"/>
      <c r="J223" s="1"/>
      <c r="K223" s="1"/>
      <c r="L223" s="1"/>
    </row>
    <row r="224" spans="1:12" ht="12.75" customHeight="1">
      <c r="A224" s="1"/>
      <c r="B224" s="1"/>
      <c r="C224" s="1"/>
      <c r="D224" s="1"/>
      <c r="E224" s="1"/>
      <c r="F224" s="1"/>
      <c r="G224" s="1"/>
      <c r="H224" s="1"/>
      <c r="I224" s="1"/>
      <c r="J224" s="1"/>
      <c r="K224" s="1"/>
      <c r="L224" s="1"/>
    </row>
    <row r="225" spans="1:12" ht="12.75" customHeight="1">
      <c r="A225" s="1"/>
      <c r="B225" s="1"/>
      <c r="C225" s="1"/>
      <c r="D225" s="1"/>
      <c r="E225" s="1"/>
      <c r="F225" s="1"/>
      <c r="G225" s="1"/>
      <c r="H225" s="1"/>
      <c r="I225" s="1"/>
      <c r="J225" s="1"/>
      <c r="K225" s="1"/>
      <c r="L225" s="1"/>
    </row>
    <row r="226" spans="1:12" ht="12.75" customHeight="1">
      <c r="A226" s="1"/>
      <c r="B226" s="1"/>
      <c r="C226" s="1"/>
      <c r="D226" s="1"/>
      <c r="E226" s="1"/>
      <c r="F226" s="1"/>
      <c r="G226" s="1"/>
      <c r="H226" s="1"/>
      <c r="I226" s="1"/>
      <c r="J226" s="1"/>
      <c r="K226" s="1"/>
      <c r="L226" s="1"/>
    </row>
    <row r="227" spans="1:12" ht="12.75" customHeight="1">
      <c r="A227" s="1"/>
      <c r="B227" s="1"/>
      <c r="C227" s="1"/>
      <c r="D227" s="1"/>
      <c r="E227" s="1"/>
      <c r="F227" s="1"/>
      <c r="G227" s="1"/>
      <c r="H227" s="1"/>
      <c r="I227" s="1"/>
      <c r="J227" s="1"/>
      <c r="K227" s="1"/>
      <c r="L227" s="1"/>
    </row>
    <row r="228" spans="1:12" ht="12.75" customHeight="1">
      <c r="A228" s="1"/>
      <c r="B228" s="1"/>
      <c r="C228" s="1"/>
      <c r="D228" s="1"/>
      <c r="E228" s="1"/>
      <c r="F228" s="1"/>
      <c r="G228" s="1"/>
      <c r="H228" s="1"/>
      <c r="I228" s="1"/>
      <c r="J228" s="1"/>
      <c r="K228" s="1"/>
      <c r="L228" s="1"/>
    </row>
    <row r="229" spans="1:12" ht="12.75" customHeight="1">
      <c r="A229" s="1"/>
      <c r="B229" s="1"/>
      <c r="C229" s="1"/>
      <c r="D229" s="1"/>
      <c r="E229" s="1"/>
      <c r="F229" s="1"/>
      <c r="G229" s="1"/>
      <c r="H229" s="1"/>
      <c r="I229" s="1"/>
      <c r="J229" s="1"/>
      <c r="K229" s="1"/>
      <c r="L229" s="1"/>
    </row>
    <row r="230" spans="1:12" ht="12.75" customHeight="1">
      <c r="A230" s="1"/>
      <c r="B230" s="1"/>
      <c r="C230" s="1"/>
      <c r="D230" s="1"/>
      <c r="E230" s="1"/>
      <c r="F230" s="1"/>
      <c r="G230" s="1"/>
      <c r="H230" s="1"/>
      <c r="I230" s="1"/>
      <c r="J230" s="1"/>
      <c r="K230" s="1"/>
      <c r="L230" s="1"/>
    </row>
    <row r="231" spans="1:12" ht="12.75" customHeight="1">
      <c r="A231" s="1"/>
      <c r="B231" s="1"/>
      <c r="C231" s="1"/>
      <c r="D231" s="1"/>
      <c r="E231" s="1"/>
      <c r="F231" s="1"/>
      <c r="G231" s="1"/>
      <c r="H231" s="1"/>
      <c r="I231" s="1"/>
      <c r="J231" s="1"/>
      <c r="K231" s="1"/>
      <c r="L231" s="1"/>
    </row>
    <row r="232" spans="1:12" ht="12.75" customHeight="1">
      <c r="A232" s="1"/>
      <c r="B232" s="1"/>
      <c r="C232" s="1"/>
      <c r="D232" s="1"/>
      <c r="E232" s="1"/>
      <c r="F232" s="1"/>
      <c r="G232" s="1"/>
      <c r="H232" s="1"/>
      <c r="I232" s="1"/>
      <c r="J232" s="1"/>
      <c r="K232" s="1"/>
      <c r="L232" s="1"/>
    </row>
    <row r="233" spans="1:12" ht="12.75" customHeight="1">
      <c r="A233" s="1"/>
      <c r="B233" s="1"/>
      <c r="C233" s="1"/>
      <c r="D233" s="1"/>
      <c r="E233" s="1"/>
      <c r="F233" s="1"/>
      <c r="G233" s="1"/>
      <c r="H233" s="1"/>
      <c r="I233" s="1"/>
      <c r="J233" s="1"/>
      <c r="K233" s="1"/>
      <c r="L233" s="1"/>
    </row>
    <row r="234" spans="1:12" ht="12.75" customHeight="1">
      <c r="A234" s="1"/>
      <c r="B234" s="1"/>
      <c r="C234" s="1"/>
      <c r="D234" s="1"/>
      <c r="E234" s="1"/>
      <c r="F234" s="1"/>
      <c r="G234" s="1"/>
      <c r="H234" s="1"/>
      <c r="I234" s="1"/>
      <c r="J234" s="1"/>
      <c r="K234" s="1"/>
      <c r="L234" s="1"/>
    </row>
    <row r="235" spans="1:12" ht="12.75" customHeight="1">
      <c r="A235" s="1"/>
      <c r="B235" s="1"/>
      <c r="C235" s="1"/>
      <c r="D235" s="1"/>
      <c r="E235" s="1"/>
      <c r="F235" s="1"/>
      <c r="G235" s="1"/>
      <c r="H235" s="1"/>
      <c r="I235" s="1"/>
      <c r="J235" s="1"/>
      <c r="K235" s="1"/>
      <c r="L235" s="1"/>
    </row>
    <row r="236" spans="1:12" ht="12.75" customHeight="1">
      <c r="A236" s="1"/>
      <c r="B236" s="1"/>
      <c r="C236" s="1"/>
      <c r="D236" s="1"/>
      <c r="E236" s="1"/>
      <c r="F236" s="1"/>
      <c r="G236" s="1"/>
      <c r="H236" s="1"/>
      <c r="I236" s="1"/>
      <c r="J236" s="1"/>
      <c r="K236" s="1"/>
      <c r="L236" s="1"/>
    </row>
    <row r="237" spans="1:12" ht="12.75" customHeight="1">
      <c r="A237" s="1"/>
      <c r="B237" s="1"/>
      <c r="C237" s="1"/>
      <c r="D237" s="1"/>
      <c r="E237" s="1"/>
      <c r="F237" s="1"/>
      <c r="G237" s="1"/>
      <c r="H237" s="1"/>
      <c r="I237" s="1"/>
      <c r="J237" s="1"/>
      <c r="K237" s="1"/>
      <c r="L237" s="1"/>
    </row>
    <row r="238" spans="1:12" ht="12.75" customHeight="1">
      <c r="A238" s="1"/>
      <c r="B238" s="1"/>
      <c r="C238" s="1"/>
      <c r="D238" s="1"/>
      <c r="E238" s="1"/>
      <c r="F238" s="1"/>
      <c r="G238" s="1"/>
      <c r="H238" s="1"/>
      <c r="I238" s="1"/>
      <c r="J238" s="1"/>
      <c r="K238" s="1"/>
      <c r="L238" s="1"/>
    </row>
    <row r="239" spans="1:12" ht="12.75" customHeight="1">
      <c r="A239" s="1"/>
      <c r="B239" s="1"/>
      <c r="C239" s="1"/>
      <c r="D239" s="1"/>
      <c r="E239" s="1"/>
      <c r="F239" s="1"/>
      <c r="G239" s="1"/>
      <c r="H239" s="1"/>
      <c r="I239" s="1"/>
      <c r="J239" s="1"/>
      <c r="K239" s="1"/>
      <c r="L239" s="1"/>
    </row>
    <row r="240" spans="1:12" ht="12.75" customHeight="1">
      <c r="A240" s="1"/>
      <c r="B240" s="1"/>
      <c r="C240" s="1"/>
      <c r="D240" s="1"/>
      <c r="E240" s="1"/>
      <c r="F240" s="1"/>
      <c r="G240" s="1"/>
      <c r="H240" s="1"/>
      <c r="I240" s="1"/>
      <c r="J240" s="1"/>
      <c r="K240" s="1"/>
      <c r="L240" s="1"/>
    </row>
    <row r="241" spans="1:12" ht="12.75" customHeight="1">
      <c r="A241" s="1"/>
      <c r="B241" s="1"/>
      <c r="C241" s="1"/>
      <c r="D241" s="1"/>
      <c r="E241" s="1"/>
      <c r="F241" s="1"/>
      <c r="G241" s="1"/>
      <c r="H241" s="1"/>
      <c r="I241" s="1"/>
      <c r="J241" s="1"/>
      <c r="K241" s="1"/>
      <c r="L241" s="1"/>
    </row>
    <row r="242" spans="1:12" ht="12.75" customHeight="1">
      <c r="A242" s="1"/>
      <c r="B242" s="1"/>
      <c r="C242" s="1"/>
      <c r="D242" s="1"/>
      <c r="E242" s="1"/>
      <c r="F242" s="1"/>
      <c r="G242" s="1"/>
      <c r="H242" s="1"/>
      <c r="I242" s="1"/>
      <c r="J242" s="1"/>
      <c r="K242" s="1"/>
      <c r="L242" s="1"/>
    </row>
    <row r="243" spans="1:12" ht="12.75" customHeight="1">
      <c r="A243" s="1"/>
      <c r="B243" s="1"/>
      <c r="C243" s="1"/>
      <c r="D243" s="1"/>
      <c r="E243" s="1"/>
      <c r="F243" s="1"/>
      <c r="G243" s="1"/>
      <c r="H243" s="1"/>
      <c r="I243" s="1"/>
      <c r="J243" s="1"/>
      <c r="K243" s="1"/>
      <c r="L243" s="1"/>
    </row>
    <row r="244" spans="1:12" ht="12.75" customHeight="1">
      <c r="A244" s="1"/>
      <c r="B244" s="1"/>
      <c r="C244" s="1"/>
      <c r="D244" s="1"/>
      <c r="E244" s="1"/>
      <c r="F244" s="1"/>
      <c r="G244" s="1"/>
      <c r="H244" s="1"/>
      <c r="I244" s="1"/>
      <c r="J244" s="1"/>
      <c r="K244" s="1"/>
      <c r="L244" s="1"/>
    </row>
    <row r="245" spans="1:12" ht="12.75" customHeight="1">
      <c r="A245" s="1"/>
      <c r="B245" s="1"/>
      <c r="C245" s="1"/>
      <c r="D245" s="1"/>
      <c r="E245" s="1"/>
      <c r="F245" s="1"/>
      <c r="G245" s="1"/>
      <c r="H245" s="1"/>
      <c r="I245" s="1"/>
      <c r="J245" s="1"/>
      <c r="K245" s="1"/>
      <c r="L245" s="1"/>
    </row>
    <row r="246" spans="1:12" ht="12.75" customHeight="1">
      <c r="A246" s="1"/>
      <c r="B246" s="1"/>
      <c r="C246" s="1"/>
      <c r="D246" s="1"/>
      <c r="E246" s="1"/>
      <c r="F246" s="1"/>
      <c r="G246" s="1"/>
      <c r="H246" s="1"/>
      <c r="I246" s="1"/>
      <c r="J246" s="1"/>
      <c r="K246" s="1"/>
      <c r="L246" s="1"/>
    </row>
    <row r="247" spans="1:12" ht="12.75" customHeight="1">
      <c r="A247" s="1"/>
      <c r="B247" s="1"/>
      <c r="C247" s="1"/>
      <c r="D247" s="1"/>
      <c r="E247" s="1"/>
      <c r="F247" s="1"/>
      <c r="G247" s="1"/>
      <c r="H247" s="1"/>
      <c r="I247" s="1"/>
      <c r="J247" s="1"/>
      <c r="K247" s="1"/>
      <c r="L247" s="1"/>
    </row>
    <row r="248" spans="1:12" ht="12.75" customHeight="1">
      <c r="A248" s="1"/>
      <c r="B248" s="1"/>
      <c r="C248" s="1"/>
      <c r="D248" s="1"/>
      <c r="E248" s="1"/>
      <c r="F248" s="1"/>
      <c r="G248" s="1"/>
      <c r="H248" s="1"/>
      <c r="I248" s="1"/>
      <c r="J248" s="1"/>
      <c r="K248" s="1"/>
      <c r="L248" s="1"/>
    </row>
    <row r="249" spans="1:12" ht="12.75" customHeight="1">
      <c r="A249" s="1"/>
      <c r="B249" s="1"/>
      <c r="C249" s="1"/>
      <c r="D249" s="1"/>
      <c r="E249" s="1"/>
      <c r="F249" s="1"/>
      <c r="G249" s="1"/>
      <c r="H249" s="1"/>
      <c r="I249" s="1"/>
      <c r="J249" s="1"/>
      <c r="K249" s="1"/>
      <c r="L249" s="1"/>
    </row>
    <row r="250" spans="1:12" ht="12.75" customHeight="1">
      <c r="A250" s="1"/>
      <c r="B250" s="1"/>
      <c r="C250" s="1"/>
      <c r="D250" s="1"/>
      <c r="E250" s="1"/>
      <c r="F250" s="1"/>
      <c r="G250" s="1"/>
      <c r="H250" s="1"/>
      <c r="I250" s="1"/>
      <c r="J250" s="1"/>
      <c r="K250" s="1"/>
      <c r="L250" s="1"/>
    </row>
    <row r="251" spans="1:12" ht="12.75" customHeight="1">
      <c r="A251" s="1"/>
      <c r="B251" s="1"/>
      <c r="C251" s="1"/>
      <c r="D251" s="1"/>
      <c r="E251" s="1"/>
      <c r="F251" s="1"/>
      <c r="G251" s="1"/>
      <c r="H251" s="1"/>
      <c r="I251" s="1"/>
      <c r="J251" s="1"/>
      <c r="K251" s="1"/>
      <c r="L251" s="1"/>
    </row>
    <row r="252" spans="1:12" ht="12.75" customHeight="1">
      <c r="A252" s="1"/>
      <c r="B252" s="1"/>
      <c r="C252" s="1"/>
      <c r="D252" s="1"/>
      <c r="E252" s="1"/>
      <c r="F252" s="1"/>
      <c r="G252" s="1"/>
      <c r="H252" s="1"/>
      <c r="I252" s="1"/>
      <c r="J252" s="1"/>
      <c r="K252" s="1"/>
      <c r="L252" s="1"/>
    </row>
    <row r="253" spans="1:12" ht="12.75" customHeight="1">
      <c r="A253" s="1"/>
      <c r="B253" s="1"/>
      <c r="C253" s="1"/>
      <c r="D253" s="1"/>
      <c r="E253" s="1"/>
      <c r="F253" s="1"/>
      <c r="G253" s="1"/>
      <c r="H253" s="1"/>
      <c r="I253" s="1"/>
      <c r="J253" s="1"/>
      <c r="K253" s="1"/>
      <c r="L253" s="1"/>
    </row>
    <row r="254" spans="1:12" ht="12.75" customHeight="1">
      <c r="A254" s="1"/>
      <c r="B254" s="1"/>
      <c r="C254" s="1"/>
      <c r="D254" s="1"/>
      <c r="E254" s="1"/>
      <c r="F254" s="1"/>
      <c r="G254" s="1"/>
      <c r="H254" s="1"/>
      <c r="I254" s="1"/>
      <c r="J254" s="1"/>
      <c r="K254" s="1"/>
      <c r="L254" s="1"/>
    </row>
    <row r="255" spans="1:12" ht="12.75" customHeight="1">
      <c r="A255" s="1"/>
      <c r="B255" s="1"/>
      <c r="C255" s="1"/>
      <c r="D255" s="1"/>
      <c r="E255" s="1"/>
      <c r="F255" s="1"/>
      <c r="G255" s="1"/>
      <c r="H255" s="1"/>
      <c r="I255" s="1"/>
      <c r="J255" s="1"/>
      <c r="K255" s="1"/>
      <c r="L255" s="1"/>
    </row>
    <row r="256" spans="1:12" ht="12.75" customHeight="1">
      <c r="A256" s="1"/>
      <c r="B256" s="1"/>
      <c r="C256" s="1"/>
      <c r="D256" s="1"/>
      <c r="E256" s="1"/>
      <c r="F256" s="1"/>
      <c r="G256" s="1"/>
      <c r="H256" s="1"/>
      <c r="I256" s="1"/>
      <c r="J256" s="1"/>
      <c r="K256" s="1"/>
      <c r="L256" s="1"/>
    </row>
    <row r="257" spans="1:12" ht="12.75" customHeight="1">
      <c r="A257" s="1"/>
      <c r="B257" s="1"/>
      <c r="C257" s="1"/>
      <c r="D257" s="1"/>
      <c r="E257" s="1"/>
      <c r="F257" s="1"/>
      <c r="G257" s="1"/>
      <c r="H257" s="1"/>
      <c r="I257" s="1"/>
      <c r="J257" s="1"/>
      <c r="K257" s="1"/>
      <c r="L257" s="1"/>
    </row>
    <row r="258" spans="1:12" ht="12.75" customHeight="1">
      <c r="A258" s="1"/>
      <c r="B258" s="1"/>
      <c r="C258" s="1"/>
      <c r="D258" s="1"/>
      <c r="E258" s="1"/>
      <c r="F258" s="1"/>
      <c r="G258" s="1"/>
      <c r="H258" s="1"/>
      <c r="I258" s="1"/>
      <c r="J258" s="1"/>
      <c r="K258" s="1"/>
      <c r="L258" s="1"/>
    </row>
    <row r="259" spans="1:12" ht="12.75" customHeight="1">
      <c r="A259" s="1"/>
      <c r="B259" s="1"/>
      <c r="C259" s="1"/>
      <c r="D259" s="1"/>
      <c r="E259" s="1"/>
      <c r="F259" s="1"/>
      <c r="G259" s="1"/>
      <c r="H259" s="1"/>
      <c r="I259" s="1"/>
      <c r="J259" s="1"/>
      <c r="K259" s="1"/>
      <c r="L259" s="1"/>
    </row>
    <row r="260" spans="1:12" ht="12.75" customHeight="1">
      <c r="A260" s="1"/>
      <c r="B260" s="1"/>
      <c r="C260" s="1"/>
      <c r="D260" s="1"/>
      <c r="E260" s="1"/>
      <c r="F260" s="1"/>
      <c r="G260" s="1"/>
      <c r="H260" s="1"/>
      <c r="I260" s="1"/>
      <c r="J260" s="1"/>
      <c r="K260" s="1"/>
      <c r="L260" s="1"/>
    </row>
    <row r="261" spans="1:12" ht="12.75" customHeight="1">
      <c r="A261" s="1"/>
      <c r="B261" s="1"/>
      <c r="C261" s="1"/>
      <c r="D261" s="1"/>
      <c r="E261" s="1"/>
      <c r="F261" s="1"/>
      <c r="G261" s="1"/>
      <c r="H261" s="1"/>
      <c r="I261" s="1"/>
      <c r="J261" s="1"/>
      <c r="K261" s="1"/>
      <c r="L261" s="1"/>
    </row>
    <row r="262" spans="1:12" ht="12.75" customHeight="1">
      <c r="A262" s="1"/>
      <c r="B262" s="1"/>
      <c r="C262" s="1"/>
      <c r="D262" s="1"/>
      <c r="E262" s="1"/>
      <c r="F262" s="1"/>
      <c r="G262" s="1"/>
      <c r="H262" s="1"/>
      <c r="I262" s="1"/>
      <c r="J262" s="1"/>
      <c r="K262" s="1"/>
      <c r="L262" s="1"/>
    </row>
    <row r="263" spans="1:12" ht="12.75" customHeight="1">
      <c r="A263" s="1"/>
      <c r="B263" s="1"/>
      <c r="C263" s="1"/>
      <c r="D263" s="1"/>
      <c r="E263" s="1"/>
      <c r="F263" s="1"/>
      <c r="G263" s="1"/>
      <c r="H263" s="1"/>
      <c r="I263" s="1"/>
      <c r="J263" s="1"/>
      <c r="K263" s="1"/>
      <c r="L263" s="1"/>
    </row>
    <row r="264" spans="1:12" ht="12.75" customHeight="1">
      <c r="A264" s="1"/>
      <c r="B264" s="1"/>
      <c r="C264" s="1"/>
      <c r="D264" s="1"/>
      <c r="E264" s="1"/>
      <c r="F264" s="1"/>
      <c r="G264" s="1"/>
      <c r="H264" s="1"/>
      <c r="I264" s="1"/>
      <c r="J264" s="1"/>
      <c r="K264" s="1"/>
      <c r="L264" s="1"/>
    </row>
    <row r="265" spans="1:12" ht="12.75" customHeight="1">
      <c r="A265" s="1"/>
      <c r="B265" s="1"/>
      <c r="C265" s="1"/>
      <c r="D265" s="1"/>
      <c r="E265" s="1"/>
      <c r="F265" s="1"/>
      <c r="G265" s="1"/>
      <c r="H265" s="1"/>
      <c r="I265" s="1"/>
      <c r="J265" s="1"/>
      <c r="K265" s="1"/>
      <c r="L265" s="1"/>
    </row>
    <row r="266" spans="1:12" ht="12.75" customHeight="1">
      <c r="A266" s="1"/>
      <c r="B266" s="1"/>
      <c r="C266" s="1"/>
      <c r="D266" s="1"/>
      <c r="E266" s="1"/>
      <c r="F266" s="1"/>
      <c r="G266" s="1"/>
      <c r="H266" s="1"/>
      <c r="I266" s="1"/>
      <c r="J266" s="1"/>
      <c r="K266" s="1"/>
      <c r="L266" s="1"/>
    </row>
    <row r="267" spans="1:12" ht="12.75" customHeight="1">
      <c r="A267" s="1"/>
      <c r="B267" s="1"/>
      <c r="C267" s="1"/>
      <c r="D267" s="1"/>
      <c r="E267" s="1"/>
      <c r="F267" s="1"/>
      <c r="G267" s="1"/>
      <c r="H267" s="1"/>
      <c r="I267" s="1"/>
      <c r="J267" s="1"/>
      <c r="K267" s="1"/>
      <c r="L267" s="1"/>
    </row>
    <row r="268" spans="1:12" ht="12.75" customHeight="1">
      <c r="A268" s="1"/>
      <c r="B268" s="1"/>
      <c r="C268" s="1"/>
      <c r="D268" s="1"/>
      <c r="E268" s="1"/>
      <c r="F268" s="1"/>
      <c r="G268" s="1"/>
      <c r="H268" s="1"/>
      <c r="I268" s="1"/>
      <c r="J268" s="1"/>
      <c r="K268" s="1"/>
      <c r="L268" s="1"/>
    </row>
    <row r="269" spans="1:12" ht="12.75" customHeight="1">
      <c r="A269" s="1"/>
      <c r="B269" s="1"/>
      <c r="C269" s="1"/>
      <c r="D269" s="1"/>
      <c r="E269" s="1"/>
      <c r="F269" s="1"/>
      <c r="G269" s="1"/>
      <c r="H269" s="1"/>
      <c r="I269" s="1"/>
      <c r="J269" s="1"/>
      <c r="K269" s="1"/>
      <c r="L269" s="1"/>
    </row>
    <row r="270" spans="1:12" ht="12.75" customHeight="1">
      <c r="A270" s="1"/>
      <c r="B270" s="1"/>
      <c r="C270" s="1"/>
      <c r="D270" s="1"/>
      <c r="E270" s="1"/>
      <c r="F270" s="1"/>
      <c r="G270" s="1"/>
      <c r="H270" s="1"/>
      <c r="I270" s="1"/>
      <c r="J270" s="1"/>
      <c r="K270" s="1"/>
      <c r="L270" s="1"/>
    </row>
    <row r="271" spans="1:12" ht="12.75" customHeight="1">
      <c r="A271" s="1"/>
      <c r="B271" s="1"/>
      <c r="C271" s="1"/>
      <c r="D271" s="1"/>
      <c r="E271" s="1"/>
      <c r="F271" s="1"/>
      <c r="G271" s="1"/>
      <c r="H271" s="1"/>
      <c r="I271" s="1"/>
      <c r="J271" s="1"/>
      <c r="K271" s="1"/>
      <c r="L271" s="1"/>
    </row>
    <row r="272" spans="1:12" ht="12.75" customHeight="1">
      <c r="A272" s="1"/>
      <c r="B272" s="1"/>
      <c r="C272" s="1"/>
      <c r="D272" s="1"/>
      <c r="E272" s="1"/>
      <c r="F272" s="1"/>
      <c r="G272" s="1"/>
      <c r="H272" s="1"/>
      <c r="I272" s="1"/>
      <c r="J272" s="1"/>
      <c r="K272" s="1"/>
      <c r="L272" s="1"/>
    </row>
    <row r="273" spans="1:12" ht="12.75" customHeight="1">
      <c r="A273" s="1"/>
      <c r="B273" s="1"/>
      <c r="C273" s="1"/>
      <c r="D273" s="1"/>
      <c r="E273" s="1"/>
      <c r="F273" s="1"/>
      <c r="G273" s="1"/>
      <c r="H273" s="1"/>
      <c r="I273" s="1"/>
      <c r="J273" s="1"/>
      <c r="K273" s="1"/>
      <c r="L273" s="1"/>
    </row>
    <row r="274" spans="1:12" ht="12.75" customHeight="1">
      <c r="A274" s="1"/>
      <c r="B274" s="1"/>
      <c r="C274" s="1"/>
      <c r="D274" s="1"/>
      <c r="E274" s="1"/>
      <c r="F274" s="1"/>
      <c r="G274" s="1"/>
      <c r="H274" s="1"/>
      <c r="I274" s="1"/>
      <c r="J274" s="1"/>
      <c r="K274" s="1"/>
      <c r="L274" s="1"/>
    </row>
    <row r="275" spans="1:12" ht="12.75" customHeight="1">
      <c r="A275" s="1"/>
      <c r="B275" s="1"/>
      <c r="C275" s="1"/>
      <c r="D275" s="1"/>
      <c r="E275" s="1"/>
      <c r="F275" s="1"/>
      <c r="G275" s="1"/>
      <c r="H275" s="1"/>
      <c r="I275" s="1"/>
      <c r="J275" s="1"/>
      <c r="K275" s="1"/>
      <c r="L275" s="1"/>
    </row>
    <row r="276" spans="1:12" ht="12.75" customHeight="1">
      <c r="A276" s="1"/>
      <c r="B276" s="1"/>
      <c r="C276" s="1"/>
      <c r="D276" s="1"/>
      <c r="E276" s="1"/>
      <c r="F276" s="1"/>
      <c r="G276" s="1"/>
      <c r="H276" s="1"/>
      <c r="I276" s="1"/>
      <c r="J276" s="1"/>
      <c r="K276" s="1"/>
      <c r="L276" s="1"/>
    </row>
    <row r="277" spans="1:12" ht="12.75" customHeight="1">
      <c r="A277" s="1"/>
      <c r="B277" s="1"/>
      <c r="C277" s="1"/>
      <c r="D277" s="1"/>
      <c r="E277" s="1"/>
      <c r="F277" s="1"/>
      <c r="G277" s="1"/>
      <c r="H277" s="1"/>
      <c r="I277" s="1"/>
      <c r="J277" s="1"/>
      <c r="K277" s="1"/>
      <c r="L277" s="1"/>
    </row>
    <row r="278" spans="1:12" ht="12.75" customHeight="1">
      <c r="A278" s="1"/>
      <c r="B278" s="1"/>
      <c r="C278" s="1"/>
      <c r="D278" s="1"/>
      <c r="E278" s="1"/>
      <c r="F278" s="1"/>
      <c r="G278" s="1"/>
      <c r="H278" s="1"/>
      <c r="I278" s="1"/>
      <c r="J278" s="1"/>
      <c r="K278" s="1"/>
      <c r="L278" s="1"/>
    </row>
    <row r="279" spans="1:12" ht="12.75" customHeight="1">
      <c r="A279" s="1"/>
      <c r="B279" s="1"/>
      <c r="C279" s="1"/>
      <c r="D279" s="1"/>
      <c r="E279" s="1"/>
      <c r="F279" s="1"/>
      <c r="G279" s="1"/>
      <c r="H279" s="1"/>
      <c r="I279" s="1"/>
      <c r="J279" s="1"/>
      <c r="K279" s="1"/>
      <c r="L279" s="1"/>
    </row>
    <row r="280" spans="1:12" ht="12.75" customHeight="1">
      <c r="A280" s="1"/>
      <c r="B280" s="1"/>
      <c r="C280" s="1"/>
      <c r="D280" s="1"/>
      <c r="E280" s="1"/>
      <c r="F280" s="1"/>
      <c r="G280" s="1"/>
      <c r="H280" s="1"/>
      <c r="I280" s="1"/>
      <c r="J280" s="1"/>
      <c r="K280" s="1"/>
      <c r="L280" s="1"/>
    </row>
    <row r="281" spans="1:12" ht="12.75" customHeight="1">
      <c r="A281" s="1"/>
      <c r="B281" s="1"/>
      <c r="C281" s="1"/>
      <c r="D281" s="1"/>
      <c r="E281" s="1"/>
      <c r="F281" s="1"/>
      <c r="G281" s="1"/>
      <c r="H281" s="1"/>
      <c r="I281" s="1"/>
      <c r="J281" s="1"/>
      <c r="K281" s="1"/>
      <c r="L281" s="1"/>
    </row>
    <row r="282" spans="1:12" ht="12.75" customHeight="1">
      <c r="A282" s="1"/>
      <c r="B282" s="1"/>
      <c r="C282" s="1"/>
      <c r="D282" s="1"/>
      <c r="E282" s="1"/>
      <c r="F282" s="1"/>
      <c r="G282" s="1"/>
      <c r="H282" s="1"/>
      <c r="I282" s="1"/>
      <c r="J282" s="1"/>
      <c r="K282" s="1"/>
      <c r="L282" s="1"/>
    </row>
    <row r="283" spans="1:12" ht="12.75" customHeight="1">
      <c r="A283" s="1"/>
      <c r="B283" s="1"/>
      <c r="C283" s="1"/>
      <c r="D283" s="1"/>
      <c r="E283" s="1"/>
      <c r="F283" s="1"/>
      <c r="G283" s="1"/>
      <c r="H283" s="1"/>
      <c r="I283" s="1"/>
      <c r="J283" s="1"/>
      <c r="K283" s="1"/>
      <c r="L283" s="1"/>
    </row>
    <row r="284" spans="1:12" ht="12.75" customHeight="1">
      <c r="A284" s="1"/>
      <c r="B284" s="1"/>
      <c r="C284" s="1"/>
      <c r="D284" s="1"/>
      <c r="E284" s="1"/>
      <c r="F284" s="1"/>
      <c r="G284" s="1"/>
      <c r="H284" s="1"/>
      <c r="I284" s="1"/>
      <c r="J284" s="1"/>
      <c r="K284" s="1"/>
      <c r="L284" s="1"/>
    </row>
    <row r="285" spans="1:12" ht="12.75" customHeight="1">
      <c r="A285" s="1"/>
      <c r="B285" s="1"/>
      <c r="C285" s="1"/>
      <c r="D285" s="1"/>
      <c r="E285" s="1"/>
      <c r="F285" s="1"/>
      <c r="G285" s="1"/>
      <c r="H285" s="1"/>
      <c r="I285" s="1"/>
      <c r="J285" s="1"/>
      <c r="K285" s="1"/>
      <c r="L285" s="1"/>
    </row>
    <row r="286" spans="1:12" ht="12.75" customHeight="1">
      <c r="A286" s="1"/>
      <c r="B286" s="1"/>
      <c r="C286" s="1"/>
      <c r="D286" s="1"/>
      <c r="E286" s="1"/>
      <c r="F286" s="1"/>
      <c r="G286" s="1"/>
      <c r="H286" s="1"/>
      <c r="I286" s="1"/>
      <c r="J286" s="1"/>
      <c r="K286" s="1"/>
      <c r="L286" s="1"/>
    </row>
    <row r="287" spans="1:12" ht="12.75" customHeight="1">
      <c r="A287" s="1"/>
      <c r="B287" s="1"/>
      <c r="C287" s="1"/>
      <c r="D287" s="1"/>
      <c r="E287" s="1"/>
      <c r="F287" s="1"/>
      <c r="G287" s="1"/>
      <c r="H287" s="1"/>
      <c r="I287" s="1"/>
      <c r="J287" s="1"/>
      <c r="K287" s="1"/>
      <c r="L287" s="1"/>
    </row>
    <row r="288" spans="1:12" ht="12.75" customHeight="1">
      <c r="A288" s="1"/>
      <c r="B288" s="1"/>
      <c r="C288" s="1"/>
      <c r="D288" s="1"/>
      <c r="E288" s="1"/>
      <c r="F288" s="1"/>
      <c r="G288" s="1"/>
      <c r="H288" s="1"/>
      <c r="I288" s="1"/>
      <c r="J288" s="1"/>
      <c r="K288" s="1"/>
      <c r="L288" s="1"/>
    </row>
    <row r="289" spans="1:12" ht="12.75" customHeight="1">
      <c r="A289" s="1"/>
      <c r="B289" s="1"/>
      <c r="C289" s="1"/>
      <c r="D289" s="1"/>
      <c r="E289" s="1"/>
      <c r="F289" s="1"/>
      <c r="G289" s="1"/>
      <c r="H289" s="1"/>
      <c r="I289" s="1"/>
      <c r="J289" s="1"/>
      <c r="K289" s="1"/>
      <c r="L289" s="1"/>
    </row>
    <row r="290" spans="1:12" ht="12.75" customHeight="1">
      <c r="A290" s="1"/>
      <c r="B290" s="1"/>
      <c r="C290" s="1"/>
      <c r="D290" s="1"/>
      <c r="E290" s="1"/>
      <c r="F290" s="1"/>
      <c r="G290" s="1"/>
      <c r="H290" s="1"/>
      <c r="I290" s="1"/>
      <c r="J290" s="1"/>
      <c r="K290" s="1"/>
      <c r="L290" s="1"/>
    </row>
    <row r="291" spans="1:12" ht="12.75" customHeight="1">
      <c r="A291" s="1"/>
      <c r="B291" s="1"/>
      <c r="C291" s="1"/>
      <c r="D291" s="1"/>
      <c r="E291" s="1"/>
      <c r="F291" s="1"/>
      <c r="G291" s="1"/>
      <c r="H291" s="1"/>
      <c r="I291" s="1"/>
      <c r="J291" s="1"/>
      <c r="K291" s="1"/>
      <c r="L291" s="1"/>
    </row>
    <row r="292" spans="1:12" ht="12.75" customHeight="1">
      <c r="A292" s="1"/>
      <c r="B292" s="1"/>
      <c r="C292" s="1"/>
      <c r="D292" s="1"/>
      <c r="E292" s="1"/>
      <c r="F292" s="1"/>
      <c r="G292" s="1"/>
      <c r="H292" s="1"/>
      <c r="I292" s="1"/>
      <c r="J292" s="1"/>
      <c r="K292" s="1"/>
      <c r="L292" s="1"/>
    </row>
    <row r="293" spans="1:12" ht="12.75" customHeight="1">
      <c r="A293" s="1"/>
      <c r="B293" s="1"/>
      <c r="C293" s="1"/>
      <c r="D293" s="1"/>
      <c r="E293" s="1"/>
      <c r="F293" s="1"/>
      <c r="G293" s="1"/>
      <c r="H293" s="1"/>
      <c r="I293" s="1"/>
      <c r="J293" s="1"/>
      <c r="K293" s="1"/>
      <c r="L293" s="1"/>
    </row>
    <row r="294" spans="1:12" ht="12.75" customHeight="1">
      <c r="A294" s="1"/>
      <c r="B294" s="1"/>
      <c r="C294" s="1"/>
      <c r="D294" s="1"/>
      <c r="E294" s="1"/>
      <c r="F294" s="1"/>
      <c r="G294" s="1"/>
      <c r="H294" s="1"/>
      <c r="I294" s="1"/>
      <c r="J294" s="1"/>
      <c r="K294" s="1"/>
      <c r="L294" s="1"/>
    </row>
    <row r="295" spans="1:12" ht="12.75" customHeight="1">
      <c r="A295" s="1"/>
      <c r="B295" s="1"/>
      <c r="C295" s="1"/>
      <c r="D295" s="1"/>
      <c r="E295" s="1"/>
      <c r="F295" s="1"/>
      <c r="G295" s="1"/>
      <c r="H295" s="1"/>
      <c r="I295" s="1"/>
      <c r="J295" s="1"/>
      <c r="K295" s="1"/>
      <c r="L295" s="1"/>
    </row>
    <row r="296" spans="1:12" ht="12.75" customHeight="1">
      <c r="A296" s="1"/>
      <c r="B296" s="1"/>
      <c r="C296" s="1"/>
      <c r="D296" s="1"/>
      <c r="E296" s="1"/>
      <c r="F296" s="1"/>
      <c r="G296" s="1"/>
      <c r="H296" s="1"/>
      <c r="I296" s="1"/>
      <c r="J296" s="1"/>
      <c r="K296" s="1"/>
      <c r="L296" s="1"/>
    </row>
    <row r="297" spans="1:12" ht="12.75" customHeight="1">
      <c r="A297" s="1"/>
      <c r="B297" s="1"/>
      <c r="C297" s="1"/>
      <c r="D297" s="1"/>
      <c r="E297" s="1"/>
      <c r="F297" s="1"/>
      <c r="G297" s="1"/>
      <c r="H297" s="1"/>
      <c r="I297" s="1"/>
      <c r="J297" s="1"/>
      <c r="K297" s="1"/>
      <c r="L297" s="1"/>
    </row>
    <row r="298" spans="1:12" ht="12.75" customHeight="1">
      <c r="A298" s="1"/>
      <c r="B298" s="1"/>
      <c r="C298" s="1"/>
      <c r="D298" s="1"/>
      <c r="E298" s="1"/>
      <c r="F298" s="1"/>
      <c r="G298" s="1"/>
      <c r="H298" s="1"/>
      <c r="I298" s="1"/>
      <c r="J298" s="1"/>
      <c r="K298" s="1"/>
      <c r="L298" s="1"/>
    </row>
    <row r="299" spans="1:12" ht="12.75" customHeight="1">
      <c r="A299" s="1"/>
      <c r="B299" s="1"/>
      <c r="C299" s="1"/>
      <c r="D299" s="1"/>
      <c r="E299" s="1"/>
      <c r="F299" s="1"/>
      <c r="G299" s="1"/>
      <c r="H299" s="1"/>
      <c r="I299" s="1"/>
      <c r="J299" s="1"/>
      <c r="K299" s="1"/>
      <c r="L299" s="1"/>
    </row>
    <row r="300" spans="1:12" ht="12.75" customHeight="1">
      <c r="A300" s="1"/>
      <c r="B300" s="1"/>
      <c r="C300" s="1"/>
      <c r="D300" s="1"/>
      <c r="E300" s="1"/>
      <c r="F300" s="1"/>
      <c r="G300" s="1"/>
      <c r="H300" s="1"/>
      <c r="I300" s="1"/>
      <c r="J300" s="1"/>
      <c r="K300" s="1"/>
      <c r="L300" s="1"/>
    </row>
    <row r="301" spans="1:12" ht="12.75" customHeight="1">
      <c r="A301" s="1"/>
      <c r="B301" s="1"/>
      <c r="C301" s="1"/>
      <c r="D301" s="1"/>
      <c r="E301" s="1"/>
      <c r="F301" s="1"/>
      <c r="G301" s="1"/>
      <c r="H301" s="1"/>
      <c r="I301" s="1"/>
      <c r="J301" s="1"/>
      <c r="K301" s="1"/>
      <c r="L301" s="1"/>
    </row>
    <row r="302" spans="1:12" ht="12.75" customHeight="1">
      <c r="A302" s="1"/>
      <c r="B302" s="1"/>
      <c r="C302" s="1"/>
      <c r="D302" s="1"/>
      <c r="E302" s="1"/>
      <c r="F302" s="1"/>
      <c r="G302" s="1"/>
      <c r="H302" s="1"/>
      <c r="I302" s="1"/>
      <c r="J302" s="1"/>
      <c r="K302" s="1"/>
      <c r="L302" s="1"/>
    </row>
    <row r="303" spans="1:12" ht="12.75" customHeight="1">
      <c r="A303" s="1"/>
      <c r="B303" s="1"/>
      <c r="C303" s="1"/>
      <c r="D303" s="1"/>
      <c r="E303" s="1"/>
      <c r="F303" s="1"/>
      <c r="G303" s="1"/>
      <c r="H303" s="1"/>
      <c r="I303" s="1"/>
      <c r="J303" s="1"/>
      <c r="K303" s="1"/>
      <c r="L303" s="1"/>
    </row>
    <row r="304" spans="1:12" ht="12.75" customHeight="1">
      <c r="A304" s="1"/>
      <c r="B304" s="1"/>
      <c r="C304" s="1"/>
      <c r="D304" s="1"/>
      <c r="E304" s="1"/>
      <c r="F304" s="1"/>
      <c r="G304" s="1"/>
      <c r="H304" s="1"/>
      <c r="I304" s="1"/>
      <c r="J304" s="1"/>
      <c r="K304" s="1"/>
      <c r="L304" s="1"/>
    </row>
    <row r="305" spans="1:12" ht="12.75" customHeight="1">
      <c r="A305" s="1"/>
      <c r="B305" s="1"/>
      <c r="C305" s="1"/>
      <c r="D305" s="1"/>
      <c r="E305" s="1"/>
      <c r="F305" s="1"/>
      <c r="G305" s="1"/>
      <c r="H305" s="1"/>
      <c r="I305" s="1"/>
      <c r="J305" s="1"/>
      <c r="K305" s="1"/>
      <c r="L305" s="1"/>
    </row>
    <row r="306" spans="1:12" ht="12.75" customHeight="1">
      <c r="A306" s="1"/>
      <c r="B306" s="1"/>
      <c r="C306" s="1"/>
      <c r="D306" s="1"/>
      <c r="E306" s="1"/>
      <c r="F306" s="1"/>
      <c r="G306" s="1"/>
      <c r="H306" s="1"/>
      <c r="I306" s="1"/>
      <c r="J306" s="1"/>
      <c r="K306" s="1"/>
      <c r="L306" s="1"/>
    </row>
    <row r="307" spans="1:12" ht="12.75" customHeight="1">
      <c r="A307" s="1"/>
      <c r="B307" s="1"/>
      <c r="C307" s="1"/>
      <c r="D307" s="1"/>
      <c r="E307" s="1"/>
      <c r="F307" s="1"/>
      <c r="G307" s="1"/>
      <c r="H307" s="1"/>
      <c r="I307" s="1"/>
      <c r="J307" s="1"/>
      <c r="K307" s="1"/>
      <c r="L307" s="1"/>
    </row>
    <row r="308" spans="1:12" ht="12.75" customHeight="1">
      <c r="A308" s="1"/>
      <c r="B308" s="1"/>
      <c r="C308" s="1"/>
      <c r="D308" s="1"/>
      <c r="E308" s="1"/>
      <c r="F308" s="1"/>
      <c r="G308" s="1"/>
      <c r="H308" s="1"/>
      <c r="I308" s="1"/>
      <c r="J308" s="1"/>
      <c r="K308" s="1"/>
      <c r="L308" s="1"/>
    </row>
    <row r="309" spans="1:12" ht="12.75" customHeight="1">
      <c r="A309" s="1"/>
      <c r="B309" s="1"/>
      <c r="C309" s="1"/>
      <c r="D309" s="1"/>
      <c r="E309" s="1"/>
      <c r="F309" s="1"/>
      <c r="G309" s="1"/>
      <c r="H309" s="1"/>
      <c r="I309" s="1"/>
      <c r="J309" s="1"/>
      <c r="K309" s="1"/>
      <c r="L309" s="1"/>
    </row>
    <row r="310" spans="1:12" ht="12.75" customHeight="1">
      <c r="A310" s="1"/>
      <c r="B310" s="1"/>
      <c r="C310" s="1"/>
      <c r="D310" s="1"/>
      <c r="E310" s="1"/>
      <c r="F310" s="1"/>
      <c r="G310" s="1"/>
      <c r="H310" s="1"/>
      <c r="I310" s="1"/>
      <c r="J310" s="1"/>
      <c r="K310" s="1"/>
      <c r="L310" s="1"/>
    </row>
    <row r="311" spans="1:12" ht="12.75" customHeight="1">
      <c r="A311" s="1"/>
      <c r="B311" s="1"/>
      <c r="C311" s="1"/>
      <c r="D311" s="1"/>
      <c r="E311" s="1"/>
      <c r="F311" s="1"/>
      <c r="G311" s="1"/>
      <c r="H311" s="1"/>
      <c r="I311" s="1"/>
      <c r="J311" s="1"/>
      <c r="K311" s="1"/>
      <c r="L311" s="1"/>
    </row>
    <row r="312" spans="1:12" ht="12.75" customHeight="1">
      <c r="A312" s="1"/>
      <c r="B312" s="1"/>
      <c r="C312" s="1"/>
      <c r="D312" s="1"/>
      <c r="E312" s="1"/>
      <c r="F312" s="1"/>
      <c r="G312" s="1"/>
      <c r="H312" s="1"/>
      <c r="I312" s="1"/>
      <c r="J312" s="1"/>
      <c r="K312" s="1"/>
      <c r="L312" s="1"/>
    </row>
    <row r="313" spans="1:12" ht="12.75" customHeight="1">
      <c r="A313" s="1"/>
      <c r="B313" s="1"/>
      <c r="C313" s="1"/>
      <c r="D313" s="1"/>
      <c r="E313" s="1"/>
      <c r="F313" s="1"/>
      <c r="G313" s="1"/>
      <c r="H313" s="1"/>
      <c r="I313" s="1"/>
      <c r="J313" s="1"/>
      <c r="K313" s="1"/>
      <c r="L313" s="1"/>
    </row>
    <row r="314" spans="1:12" ht="12.75" customHeight="1">
      <c r="A314" s="1"/>
      <c r="B314" s="1"/>
      <c r="C314" s="1"/>
      <c r="D314" s="1"/>
      <c r="E314" s="1"/>
      <c r="F314" s="1"/>
      <c r="G314" s="1"/>
      <c r="H314" s="1"/>
      <c r="I314" s="1"/>
      <c r="J314" s="1"/>
      <c r="K314" s="1"/>
      <c r="L314" s="1"/>
    </row>
    <row r="315" spans="1:12" ht="12.75" customHeight="1">
      <c r="A315" s="1"/>
      <c r="B315" s="1"/>
      <c r="C315" s="1"/>
      <c r="D315" s="1"/>
      <c r="E315" s="1"/>
      <c r="F315" s="1"/>
      <c r="G315" s="1"/>
      <c r="H315" s="1"/>
      <c r="I315" s="1"/>
      <c r="J315" s="1"/>
      <c r="K315" s="1"/>
      <c r="L315" s="1"/>
    </row>
    <row r="316" spans="1:12" ht="12.75" customHeight="1">
      <c r="A316" s="1"/>
      <c r="B316" s="1"/>
      <c r="C316" s="1"/>
      <c r="D316" s="1"/>
      <c r="E316" s="1"/>
      <c r="F316" s="1"/>
      <c r="G316" s="1"/>
      <c r="H316" s="1"/>
      <c r="I316" s="1"/>
      <c r="J316" s="1"/>
      <c r="K316" s="1"/>
      <c r="L316" s="1"/>
    </row>
    <row r="317" spans="1:12" ht="12.75" customHeight="1">
      <c r="A317" s="1"/>
      <c r="B317" s="1"/>
      <c r="C317" s="1"/>
      <c r="D317" s="1"/>
      <c r="E317" s="1"/>
      <c r="F317" s="1"/>
      <c r="G317" s="1"/>
      <c r="H317" s="1"/>
      <c r="I317" s="1"/>
      <c r="J317" s="1"/>
      <c r="K317" s="1"/>
      <c r="L317" s="1"/>
    </row>
    <row r="318" spans="1:12" ht="12.75" customHeight="1">
      <c r="A318" s="1"/>
      <c r="B318" s="1"/>
      <c r="C318" s="1"/>
      <c r="D318" s="1"/>
      <c r="E318" s="1"/>
      <c r="F318" s="1"/>
      <c r="G318" s="1"/>
      <c r="H318" s="1"/>
      <c r="I318" s="1"/>
      <c r="J318" s="1"/>
      <c r="K318" s="1"/>
      <c r="L318" s="1"/>
    </row>
    <row r="319" spans="1:12" ht="12.75" customHeight="1">
      <c r="A319" s="1"/>
      <c r="B319" s="1"/>
      <c r="C319" s="1"/>
      <c r="D319" s="1"/>
      <c r="E319" s="1"/>
      <c r="F319" s="1"/>
      <c r="G319" s="1"/>
      <c r="H319" s="1"/>
      <c r="I319" s="1"/>
      <c r="J319" s="1"/>
      <c r="K319" s="1"/>
      <c r="L319" s="1"/>
    </row>
    <row r="320" spans="1:12" ht="12.75" customHeight="1">
      <c r="A320" s="1"/>
      <c r="B320" s="1"/>
      <c r="C320" s="1"/>
      <c r="D320" s="1"/>
      <c r="E320" s="1"/>
      <c r="F320" s="1"/>
      <c r="G320" s="1"/>
      <c r="H320" s="1"/>
      <c r="I320" s="1"/>
      <c r="J320" s="1"/>
      <c r="K320" s="1"/>
      <c r="L320" s="1"/>
    </row>
    <row r="321" spans="1:12" ht="12.75" customHeight="1">
      <c r="A321" s="1"/>
      <c r="B321" s="1"/>
      <c r="C321" s="1"/>
      <c r="D321" s="1"/>
      <c r="E321" s="1"/>
      <c r="F321" s="1"/>
      <c r="G321" s="1"/>
      <c r="H321" s="1"/>
      <c r="I321" s="1"/>
      <c r="J321" s="1"/>
      <c r="K321" s="1"/>
      <c r="L321" s="1"/>
    </row>
    <row r="322" spans="1:12" ht="12.75" customHeight="1">
      <c r="A322" s="1"/>
      <c r="B322" s="1"/>
      <c r="C322" s="1"/>
      <c r="D322" s="1"/>
      <c r="E322" s="1"/>
      <c r="F322" s="1"/>
      <c r="G322" s="1"/>
      <c r="H322" s="1"/>
      <c r="I322" s="1"/>
      <c r="J322" s="1"/>
      <c r="K322" s="1"/>
      <c r="L322" s="1"/>
    </row>
    <row r="323" spans="1:12" ht="12.75" customHeight="1">
      <c r="A323" s="1"/>
      <c r="B323" s="1"/>
      <c r="C323" s="1"/>
      <c r="D323" s="1"/>
      <c r="E323" s="1"/>
      <c r="F323" s="1"/>
      <c r="G323" s="1"/>
      <c r="H323" s="1"/>
      <c r="I323" s="1"/>
      <c r="J323" s="1"/>
      <c r="K323" s="1"/>
      <c r="L323" s="1"/>
    </row>
    <row r="324" spans="1:12" ht="12.75" customHeight="1">
      <c r="A324" s="1"/>
      <c r="B324" s="1"/>
      <c r="C324" s="1"/>
      <c r="D324" s="1"/>
      <c r="E324" s="1"/>
      <c r="F324" s="1"/>
      <c r="G324" s="1"/>
      <c r="H324" s="1"/>
      <c r="I324" s="1"/>
      <c r="J324" s="1"/>
      <c r="K324" s="1"/>
      <c r="L324" s="1"/>
    </row>
    <row r="325" spans="1:12" ht="12.75" customHeight="1">
      <c r="A325" s="1"/>
      <c r="B325" s="1"/>
      <c r="C325" s="1"/>
      <c r="D325" s="1"/>
      <c r="E325" s="1"/>
      <c r="F325" s="1"/>
      <c r="G325" s="1"/>
      <c r="H325" s="1"/>
      <c r="I325" s="1"/>
      <c r="J325" s="1"/>
      <c r="K325" s="1"/>
      <c r="L325" s="1"/>
    </row>
    <row r="326" spans="1:12" ht="12.75" customHeight="1">
      <c r="A326" s="1"/>
      <c r="B326" s="1"/>
      <c r="C326" s="1"/>
      <c r="D326" s="1"/>
      <c r="E326" s="1"/>
      <c r="F326" s="1"/>
      <c r="G326" s="1"/>
      <c r="H326" s="1"/>
      <c r="I326" s="1"/>
      <c r="J326" s="1"/>
      <c r="K326" s="1"/>
      <c r="L326" s="1"/>
    </row>
    <row r="327" spans="1:12" ht="12.75" customHeight="1">
      <c r="A327" s="1"/>
      <c r="B327" s="1"/>
      <c r="C327" s="1"/>
      <c r="D327" s="1"/>
      <c r="E327" s="1"/>
      <c r="F327" s="1"/>
      <c r="G327" s="1"/>
      <c r="H327" s="1"/>
      <c r="I327" s="1"/>
      <c r="J327" s="1"/>
      <c r="K327" s="1"/>
      <c r="L327" s="1"/>
    </row>
    <row r="328" spans="1:12" ht="12.75" customHeight="1">
      <c r="A328" s="1"/>
      <c r="B328" s="1"/>
      <c r="C328" s="1"/>
      <c r="D328" s="1"/>
      <c r="E328" s="1"/>
      <c r="F328" s="1"/>
      <c r="G328" s="1"/>
      <c r="H328" s="1"/>
      <c r="I328" s="1"/>
      <c r="J328" s="1"/>
      <c r="K328" s="1"/>
      <c r="L328" s="1"/>
    </row>
    <row r="329" spans="1:12" ht="12.75" customHeight="1">
      <c r="A329" s="1"/>
      <c r="B329" s="1"/>
      <c r="C329" s="1"/>
      <c r="D329" s="1"/>
      <c r="E329" s="1"/>
      <c r="F329" s="1"/>
      <c r="G329" s="1"/>
      <c r="H329" s="1"/>
      <c r="I329" s="1"/>
      <c r="J329" s="1"/>
      <c r="K329" s="1"/>
      <c r="L329" s="1"/>
    </row>
    <row r="330" spans="1:12" ht="12.75" customHeight="1">
      <c r="A330" s="1"/>
      <c r="B330" s="1"/>
      <c r="C330" s="1"/>
      <c r="D330" s="1"/>
      <c r="E330" s="1"/>
      <c r="F330" s="1"/>
      <c r="G330" s="1"/>
      <c r="H330" s="1"/>
      <c r="I330" s="1"/>
      <c r="J330" s="1"/>
      <c r="K330" s="1"/>
      <c r="L330" s="1"/>
    </row>
    <row r="331" spans="1:12" ht="12.75" customHeight="1">
      <c r="A331" s="1"/>
      <c r="B331" s="1"/>
      <c r="C331" s="1"/>
      <c r="D331" s="1"/>
      <c r="E331" s="1"/>
      <c r="F331" s="1"/>
      <c r="G331" s="1"/>
      <c r="H331" s="1"/>
      <c r="I331" s="1"/>
      <c r="J331" s="1"/>
      <c r="K331" s="1"/>
      <c r="L331" s="1"/>
    </row>
    <row r="332" spans="1:12" ht="12.75" customHeight="1">
      <c r="A332" s="1"/>
      <c r="B332" s="1"/>
      <c r="C332" s="1"/>
      <c r="D332" s="1"/>
      <c r="E332" s="1"/>
      <c r="F332" s="1"/>
      <c r="G332" s="1"/>
      <c r="H332" s="1"/>
      <c r="I332" s="1"/>
      <c r="J332" s="1"/>
      <c r="K332" s="1"/>
      <c r="L332" s="1"/>
    </row>
    <row r="333" spans="1:12" ht="12.75" customHeight="1">
      <c r="A333" s="1"/>
      <c r="B333" s="1"/>
      <c r="C333" s="1"/>
      <c r="D333" s="1"/>
      <c r="E333" s="1"/>
      <c r="F333" s="1"/>
      <c r="G333" s="1"/>
      <c r="H333" s="1"/>
      <c r="I333" s="1"/>
      <c r="J333" s="1"/>
      <c r="K333" s="1"/>
      <c r="L333" s="1"/>
    </row>
    <row r="334" spans="1:12" ht="12.75" customHeight="1">
      <c r="A334" s="1"/>
      <c r="B334" s="1"/>
      <c r="C334" s="1"/>
      <c r="D334" s="1"/>
      <c r="E334" s="1"/>
      <c r="F334" s="1"/>
      <c r="G334" s="1"/>
      <c r="H334" s="1"/>
      <c r="I334" s="1"/>
      <c r="J334" s="1"/>
      <c r="K334" s="1"/>
      <c r="L334" s="1"/>
    </row>
    <row r="335" spans="1:12" ht="12.75" customHeight="1">
      <c r="A335" s="1"/>
      <c r="B335" s="1"/>
      <c r="C335" s="1"/>
      <c r="D335" s="1"/>
      <c r="E335" s="1"/>
      <c r="F335" s="1"/>
      <c r="G335" s="1"/>
      <c r="H335" s="1"/>
      <c r="I335" s="1"/>
      <c r="J335" s="1"/>
      <c r="K335" s="1"/>
      <c r="L335" s="1"/>
    </row>
    <row r="336" spans="1:12" ht="12.75" customHeight="1">
      <c r="A336" s="1"/>
      <c r="B336" s="1"/>
      <c r="C336" s="1"/>
      <c r="D336" s="1"/>
      <c r="E336" s="1"/>
      <c r="F336" s="1"/>
      <c r="G336" s="1"/>
      <c r="H336" s="1"/>
      <c r="I336" s="1"/>
      <c r="J336" s="1"/>
      <c r="K336" s="1"/>
      <c r="L336" s="1"/>
    </row>
    <row r="337" spans="1:12" ht="12.75" customHeight="1">
      <c r="A337" s="1"/>
      <c r="B337" s="1"/>
      <c r="C337" s="1"/>
      <c r="D337" s="1"/>
      <c r="E337" s="1"/>
      <c r="F337" s="1"/>
      <c r="G337" s="1"/>
      <c r="H337" s="1"/>
      <c r="I337" s="1"/>
      <c r="J337" s="1"/>
      <c r="K337" s="1"/>
      <c r="L337" s="1"/>
    </row>
    <row r="338" spans="1:12" ht="12.75" customHeight="1">
      <c r="A338" s="1"/>
      <c r="B338" s="1"/>
      <c r="C338" s="1"/>
      <c r="D338" s="1"/>
      <c r="E338" s="1"/>
      <c r="F338" s="1"/>
      <c r="G338" s="1"/>
      <c r="H338" s="1"/>
      <c r="I338" s="1"/>
      <c r="J338" s="1"/>
      <c r="K338" s="1"/>
      <c r="L338" s="1"/>
    </row>
    <row r="339" spans="1:12" ht="12.75" customHeight="1">
      <c r="A339" s="1"/>
      <c r="B339" s="1"/>
      <c r="C339" s="1"/>
      <c r="D339" s="1"/>
      <c r="E339" s="1"/>
      <c r="F339" s="1"/>
      <c r="G339" s="1"/>
      <c r="H339" s="1"/>
      <c r="I339" s="1"/>
      <c r="J339" s="1"/>
      <c r="K339" s="1"/>
      <c r="L339" s="1"/>
    </row>
    <row r="340" spans="1:12" ht="12.75" customHeight="1">
      <c r="A340" s="1"/>
      <c r="B340" s="1"/>
      <c r="C340" s="1"/>
      <c r="D340" s="1"/>
      <c r="E340" s="1"/>
      <c r="F340" s="1"/>
      <c r="G340" s="1"/>
      <c r="H340" s="1"/>
      <c r="I340" s="1"/>
      <c r="J340" s="1"/>
      <c r="K340" s="1"/>
      <c r="L340" s="1"/>
    </row>
    <row r="341" spans="1:12" ht="12.75" customHeight="1">
      <c r="A341" s="1"/>
      <c r="B341" s="1"/>
      <c r="C341" s="1"/>
      <c r="D341" s="1"/>
      <c r="E341" s="1"/>
      <c r="F341" s="1"/>
      <c r="G341" s="1"/>
      <c r="H341" s="1"/>
      <c r="I341" s="1"/>
      <c r="J341" s="1"/>
      <c r="K341" s="1"/>
      <c r="L341" s="1"/>
    </row>
    <row r="342" spans="1:12" ht="12.75" customHeight="1">
      <c r="A342" s="1"/>
      <c r="B342" s="1"/>
      <c r="C342" s="1"/>
      <c r="D342" s="1"/>
      <c r="E342" s="1"/>
      <c r="F342" s="1"/>
      <c r="G342" s="1"/>
      <c r="H342" s="1"/>
      <c r="I342" s="1"/>
      <c r="J342" s="1"/>
      <c r="K342" s="1"/>
      <c r="L342" s="1"/>
    </row>
    <row r="343" spans="1:12" ht="12.75" customHeight="1">
      <c r="A343" s="1"/>
      <c r="B343" s="1"/>
      <c r="C343" s="1"/>
      <c r="D343" s="1"/>
      <c r="E343" s="1"/>
      <c r="F343" s="1"/>
      <c r="G343" s="1"/>
      <c r="H343" s="1"/>
      <c r="I343" s="1"/>
      <c r="J343" s="1"/>
      <c r="K343" s="1"/>
      <c r="L343" s="1"/>
    </row>
    <row r="344" spans="1:12" ht="12.75" customHeight="1">
      <c r="A344" s="1"/>
      <c r="B344" s="1"/>
      <c r="C344" s="1"/>
      <c r="D344" s="1"/>
      <c r="E344" s="1"/>
      <c r="F344" s="1"/>
      <c r="G344" s="1"/>
      <c r="H344" s="1"/>
      <c r="I344" s="1"/>
      <c r="J344" s="1"/>
      <c r="K344" s="1"/>
      <c r="L344" s="1"/>
    </row>
    <row r="345" spans="1:12" ht="12.75" customHeight="1">
      <c r="A345" s="1"/>
      <c r="B345" s="1"/>
      <c r="C345" s="1"/>
      <c r="D345" s="1"/>
      <c r="E345" s="1"/>
      <c r="F345" s="1"/>
      <c r="G345" s="1"/>
      <c r="H345" s="1"/>
      <c r="I345" s="1"/>
      <c r="J345" s="1"/>
      <c r="K345" s="1"/>
      <c r="L345" s="1"/>
    </row>
    <row r="346" spans="1:12" ht="12.75" customHeight="1">
      <c r="A346" s="1"/>
      <c r="B346" s="1"/>
      <c r="C346" s="1"/>
      <c r="D346" s="1"/>
      <c r="E346" s="1"/>
      <c r="F346" s="1"/>
      <c r="G346" s="1"/>
      <c r="H346" s="1"/>
      <c r="I346" s="1"/>
      <c r="J346" s="1"/>
      <c r="K346" s="1"/>
      <c r="L346" s="1"/>
    </row>
    <row r="347" spans="1:12" ht="12.75" customHeight="1">
      <c r="A347" s="1"/>
      <c r="B347" s="1"/>
      <c r="C347" s="1"/>
      <c r="D347" s="1"/>
      <c r="E347" s="1"/>
      <c r="F347" s="1"/>
      <c r="G347" s="1"/>
      <c r="H347" s="1"/>
      <c r="I347" s="1"/>
      <c r="J347" s="1"/>
      <c r="K347" s="1"/>
      <c r="L347" s="1"/>
    </row>
    <row r="348" spans="1:12" ht="12.75" customHeight="1">
      <c r="A348" s="1"/>
      <c r="B348" s="1"/>
      <c r="C348" s="1"/>
      <c r="D348" s="1"/>
      <c r="E348" s="1"/>
      <c r="F348" s="1"/>
      <c r="G348" s="1"/>
      <c r="H348" s="1"/>
      <c r="I348" s="1"/>
      <c r="J348" s="1"/>
      <c r="K348" s="1"/>
      <c r="L348" s="1"/>
    </row>
    <row r="349" spans="1:12" ht="12.75" customHeight="1">
      <c r="A349" s="1"/>
      <c r="B349" s="1"/>
      <c r="C349" s="1"/>
      <c r="D349" s="1"/>
      <c r="E349" s="1"/>
      <c r="F349" s="1"/>
      <c r="G349" s="1"/>
      <c r="H349" s="1"/>
      <c r="I349" s="1"/>
      <c r="J349" s="1"/>
      <c r="K349" s="1"/>
      <c r="L349" s="1"/>
    </row>
    <row r="350" spans="1:12" ht="12.75" customHeight="1">
      <c r="A350" s="1"/>
      <c r="B350" s="1"/>
      <c r="C350" s="1"/>
      <c r="D350" s="1"/>
      <c r="E350" s="1"/>
      <c r="F350" s="1"/>
      <c r="G350" s="1"/>
      <c r="H350" s="1"/>
      <c r="I350" s="1"/>
      <c r="J350" s="1"/>
      <c r="K350" s="1"/>
      <c r="L350" s="1"/>
    </row>
    <row r="351" spans="1:12" ht="12.75" customHeight="1">
      <c r="A351" s="1"/>
      <c r="B351" s="1"/>
      <c r="C351" s="1"/>
      <c r="D351" s="1"/>
      <c r="E351" s="1"/>
      <c r="F351" s="1"/>
      <c r="G351" s="1"/>
      <c r="H351" s="1"/>
      <c r="I351" s="1"/>
      <c r="J351" s="1"/>
      <c r="K351" s="1"/>
      <c r="L351" s="1"/>
    </row>
    <row r="352" spans="1:12" ht="12.75" customHeight="1">
      <c r="A352" s="1"/>
      <c r="B352" s="1"/>
      <c r="C352" s="1"/>
      <c r="D352" s="1"/>
      <c r="E352" s="1"/>
      <c r="F352" s="1"/>
      <c r="G352" s="1"/>
      <c r="H352" s="1"/>
      <c r="I352" s="1"/>
      <c r="J352" s="1"/>
      <c r="K352" s="1"/>
      <c r="L352" s="1"/>
    </row>
    <row r="353" spans="1:12" ht="12.75" customHeight="1">
      <c r="A353" s="1"/>
      <c r="B353" s="1"/>
      <c r="C353" s="1"/>
      <c r="D353" s="1"/>
      <c r="E353" s="1"/>
      <c r="F353" s="1"/>
      <c r="G353" s="1"/>
      <c r="H353" s="1"/>
      <c r="I353" s="1"/>
      <c r="J353" s="1"/>
      <c r="K353" s="1"/>
      <c r="L353" s="1"/>
    </row>
    <row r="354" spans="1:12" ht="12.75" customHeight="1">
      <c r="A354" s="1"/>
      <c r="B354" s="1"/>
      <c r="C354" s="1"/>
      <c r="D354" s="1"/>
      <c r="E354" s="1"/>
      <c r="F354" s="1"/>
      <c r="G354" s="1"/>
      <c r="H354" s="1"/>
      <c r="I354" s="1"/>
      <c r="J354" s="1"/>
      <c r="K354" s="1"/>
      <c r="L354" s="1"/>
    </row>
    <row r="355" spans="1:12" ht="12.75" customHeight="1">
      <c r="A355" s="1"/>
      <c r="B355" s="1"/>
      <c r="C355" s="1"/>
      <c r="D355" s="1"/>
      <c r="E355" s="1"/>
      <c r="F355" s="1"/>
      <c r="G355" s="1"/>
      <c r="H355" s="1"/>
      <c r="I355" s="1"/>
      <c r="J355" s="1"/>
      <c r="K355" s="1"/>
      <c r="L355" s="1"/>
    </row>
    <row r="356" spans="1:12" ht="12.75" customHeight="1">
      <c r="A356" s="1"/>
      <c r="B356" s="1"/>
      <c r="C356" s="1"/>
      <c r="D356" s="1"/>
      <c r="E356" s="1"/>
      <c r="F356" s="1"/>
      <c r="G356" s="1"/>
      <c r="H356" s="1"/>
      <c r="I356" s="1"/>
      <c r="J356" s="1"/>
      <c r="K356" s="1"/>
      <c r="L356" s="1"/>
    </row>
    <row r="357" spans="1:12" ht="12.75" customHeight="1">
      <c r="A357" s="1"/>
      <c r="B357" s="1"/>
      <c r="C357" s="1"/>
      <c r="D357" s="1"/>
      <c r="E357" s="1"/>
      <c r="F357" s="1"/>
      <c r="G357" s="1"/>
      <c r="H357" s="1"/>
      <c r="I357" s="1"/>
      <c r="J357" s="1"/>
      <c r="K357" s="1"/>
      <c r="L357" s="1"/>
    </row>
    <row r="358" spans="1:12" ht="12.75" customHeight="1">
      <c r="A358" s="1"/>
      <c r="B358" s="1"/>
      <c r="C358" s="1"/>
      <c r="D358" s="1"/>
      <c r="E358" s="1"/>
      <c r="F358" s="1"/>
      <c r="G358" s="1"/>
      <c r="H358" s="1"/>
      <c r="I358" s="1"/>
      <c r="J358" s="1"/>
      <c r="K358" s="1"/>
      <c r="L358" s="1"/>
    </row>
    <row r="359" spans="1:12" ht="12.75" customHeight="1">
      <c r="A359" s="1"/>
      <c r="B359" s="1"/>
      <c r="C359" s="1"/>
      <c r="D359" s="1"/>
      <c r="E359" s="1"/>
      <c r="F359" s="1"/>
      <c r="G359" s="1"/>
      <c r="H359" s="1"/>
      <c r="I359" s="1"/>
      <c r="J359" s="1"/>
      <c r="K359" s="1"/>
      <c r="L359" s="1"/>
    </row>
    <row r="360" spans="1:12" ht="12.75" customHeight="1">
      <c r="A360" s="1"/>
      <c r="B360" s="1"/>
      <c r="C360" s="1"/>
      <c r="D360" s="1"/>
      <c r="E360" s="1"/>
      <c r="F360" s="1"/>
      <c r="G360" s="1"/>
      <c r="H360" s="1"/>
      <c r="I360" s="1"/>
      <c r="J360" s="1"/>
      <c r="K360" s="1"/>
      <c r="L360" s="1"/>
    </row>
    <row r="361" spans="1:12" ht="12.75" customHeight="1">
      <c r="A361" s="1"/>
      <c r="B361" s="1"/>
      <c r="C361" s="1"/>
      <c r="D361" s="1"/>
      <c r="E361" s="1"/>
      <c r="F361" s="1"/>
      <c r="G361" s="1"/>
      <c r="H361" s="1"/>
      <c r="I361" s="1"/>
      <c r="J361" s="1"/>
      <c r="K361" s="1"/>
      <c r="L361" s="1"/>
    </row>
    <row r="362" spans="1:12" ht="12.75" customHeight="1">
      <c r="A362" s="1"/>
      <c r="B362" s="1"/>
      <c r="C362" s="1"/>
      <c r="D362" s="1"/>
      <c r="E362" s="1"/>
      <c r="F362" s="1"/>
      <c r="G362" s="1"/>
      <c r="H362" s="1"/>
      <c r="I362" s="1"/>
      <c r="J362" s="1"/>
      <c r="K362" s="1"/>
      <c r="L362" s="1"/>
    </row>
    <row r="363" spans="1:12" ht="12.75" customHeight="1">
      <c r="A363" s="1"/>
      <c r="B363" s="1"/>
      <c r="C363" s="1"/>
      <c r="D363" s="1"/>
      <c r="E363" s="1"/>
      <c r="F363" s="1"/>
      <c r="G363" s="1"/>
      <c r="H363" s="1"/>
      <c r="I363" s="1"/>
      <c r="J363" s="1"/>
      <c r="K363" s="1"/>
      <c r="L363" s="1"/>
    </row>
    <row r="364" spans="1:12" ht="12.75" customHeight="1">
      <c r="A364" s="1"/>
      <c r="B364" s="1"/>
      <c r="C364" s="1"/>
      <c r="D364" s="1"/>
      <c r="E364" s="1"/>
      <c r="F364" s="1"/>
      <c r="G364" s="1"/>
      <c r="H364" s="1"/>
      <c r="I364" s="1"/>
      <c r="J364" s="1"/>
      <c r="K364" s="1"/>
      <c r="L364" s="1"/>
    </row>
    <row r="365" spans="1:12" ht="12.75" customHeight="1">
      <c r="A365" s="1"/>
      <c r="B365" s="1"/>
      <c r="C365" s="1"/>
      <c r="D365" s="1"/>
      <c r="E365" s="1"/>
      <c r="F365" s="1"/>
      <c r="G365" s="1"/>
      <c r="H365" s="1"/>
      <c r="I365" s="1"/>
      <c r="J365" s="1"/>
      <c r="K365" s="1"/>
      <c r="L365" s="1"/>
    </row>
    <row r="366" spans="1:12" ht="12.75" customHeight="1">
      <c r="A366" s="1"/>
      <c r="B366" s="1"/>
      <c r="C366" s="1"/>
      <c r="D366" s="1"/>
      <c r="E366" s="1"/>
      <c r="F366" s="1"/>
      <c r="G366" s="1"/>
      <c r="H366" s="1"/>
      <c r="I366" s="1"/>
      <c r="J366" s="1"/>
      <c r="K366" s="1"/>
      <c r="L366" s="1"/>
    </row>
    <row r="367" spans="1:12" ht="12.75" customHeight="1">
      <c r="A367" s="1"/>
      <c r="B367" s="1"/>
      <c r="C367" s="1"/>
      <c r="D367" s="1"/>
      <c r="E367" s="1"/>
      <c r="F367" s="1"/>
      <c r="G367" s="1"/>
      <c r="H367" s="1"/>
      <c r="I367" s="1"/>
      <c r="J367" s="1"/>
      <c r="K367" s="1"/>
      <c r="L367" s="1"/>
    </row>
    <row r="368" spans="1:12" ht="12.75" customHeight="1">
      <c r="A368" s="1"/>
      <c r="B368" s="1"/>
      <c r="C368" s="1"/>
      <c r="D368" s="1"/>
      <c r="E368" s="1"/>
      <c r="F368" s="1"/>
      <c r="G368" s="1"/>
      <c r="H368" s="1"/>
      <c r="I368" s="1"/>
      <c r="J368" s="1"/>
      <c r="K368" s="1"/>
      <c r="L368" s="1"/>
    </row>
    <row r="369" spans="1:12" ht="12.75" customHeight="1">
      <c r="A369" s="1"/>
      <c r="B369" s="1"/>
      <c r="C369" s="1"/>
      <c r="D369" s="1"/>
      <c r="E369" s="1"/>
      <c r="F369" s="1"/>
      <c r="G369" s="1"/>
      <c r="H369" s="1"/>
      <c r="I369" s="1"/>
      <c r="J369" s="1"/>
      <c r="K369" s="1"/>
      <c r="L369" s="1"/>
    </row>
    <row r="370" spans="1:12" ht="12.75" customHeight="1">
      <c r="A370" s="1"/>
      <c r="B370" s="1"/>
      <c r="C370" s="1"/>
      <c r="D370" s="1"/>
      <c r="E370" s="1"/>
      <c r="F370" s="1"/>
      <c r="G370" s="1"/>
      <c r="H370" s="1"/>
      <c r="I370" s="1"/>
      <c r="J370" s="1"/>
      <c r="K370" s="1"/>
      <c r="L370" s="1"/>
    </row>
    <row r="371" spans="1:12" ht="12.75" customHeight="1">
      <c r="A371" s="1"/>
      <c r="B371" s="1"/>
      <c r="C371" s="1"/>
      <c r="D371" s="1"/>
      <c r="E371" s="1"/>
      <c r="F371" s="1"/>
      <c r="G371" s="1"/>
      <c r="H371" s="1"/>
      <c r="I371" s="1"/>
      <c r="J371" s="1"/>
      <c r="K371" s="1"/>
      <c r="L371" s="1"/>
    </row>
    <row r="372" spans="1:12" ht="12.75" customHeight="1">
      <c r="A372" s="1"/>
      <c r="B372" s="1"/>
      <c r="C372" s="1"/>
      <c r="D372" s="1"/>
      <c r="E372" s="1"/>
      <c r="F372" s="1"/>
      <c r="G372" s="1"/>
      <c r="H372" s="1"/>
      <c r="I372" s="1"/>
      <c r="J372" s="1"/>
      <c r="K372" s="1"/>
      <c r="L372" s="1"/>
    </row>
    <row r="373" spans="1:12" ht="12.75" customHeight="1">
      <c r="A373" s="1"/>
      <c r="B373" s="1"/>
      <c r="C373" s="1"/>
      <c r="D373" s="1"/>
      <c r="E373" s="1"/>
      <c r="F373" s="1"/>
      <c r="G373" s="1"/>
      <c r="H373" s="1"/>
      <c r="I373" s="1"/>
      <c r="J373" s="1"/>
      <c r="K373" s="1"/>
      <c r="L373" s="1"/>
    </row>
    <row r="374" spans="1:12" ht="12.75" customHeight="1">
      <c r="A374" s="1"/>
      <c r="B374" s="1"/>
      <c r="C374" s="1"/>
      <c r="D374" s="1"/>
      <c r="E374" s="1"/>
      <c r="F374" s="1"/>
      <c r="G374" s="1"/>
      <c r="H374" s="1"/>
      <c r="I374" s="1"/>
      <c r="J374" s="1"/>
      <c r="K374" s="1"/>
      <c r="L374" s="1"/>
    </row>
    <row r="375" spans="1:12" ht="12.75" customHeight="1">
      <c r="A375" s="1"/>
      <c r="B375" s="1"/>
      <c r="C375" s="1"/>
      <c r="D375" s="1"/>
      <c r="E375" s="1"/>
      <c r="F375" s="1"/>
      <c r="G375" s="1"/>
      <c r="H375" s="1"/>
      <c r="I375" s="1"/>
      <c r="J375" s="1"/>
      <c r="K375" s="1"/>
      <c r="L375" s="1"/>
    </row>
    <row r="376" spans="1:12" ht="12.75" customHeight="1">
      <c r="A376" s="1"/>
      <c r="B376" s="1"/>
      <c r="C376" s="1"/>
      <c r="D376" s="1"/>
      <c r="E376" s="1"/>
      <c r="F376" s="1"/>
      <c r="G376" s="1"/>
      <c r="H376" s="1"/>
      <c r="I376" s="1"/>
      <c r="J376" s="1"/>
      <c r="K376" s="1"/>
      <c r="L376" s="1"/>
    </row>
    <row r="377" spans="1:12" ht="12.75" customHeight="1">
      <c r="A377" s="1"/>
      <c r="B377" s="1"/>
      <c r="C377" s="1"/>
      <c r="D377" s="1"/>
      <c r="E377" s="1"/>
      <c r="F377" s="1"/>
      <c r="G377" s="1"/>
      <c r="H377" s="1"/>
      <c r="I377" s="1"/>
      <c r="J377" s="1"/>
      <c r="K377" s="1"/>
      <c r="L377" s="1"/>
    </row>
    <row r="378" spans="1:12" ht="12.75" customHeight="1">
      <c r="A378" s="1"/>
      <c r="B378" s="1"/>
      <c r="C378" s="1"/>
      <c r="D378" s="1"/>
      <c r="E378" s="1"/>
      <c r="F378" s="1"/>
      <c r="G378" s="1"/>
      <c r="H378" s="1"/>
      <c r="I378" s="1"/>
      <c r="J378" s="1"/>
      <c r="K378" s="1"/>
      <c r="L378" s="1"/>
    </row>
    <row r="379" spans="1:12" ht="12.75" customHeight="1">
      <c r="A379" s="1"/>
      <c r="B379" s="1"/>
      <c r="C379" s="1"/>
      <c r="D379" s="1"/>
      <c r="E379" s="1"/>
      <c r="F379" s="1"/>
      <c r="G379" s="1"/>
      <c r="H379" s="1"/>
      <c r="I379" s="1"/>
      <c r="J379" s="1"/>
      <c r="K379" s="1"/>
      <c r="L379" s="1"/>
    </row>
    <row r="380" spans="1:12" ht="12.75" customHeight="1">
      <c r="A380" s="1"/>
      <c r="B380" s="1"/>
      <c r="C380" s="1"/>
      <c r="D380" s="1"/>
      <c r="E380" s="1"/>
      <c r="F380" s="1"/>
      <c r="G380" s="1"/>
      <c r="H380" s="1"/>
      <c r="I380" s="1"/>
      <c r="J380" s="1"/>
      <c r="K380" s="1"/>
      <c r="L380" s="1"/>
    </row>
    <row r="381" spans="1:12" ht="12.75" customHeight="1">
      <c r="A381" s="1"/>
      <c r="B381" s="1"/>
      <c r="C381" s="1"/>
      <c r="D381" s="1"/>
      <c r="E381" s="1"/>
      <c r="F381" s="1"/>
      <c r="G381" s="1"/>
      <c r="H381" s="1"/>
      <c r="I381" s="1"/>
      <c r="J381" s="1"/>
      <c r="K381" s="1"/>
      <c r="L381" s="1"/>
    </row>
    <row r="382" spans="1:12" ht="12.75" customHeight="1">
      <c r="A382" s="1"/>
      <c r="B382" s="1"/>
      <c r="C382" s="1"/>
      <c r="D382" s="1"/>
      <c r="E382" s="1"/>
      <c r="F382" s="1"/>
      <c r="G382" s="1"/>
      <c r="H382" s="1"/>
      <c r="I382" s="1"/>
      <c r="J382" s="1"/>
      <c r="K382" s="1"/>
      <c r="L382" s="1"/>
    </row>
    <row r="383" spans="1:12" ht="12.75" customHeight="1">
      <c r="A383" s="1"/>
      <c r="B383" s="1"/>
      <c r="C383" s="1"/>
      <c r="D383" s="1"/>
      <c r="E383" s="1"/>
      <c r="F383" s="1"/>
      <c r="G383" s="1"/>
      <c r="H383" s="1"/>
      <c r="I383" s="1"/>
      <c r="J383" s="1"/>
      <c r="K383" s="1"/>
      <c r="L383" s="1"/>
    </row>
    <row r="384" spans="1:12" ht="12.75" customHeight="1">
      <c r="A384" s="1"/>
      <c r="B384" s="1"/>
      <c r="C384" s="1"/>
      <c r="D384" s="1"/>
      <c r="E384" s="1"/>
      <c r="F384" s="1"/>
      <c r="G384" s="1"/>
      <c r="H384" s="1"/>
      <c r="I384" s="1"/>
      <c r="J384" s="1"/>
      <c r="K384" s="1"/>
      <c r="L384" s="1"/>
    </row>
    <row r="385" spans="1:12" ht="12.75" customHeight="1">
      <c r="A385" s="1"/>
      <c r="B385" s="1"/>
      <c r="C385" s="1"/>
      <c r="D385" s="1"/>
      <c r="E385" s="1"/>
      <c r="F385" s="1"/>
      <c r="G385" s="1"/>
      <c r="H385" s="1"/>
      <c r="I385" s="1"/>
      <c r="J385" s="1"/>
      <c r="K385" s="1"/>
      <c r="L385" s="1"/>
    </row>
    <row r="386" spans="1:12" ht="12.75" customHeight="1">
      <c r="A386" s="1"/>
      <c r="B386" s="1"/>
      <c r="C386" s="1"/>
      <c r="D386" s="1"/>
      <c r="E386" s="1"/>
      <c r="F386" s="1"/>
      <c r="G386" s="1"/>
      <c r="H386" s="1"/>
      <c r="I386" s="1"/>
      <c r="J386" s="1"/>
      <c r="K386" s="1"/>
      <c r="L386" s="1"/>
    </row>
    <row r="387" spans="1:12" ht="12.75" customHeight="1">
      <c r="A387" s="1"/>
      <c r="B387" s="1"/>
      <c r="C387" s="1"/>
      <c r="D387" s="1"/>
      <c r="E387" s="1"/>
      <c r="F387" s="1"/>
      <c r="G387" s="1"/>
      <c r="H387" s="1"/>
      <c r="I387" s="1"/>
      <c r="J387" s="1"/>
      <c r="K387" s="1"/>
      <c r="L387" s="1"/>
    </row>
    <row r="388" spans="1:12" ht="12.75" customHeight="1">
      <c r="A388" s="1"/>
      <c r="B388" s="1"/>
      <c r="C388" s="1"/>
      <c r="D388" s="1"/>
      <c r="E388" s="1"/>
      <c r="F388" s="1"/>
      <c r="G388" s="1"/>
      <c r="H388" s="1"/>
      <c r="I388" s="1"/>
      <c r="J388" s="1"/>
      <c r="K388" s="1"/>
      <c r="L388" s="1"/>
    </row>
    <row r="389" spans="1:12" ht="12.75" customHeight="1">
      <c r="A389" s="1"/>
      <c r="B389" s="1"/>
      <c r="C389" s="1"/>
      <c r="D389" s="1"/>
      <c r="E389" s="1"/>
      <c r="F389" s="1"/>
      <c r="G389" s="1"/>
      <c r="H389" s="1"/>
      <c r="I389" s="1"/>
      <c r="J389" s="1"/>
      <c r="K389" s="1"/>
      <c r="L389" s="1"/>
    </row>
    <row r="390" spans="1:12" ht="12.75" customHeight="1">
      <c r="A390" s="1"/>
      <c r="B390" s="1"/>
      <c r="C390" s="1"/>
      <c r="D390" s="1"/>
      <c r="E390" s="1"/>
      <c r="F390" s="1"/>
      <c r="G390" s="1"/>
      <c r="H390" s="1"/>
      <c r="I390" s="1"/>
      <c r="J390" s="1"/>
      <c r="K390" s="1"/>
      <c r="L390" s="1"/>
    </row>
    <row r="391" spans="1:12" ht="12.75" customHeight="1">
      <c r="A391" s="1"/>
      <c r="B391" s="1"/>
      <c r="C391" s="1"/>
      <c r="D391" s="1"/>
      <c r="E391" s="1"/>
      <c r="F391" s="1"/>
      <c r="G391" s="1"/>
      <c r="H391" s="1"/>
      <c r="I391" s="1"/>
      <c r="J391" s="1"/>
      <c r="K391" s="1"/>
      <c r="L391" s="1"/>
    </row>
    <row r="392" spans="1:12" ht="12.75" customHeight="1">
      <c r="A392" s="1"/>
      <c r="B392" s="1"/>
      <c r="C392" s="1"/>
      <c r="D392" s="1"/>
      <c r="E392" s="1"/>
      <c r="F392" s="1"/>
      <c r="G392" s="1"/>
      <c r="H392" s="1"/>
      <c r="I392" s="1"/>
      <c r="J392" s="1"/>
      <c r="K392" s="1"/>
      <c r="L392" s="1"/>
    </row>
    <row r="393" spans="1:12" ht="12.75" customHeight="1">
      <c r="A393" s="1"/>
      <c r="B393" s="1"/>
      <c r="C393" s="1"/>
      <c r="D393" s="1"/>
      <c r="E393" s="1"/>
      <c r="F393" s="1"/>
      <c r="G393" s="1"/>
      <c r="H393" s="1"/>
      <c r="I393" s="1"/>
      <c r="J393" s="1"/>
      <c r="K393" s="1"/>
      <c r="L393" s="1"/>
    </row>
    <row r="394" spans="1:12" ht="12.75" customHeight="1">
      <c r="A394" s="1"/>
      <c r="B394" s="1"/>
      <c r="C394" s="1"/>
      <c r="D394" s="1"/>
      <c r="E394" s="1"/>
      <c r="F394" s="1"/>
      <c r="G394" s="1"/>
      <c r="H394" s="1"/>
      <c r="I394" s="1"/>
      <c r="J394" s="1"/>
      <c r="K394" s="1"/>
      <c r="L394" s="1"/>
    </row>
    <row r="395" spans="1:12" ht="12.75" customHeight="1">
      <c r="A395" s="1"/>
      <c r="B395" s="1"/>
      <c r="C395" s="1"/>
      <c r="D395" s="1"/>
      <c r="E395" s="1"/>
      <c r="F395" s="1"/>
      <c r="G395" s="1"/>
      <c r="H395" s="1"/>
      <c r="I395" s="1"/>
      <c r="J395" s="1"/>
      <c r="K395" s="1"/>
      <c r="L395" s="1"/>
    </row>
    <row r="396" spans="1:12" ht="12.75" customHeight="1">
      <c r="A396" s="1"/>
      <c r="B396" s="1"/>
      <c r="C396" s="1"/>
      <c r="D396" s="1"/>
      <c r="E396" s="1"/>
      <c r="F396" s="1"/>
      <c r="G396" s="1"/>
      <c r="H396" s="1"/>
      <c r="I396" s="1"/>
      <c r="J396" s="1"/>
      <c r="K396" s="1"/>
      <c r="L396" s="1"/>
    </row>
    <row r="397" spans="1:12" ht="12.75" customHeight="1">
      <c r="A397" s="1"/>
      <c r="B397" s="1"/>
      <c r="C397" s="1"/>
      <c r="D397" s="1"/>
      <c r="E397" s="1"/>
      <c r="F397" s="1"/>
      <c r="G397" s="1"/>
      <c r="H397" s="1"/>
      <c r="I397" s="1"/>
      <c r="J397" s="1"/>
      <c r="K397" s="1"/>
      <c r="L397" s="1"/>
    </row>
    <row r="398" spans="1:12" ht="12.75" customHeight="1">
      <c r="A398" s="1"/>
      <c r="B398" s="1"/>
      <c r="C398" s="1"/>
      <c r="D398" s="1"/>
      <c r="E398" s="1"/>
      <c r="F398" s="1"/>
      <c r="G398" s="1"/>
      <c r="H398" s="1"/>
      <c r="I398" s="1"/>
      <c r="J398" s="1"/>
      <c r="K398" s="1"/>
      <c r="L398" s="1"/>
    </row>
    <row r="399" spans="1:12" ht="12.75" customHeight="1">
      <c r="A399" s="1"/>
      <c r="B399" s="1"/>
      <c r="C399" s="1"/>
      <c r="D399" s="1"/>
      <c r="E399" s="1"/>
      <c r="F399" s="1"/>
      <c r="G399" s="1"/>
      <c r="H399" s="1"/>
      <c r="I399" s="1"/>
      <c r="J399" s="1"/>
      <c r="K399" s="1"/>
      <c r="L399" s="1"/>
    </row>
    <row r="400" spans="1:12" ht="12.75" customHeight="1">
      <c r="A400" s="1"/>
      <c r="B400" s="1"/>
      <c r="C400" s="1"/>
      <c r="D400" s="1"/>
      <c r="E400" s="1"/>
      <c r="F400" s="1"/>
      <c r="G400" s="1"/>
      <c r="H400" s="1"/>
      <c r="I400" s="1"/>
      <c r="J400" s="1"/>
      <c r="K400" s="1"/>
      <c r="L400" s="1"/>
    </row>
    <row r="401" spans="1:12" ht="12.75" customHeight="1">
      <c r="A401" s="1"/>
      <c r="B401" s="1"/>
      <c r="C401" s="1"/>
      <c r="D401" s="1"/>
      <c r="E401" s="1"/>
      <c r="F401" s="1"/>
      <c r="G401" s="1"/>
      <c r="H401" s="1"/>
      <c r="I401" s="1"/>
      <c r="J401" s="1"/>
      <c r="K401" s="1"/>
      <c r="L401" s="1"/>
    </row>
    <row r="402" spans="1:12" ht="12.75" customHeight="1">
      <c r="A402" s="1"/>
      <c r="B402" s="1"/>
      <c r="C402" s="1"/>
      <c r="D402" s="1"/>
      <c r="E402" s="1"/>
      <c r="F402" s="1"/>
      <c r="G402" s="1"/>
      <c r="H402" s="1"/>
      <c r="I402" s="1"/>
      <c r="J402" s="1"/>
      <c r="K402" s="1"/>
      <c r="L402" s="1"/>
    </row>
    <row r="403" spans="1:12" ht="12.75" customHeight="1">
      <c r="A403" s="1"/>
      <c r="B403" s="1"/>
      <c r="C403" s="1"/>
      <c r="D403" s="1"/>
      <c r="E403" s="1"/>
      <c r="F403" s="1"/>
      <c r="G403" s="1"/>
      <c r="H403" s="1"/>
      <c r="I403" s="1"/>
      <c r="J403" s="1"/>
      <c r="K403" s="1"/>
      <c r="L403" s="1"/>
    </row>
    <row r="404" spans="1:12" ht="12.75" customHeight="1">
      <c r="A404" s="1"/>
      <c r="B404" s="1"/>
      <c r="C404" s="1"/>
      <c r="D404" s="1"/>
      <c r="E404" s="1"/>
      <c r="F404" s="1"/>
      <c r="G404" s="1"/>
      <c r="H404" s="1"/>
      <c r="I404" s="1"/>
      <c r="J404" s="1"/>
      <c r="K404" s="1"/>
      <c r="L404" s="1"/>
    </row>
    <row r="405" spans="1:12" ht="12.75" customHeight="1">
      <c r="A405" s="1"/>
      <c r="B405" s="1"/>
      <c r="C405" s="1"/>
      <c r="D405" s="1"/>
      <c r="E405" s="1"/>
      <c r="F405" s="1"/>
      <c r="G405" s="1"/>
      <c r="H405" s="1"/>
      <c r="I405" s="1"/>
      <c r="J405" s="1"/>
      <c r="K405" s="1"/>
      <c r="L405" s="1"/>
    </row>
    <row r="406" spans="1:12" ht="12.75" customHeight="1">
      <c r="A406" s="1"/>
      <c r="B406" s="1"/>
      <c r="C406" s="1"/>
      <c r="D406" s="1"/>
      <c r="E406" s="1"/>
      <c r="F406" s="1"/>
      <c r="G406" s="1"/>
      <c r="H406" s="1"/>
      <c r="I406" s="1"/>
      <c r="J406" s="1"/>
      <c r="K406" s="1"/>
      <c r="L406" s="1"/>
    </row>
    <row r="407" spans="1:12" ht="12.75" customHeight="1">
      <c r="A407" s="1"/>
      <c r="B407" s="1"/>
      <c r="C407" s="1"/>
      <c r="D407" s="1"/>
      <c r="E407" s="1"/>
      <c r="F407" s="1"/>
      <c r="G407" s="1"/>
      <c r="H407" s="1"/>
      <c r="I407" s="1"/>
      <c r="J407" s="1"/>
      <c r="K407" s="1"/>
      <c r="L407" s="1"/>
    </row>
    <row r="408" spans="1:12" ht="12.75" customHeight="1">
      <c r="A408" s="1"/>
      <c r="B408" s="1"/>
      <c r="C408" s="1"/>
      <c r="D408" s="1"/>
      <c r="E408" s="1"/>
      <c r="F408" s="1"/>
      <c r="G408" s="1"/>
      <c r="H408" s="1"/>
      <c r="I408" s="1"/>
      <c r="J408" s="1"/>
      <c r="K408" s="1"/>
      <c r="L408" s="1"/>
    </row>
    <row r="409" spans="1:12" ht="12.75" customHeight="1">
      <c r="A409" s="1"/>
      <c r="B409" s="1"/>
      <c r="C409" s="1"/>
      <c r="D409" s="1"/>
      <c r="E409" s="1"/>
      <c r="F409" s="1"/>
      <c r="G409" s="1"/>
      <c r="H409" s="1"/>
      <c r="I409" s="1"/>
      <c r="J409" s="1"/>
      <c r="K409" s="1"/>
      <c r="L409" s="1"/>
    </row>
    <row r="410" spans="1:12" ht="12.75" customHeight="1">
      <c r="A410" s="1"/>
      <c r="B410" s="1"/>
      <c r="C410" s="1"/>
      <c r="D410" s="1"/>
      <c r="E410" s="1"/>
      <c r="F410" s="1"/>
      <c r="G410" s="1"/>
      <c r="H410" s="1"/>
      <c r="I410" s="1"/>
      <c r="J410" s="1"/>
      <c r="K410" s="1"/>
      <c r="L410" s="1"/>
    </row>
    <row r="411" spans="1:12" ht="12.75" customHeight="1">
      <c r="A411" s="1"/>
      <c r="B411" s="1"/>
      <c r="C411" s="1"/>
      <c r="D411" s="1"/>
      <c r="E411" s="1"/>
      <c r="F411" s="1"/>
      <c r="G411" s="1"/>
      <c r="H411" s="1"/>
      <c r="I411" s="1"/>
      <c r="J411" s="1"/>
      <c r="K411" s="1"/>
      <c r="L411" s="1"/>
    </row>
    <row r="412" spans="1:12" ht="12.75" customHeight="1">
      <c r="A412" s="1"/>
      <c r="B412" s="1"/>
      <c r="C412" s="1"/>
      <c r="D412" s="1"/>
      <c r="E412" s="1"/>
      <c r="F412" s="1"/>
      <c r="G412" s="1"/>
      <c r="H412" s="1"/>
      <c r="I412" s="1"/>
      <c r="J412" s="1"/>
      <c r="K412" s="1"/>
      <c r="L412" s="1"/>
    </row>
    <row r="413" spans="1:12" ht="12.75" customHeight="1">
      <c r="A413" s="1"/>
      <c r="B413" s="1"/>
      <c r="C413" s="1"/>
      <c r="D413" s="1"/>
      <c r="E413" s="1"/>
      <c r="F413" s="1"/>
      <c r="G413" s="1"/>
      <c r="H413" s="1"/>
      <c r="I413" s="1"/>
      <c r="J413" s="1"/>
      <c r="K413" s="1"/>
      <c r="L413" s="1"/>
    </row>
    <row r="414" spans="1:12" ht="12.75" customHeight="1">
      <c r="A414" s="1"/>
      <c r="B414" s="1"/>
      <c r="C414" s="1"/>
      <c r="D414" s="1"/>
      <c r="E414" s="1"/>
      <c r="F414" s="1"/>
      <c r="G414" s="1"/>
      <c r="H414" s="1"/>
      <c r="I414" s="1"/>
      <c r="J414" s="1"/>
      <c r="K414" s="1"/>
      <c r="L414" s="1"/>
    </row>
    <row r="415" spans="1:12" ht="12.75" customHeight="1">
      <c r="A415" s="1"/>
      <c r="B415" s="1"/>
      <c r="C415" s="1"/>
      <c r="D415" s="1"/>
      <c r="E415" s="1"/>
      <c r="F415" s="1"/>
      <c r="G415" s="1"/>
      <c r="H415" s="1"/>
      <c r="I415" s="1"/>
      <c r="J415" s="1"/>
      <c r="K415" s="1"/>
      <c r="L415" s="1"/>
    </row>
    <row r="416" spans="1:12" ht="12.75" customHeight="1">
      <c r="A416" s="1"/>
      <c r="B416" s="1"/>
      <c r="C416" s="1"/>
      <c r="D416" s="1"/>
      <c r="E416" s="1"/>
      <c r="F416" s="1"/>
      <c r="G416" s="1"/>
      <c r="H416" s="1"/>
      <c r="I416" s="1"/>
      <c r="J416" s="1"/>
      <c r="K416" s="1"/>
      <c r="L416" s="1"/>
    </row>
    <row r="417" spans="1:12" ht="12.75" customHeight="1">
      <c r="A417" s="1"/>
      <c r="B417" s="1"/>
      <c r="C417" s="1"/>
      <c r="D417" s="1"/>
      <c r="E417" s="1"/>
      <c r="F417" s="1"/>
      <c r="G417" s="1"/>
      <c r="H417" s="1"/>
      <c r="I417" s="1"/>
      <c r="J417" s="1"/>
      <c r="K417" s="1"/>
      <c r="L417" s="1"/>
    </row>
    <row r="418" spans="1:12" ht="12.75" customHeight="1">
      <c r="A418" s="1"/>
      <c r="B418" s="1"/>
      <c r="C418" s="1"/>
      <c r="D418" s="1"/>
      <c r="E418" s="1"/>
      <c r="F418" s="1"/>
      <c r="G418" s="1"/>
      <c r="H418" s="1"/>
      <c r="I418" s="1"/>
      <c r="J418" s="1"/>
      <c r="K418" s="1"/>
      <c r="L418" s="1"/>
    </row>
    <row r="419" spans="1:12" ht="12.75" customHeight="1">
      <c r="A419" s="1"/>
      <c r="B419" s="1"/>
      <c r="C419" s="1"/>
      <c r="D419" s="1"/>
      <c r="E419" s="1"/>
      <c r="F419" s="1"/>
      <c r="G419" s="1"/>
      <c r="H419" s="1"/>
      <c r="I419" s="1"/>
      <c r="J419" s="1"/>
      <c r="K419" s="1"/>
      <c r="L419" s="1"/>
    </row>
    <row r="420" spans="1:12" ht="12.75" customHeight="1">
      <c r="A420" s="1"/>
      <c r="B420" s="1"/>
      <c r="C420" s="1"/>
      <c r="D420" s="1"/>
      <c r="E420" s="1"/>
      <c r="F420" s="1"/>
      <c r="G420" s="1"/>
      <c r="H420" s="1"/>
      <c r="I420" s="1"/>
      <c r="J420" s="1"/>
      <c r="K420" s="1"/>
      <c r="L420" s="1"/>
    </row>
    <row r="421" spans="1:12" ht="12.75" customHeight="1">
      <c r="A421" s="1"/>
      <c r="B421" s="1"/>
      <c r="C421" s="1"/>
      <c r="D421" s="1"/>
      <c r="E421" s="1"/>
      <c r="F421" s="1"/>
      <c r="G421" s="1"/>
      <c r="H421" s="1"/>
      <c r="I421" s="1"/>
      <c r="J421" s="1"/>
      <c r="K421" s="1"/>
      <c r="L421" s="1"/>
    </row>
    <row r="422" spans="1:12" ht="12.75" customHeight="1">
      <c r="A422" s="1"/>
      <c r="B422" s="1"/>
      <c r="C422" s="1"/>
      <c r="D422" s="1"/>
      <c r="E422" s="1"/>
      <c r="F422" s="1"/>
      <c r="G422" s="1"/>
      <c r="H422" s="1"/>
      <c r="I422" s="1"/>
      <c r="J422" s="1"/>
      <c r="K422" s="1"/>
      <c r="L422" s="1"/>
    </row>
    <row r="423" spans="1:12" ht="12.75" customHeight="1">
      <c r="A423" s="1"/>
      <c r="B423" s="1"/>
      <c r="C423" s="1"/>
      <c r="D423" s="1"/>
      <c r="E423" s="1"/>
      <c r="F423" s="1"/>
      <c r="G423" s="1"/>
      <c r="H423" s="1"/>
      <c r="I423" s="1"/>
      <c r="J423" s="1"/>
      <c r="K423" s="1"/>
      <c r="L423" s="1"/>
    </row>
    <row r="424" spans="1:12" ht="12.75" customHeight="1">
      <c r="A424" s="1"/>
      <c r="B424" s="1"/>
      <c r="C424" s="1"/>
      <c r="D424" s="1"/>
      <c r="E424" s="1"/>
      <c r="F424" s="1"/>
      <c r="G424" s="1"/>
      <c r="H424" s="1"/>
      <c r="I424" s="1"/>
      <c r="J424" s="1"/>
      <c r="K424" s="1"/>
      <c r="L424" s="1"/>
    </row>
    <row r="425" spans="1:12" ht="12.75" customHeight="1">
      <c r="A425" s="1"/>
      <c r="B425" s="1"/>
      <c r="C425" s="1"/>
      <c r="D425" s="1"/>
      <c r="E425" s="1"/>
      <c r="F425" s="1"/>
      <c r="G425" s="1"/>
      <c r="H425" s="1"/>
      <c r="I425" s="1"/>
      <c r="J425" s="1"/>
      <c r="K425" s="1"/>
      <c r="L425" s="1"/>
    </row>
    <row r="426" spans="1:12" ht="12.75" customHeight="1">
      <c r="A426" s="1"/>
      <c r="B426" s="1"/>
      <c r="C426" s="1"/>
      <c r="D426" s="1"/>
      <c r="E426" s="1"/>
      <c r="F426" s="1"/>
      <c r="G426" s="1"/>
      <c r="H426" s="1"/>
      <c r="I426" s="1"/>
      <c r="J426" s="1"/>
      <c r="K426" s="1"/>
      <c r="L426" s="1"/>
    </row>
    <row r="427" spans="1:12" ht="12.75" customHeight="1">
      <c r="A427" s="1"/>
      <c r="B427" s="1"/>
      <c r="C427" s="1"/>
      <c r="D427" s="1"/>
      <c r="E427" s="1"/>
      <c r="F427" s="1"/>
      <c r="G427" s="1"/>
      <c r="H427" s="1"/>
      <c r="I427" s="1"/>
      <c r="J427" s="1"/>
      <c r="K427" s="1"/>
      <c r="L427" s="1"/>
    </row>
    <row r="428" spans="1:12" ht="12.75" customHeight="1">
      <c r="A428" s="1"/>
      <c r="B428" s="1"/>
      <c r="C428" s="1"/>
      <c r="D428" s="1"/>
      <c r="E428" s="1"/>
      <c r="F428" s="1"/>
      <c r="G428" s="1"/>
      <c r="H428" s="1"/>
      <c r="I428" s="1"/>
      <c r="J428" s="1"/>
      <c r="K428" s="1"/>
      <c r="L428" s="1"/>
    </row>
    <row r="429" spans="1:12" ht="12.75" customHeight="1">
      <c r="A429" s="1"/>
      <c r="B429" s="1"/>
      <c r="C429" s="1"/>
      <c r="D429" s="1"/>
      <c r="E429" s="1"/>
      <c r="F429" s="1"/>
      <c r="G429" s="1"/>
      <c r="H429" s="1"/>
      <c r="I429" s="1"/>
      <c r="J429" s="1"/>
      <c r="K429" s="1"/>
      <c r="L429" s="1"/>
    </row>
    <row r="430" spans="1:12" ht="12.75" customHeight="1">
      <c r="A430" s="1"/>
      <c r="B430" s="1"/>
      <c r="C430" s="1"/>
      <c r="D430" s="1"/>
      <c r="E430" s="1"/>
      <c r="F430" s="1"/>
      <c r="G430" s="1"/>
      <c r="H430" s="1"/>
      <c r="I430" s="1"/>
      <c r="J430" s="1"/>
      <c r="K430" s="1"/>
      <c r="L430" s="1"/>
    </row>
    <row r="431" spans="1:12" ht="12.75" customHeight="1">
      <c r="A431" s="1"/>
      <c r="B431" s="1"/>
      <c r="C431" s="1"/>
      <c r="D431" s="1"/>
      <c r="E431" s="1"/>
      <c r="F431" s="1"/>
      <c r="G431" s="1"/>
      <c r="H431" s="1"/>
      <c r="I431" s="1"/>
      <c r="J431" s="1"/>
      <c r="K431" s="1"/>
      <c r="L431" s="1"/>
    </row>
    <row r="432" spans="1:12" ht="12.75" customHeight="1">
      <c r="A432" s="1"/>
      <c r="B432" s="1"/>
      <c r="C432" s="1"/>
      <c r="D432" s="1"/>
      <c r="E432" s="1"/>
      <c r="F432" s="1"/>
      <c r="G432" s="1"/>
      <c r="H432" s="1"/>
      <c r="I432" s="1"/>
      <c r="J432" s="1"/>
      <c r="K432" s="1"/>
      <c r="L432" s="1"/>
    </row>
    <row r="433" spans="1:12" ht="12.75" customHeight="1">
      <c r="A433" s="1"/>
      <c r="B433" s="1"/>
      <c r="C433" s="1"/>
      <c r="D433" s="1"/>
      <c r="E433" s="1"/>
      <c r="F433" s="1"/>
      <c r="G433" s="1"/>
      <c r="H433" s="1"/>
      <c r="I433" s="1"/>
      <c r="J433" s="1"/>
      <c r="K433" s="1"/>
      <c r="L433" s="1"/>
    </row>
    <row r="434" spans="1:12" ht="12.75" customHeight="1">
      <c r="A434" s="1"/>
      <c r="B434" s="1"/>
      <c r="C434" s="1"/>
      <c r="D434" s="1"/>
      <c r="E434" s="1"/>
      <c r="F434" s="1"/>
      <c r="G434" s="1"/>
      <c r="H434" s="1"/>
      <c r="I434" s="1"/>
      <c r="J434" s="1"/>
      <c r="K434" s="1"/>
      <c r="L434" s="1"/>
    </row>
    <row r="435" spans="1:12" ht="12.75" customHeight="1">
      <c r="A435" s="1"/>
      <c r="B435" s="1"/>
      <c r="C435" s="1"/>
      <c r="D435" s="1"/>
      <c r="E435" s="1"/>
      <c r="F435" s="1"/>
      <c r="G435" s="1"/>
      <c r="H435" s="1"/>
      <c r="I435" s="1"/>
      <c r="J435" s="1"/>
      <c r="K435" s="1"/>
      <c r="L435" s="1"/>
    </row>
    <row r="436" spans="1:12" ht="12.75" customHeight="1">
      <c r="A436" s="1"/>
      <c r="B436" s="1"/>
      <c r="C436" s="1"/>
      <c r="D436" s="1"/>
      <c r="E436" s="1"/>
      <c r="F436" s="1"/>
      <c r="G436" s="1"/>
      <c r="H436" s="1"/>
      <c r="I436" s="1"/>
      <c r="J436" s="1"/>
      <c r="K436" s="1"/>
      <c r="L436" s="1"/>
    </row>
    <row r="437" spans="1:12" ht="12.75" customHeight="1">
      <c r="A437" s="1"/>
      <c r="B437" s="1"/>
      <c r="C437" s="1"/>
      <c r="D437" s="1"/>
      <c r="E437" s="1"/>
      <c r="F437" s="1"/>
      <c r="G437" s="1"/>
      <c r="H437" s="1"/>
      <c r="I437" s="1"/>
      <c r="J437" s="1"/>
      <c r="K437" s="1"/>
      <c r="L437" s="1"/>
    </row>
    <row r="438" spans="1:12" ht="12.75" customHeight="1">
      <c r="A438" s="1"/>
      <c r="B438" s="1"/>
      <c r="C438" s="1"/>
      <c r="D438" s="1"/>
      <c r="E438" s="1"/>
      <c r="F438" s="1"/>
      <c r="G438" s="1"/>
      <c r="H438" s="1"/>
      <c r="I438" s="1"/>
      <c r="J438" s="1"/>
      <c r="K438" s="1"/>
      <c r="L438" s="1"/>
    </row>
    <row r="439" spans="1:12" ht="12.75" customHeight="1">
      <c r="A439" s="1"/>
      <c r="B439" s="1"/>
      <c r="C439" s="1"/>
      <c r="D439" s="1"/>
      <c r="E439" s="1"/>
      <c r="F439" s="1"/>
      <c r="G439" s="1"/>
      <c r="H439" s="1"/>
      <c r="I439" s="1"/>
      <c r="J439" s="1"/>
      <c r="K439" s="1"/>
      <c r="L439" s="1"/>
    </row>
    <row r="440" spans="1:12" ht="12.75" customHeight="1">
      <c r="A440" s="1"/>
      <c r="B440" s="1"/>
      <c r="C440" s="1"/>
      <c r="D440" s="1"/>
      <c r="E440" s="1"/>
      <c r="F440" s="1"/>
      <c r="G440" s="1"/>
      <c r="H440" s="1"/>
      <c r="I440" s="1"/>
      <c r="J440" s="1"/>
      <c r="K440" s="1"/>
      <c r="L440" s="1"/>
    </row>
    <row r="441" spans="1:12" ht="12.75" customHeight="1">
      <c r="A441" s="1"/>
      <c r="B441" s="1"/>
      <c r="C441" s="1"/>
      <c r="D441" s="1"/>
      <c r="E441" s="1"/>
      <c r="F441" s="1"/>
      <c r="G441" s="1"/>
      <c r="H441" s="1"/>
      <c r="I441" s="1"/>
      <c r="J441" s="1"/>
      <c r="K441" s="1"/>
      <c r="L441" s="1"/>
    </row>
    <row r="442" spans="1:12" ht="12.75" customHeight="1">
      <c r="A442" s="1"/>
      <c r="B442" s="1"/>
      <c r="C442" s="1"/>
      <c r="D442" s="1"/>
      <c r="E442" s="1"/>
      <c r="F442" s="1"/>
      <c r="G442" s="1"/>
      <c r="H442" s="1"/>
      <c r="I442" s="1"/>
      <c r="J442" s="1"/>
      <c r="K442" s="1"/>
      <c r="L442" s="1"/>
    </row>
    <row r="443" spans="1:12" ht="12.75" customHeight="1">
      <c r="A443" s="1"/>
      <c r="B443" s="1"/>
      <c r="C443" s="1"/>
      <c r="D443" s="1"/>
      <c r="E443" s="1"/>
      <c r="F443" s="1"/>
      <c r="G443" s="1"/>
      <c r="H443" s="1"/>
      <c r="I443" s="1"/>
      <c r="J443" s="1"/>
      <c r="K443" s="1"/>
      <c r="L443" s="1"/>
    </row>
    <row r="444" spans="1:12" ht="12.75" customHeight="1">
      <c r="A444" s="1"/>
      <c r="B444" s="1"/>
      <c r="C444" s="1"/>
      <c r="D444" s="1"/>
      <c r="E444" s="1"/>
      <c r="F444" s="1"/>
      <c r="G444" s="1"/>
      <c r="H444" s="1"/>
      <c r="I444" s="1"/>
      <c r="J444" s="1"/>
      <c r="K444" s="1"/>
      <c r="L444" s="1"/>
    </row>
    <row r="445" spans="1:12" ht="12.75" customHeight="1">
      <c r="A445" s="1"/>
      <c r="B445" s="1"/>
      <c r="C445" s="1"/>
      <c r="D445" s="1"/>
      <c r="E445" s="1"/>
      <c r="F445" s="1"/>
      <c r="G445" s="1"/>
      <c r="H445" s="1"/>
      <c r="I445" s="1"/>
      <c r="J445" s="1"/>
      <c r="K445" s="1"/>
      <c r="L445" s="1"/>
    </row>
    <row r="446" spans="1:12" ht="12.75" customHeight="1">
      <c r="A446" s="1"/>
      <c r="B446" s="1"/>
      <c r="C446" s="1"/>
      <c r="D446" s="1"/>
      <c r="E446" s="1"/>
      <c r="F446" s="1"/>
      <c r="G446" s="1"/>
      <c r="H446" s="1"/>
      <c r="I446" s="1"/>
      <c r="J446" s="1"/>
      <c r="K446" s="1"/>
      <c r="L446" s="1"/>
    </row>
    <row r="447" spans="1:12" ht="12.75" customHeight="1">
      <c r="A447" s="1"/>
      <c r="B447" s="1"/>
      <c r="C447" s="1"/>
      <c r="D447" s="1"/>
      <c r="E447" s="1"/>
      <c r="F447" s="1"/>
      <c r="G447" s="1"/>
      <c r="H447" s="1"/>
      <c r="I447" s="1"/>
      <c r="J447" s="1"/>
      <c r="K447" s="1"/>
      <c r="L447" s="1"/>
    </row>
    <row r="448" spans="1:12" ht="12.75" customHeight="1">
      <c r="A448" s="1"/>
      <c r="B448" s="1"/>
      <c r="C448" s="1"/>
      <c r="D448" s="1"/>
      <c r="E448" s="1"/>
      <c r="F448" s="1"/>
      <c r="G448" s="1"/>
      <c r="H448" s="1"/>
      <c r="I448" s="1"/>
      <c r="J448" s="1"/>
      <c r="K448" s="1"/>
      <c r="L448" s="1"/>
    </row>
    <row r="449" spans="1:12" ht="12.75" customHeight="1">
      <c r="A449" s="1"/>
      <c r="B449" s="1"/>
      <c r="C449" s="1"/>
      <c r="D449" s="1"/>
      <c r="E449" s="1"/>
      <c r="F449" s="1"/>
      <c r="G449" s="1"/>
      <c r="H449" s="1"/>
      <c r="I449" s="1"/>
      <c r="J449" s="1"/>
      <c r="K449" s="1"/>
      <c r="L449" s="1"/>
    </row>
    <row r="450" spans="1:12" ht="12.75" customHeight="1">
      <c r="A450" s="1"/>
      <c r="B450" s="1"/>
      <c r="C450" s="1"/>
      <c r="D450" s="1"/>
      <c r="E450" s="1"/>
      <c r="F450" s="1"/>
      <c r="G450" s="1"/>
      <c r="H450" s="1"/>
      <c r="I450" s="1"/>
      <c r="J450" s="1"/>
      <c r="K450" s="1"/>
      <c r="L450" s="1"/>
    </row>
    <row r="451" spans="1:12" ht="12.75" customHeight="1">
      <c r="A451" s="1"/>
      <c r="B451" s="1"/>
      <c r="C451" s="1"/>
      <c r="D451" s="1"/>
      <c r="E451" s="1"/>
      <c r="F451" s="1"/>
      <c r="G451" s="1"/>
      <c r="H451" s="1"/>
      <c r="I451" s="1"/>
      <c r="J451" s="1"/>
      <c r="K451" s="1"/>
      <c r="L451" s="1"/>
    </row>
    <row r="452" spans="1:12" ht="12.75" customHeight="1">
      <c r="A452" s="1"/>
      <c r="B452" s="1"/>
      <c r="C452" s="1"/>
      <c r="D452" s="1"/>
      <c r="E452" s="1"/>
      <c r="F452" s="1"/>
      <c r="G452" s="1"/>
      <c r="H452" s="1"/>
      <c r="I452" s="1"/>
      <c r="J452" s="1"/>
      <c r="K452" s="1"/>
      <c r="L452" s="1"/>
    </row>
    <row r="453" spans="1:12" ht="12.75" customHeight="1">
      <c r="A453" s="1"/>
      <c r="B453" s="1"/>
      <c r="C453" s="1"/>
      <c r="D453" s="1"/>
      <c r="E453" s="1"/>
      <c r="F453" s="1"/>
      <c r="G453" s="1"/>
      <c r="H453" s="1"/>
      <c r="I453" s="1"/>
      <c r="J453" s="1"/>
      <c r="K453" s="1"/>
      <c r="L453" s="1"/>
    </row>
    <row r="454" spans="1:12" ht="12.75" customHeight="1">
      <c r="A454" s="1"/>
      <c r="B454" s="1"/>
      <c r="C454" s="1"/>
      <c r="D454" s="1"/>
      <c r="E454" s="1"/>
      <c r="F454" s="1"/>
      <c r="G454" s="1"/>
      <c r="H454" s="1"/>
      <c r="I454" s="1"/>
      <c r="J454" s="1"/>
      <c r="K454" s="1"/>
      <c r="L454" s="1"/>
    </row>
    <row r="455" spans="1:12" ht="12.75" customHeight="1">
      <c r="A455" s="1"/>
      <c r="B455" s="1"/>
      <c r="C455" s="1"/>
      <c r="D455" s="1"/>
      <c r="E455" s="1"/>
      <c r="F455" s="1"/>
      <c r="G455" s="1"/>
      <c r="H455" s="1"/>
      <c r="I455" s="1"/>
      <c r="J455" s="1"/>
      <c r="K455" s="1"/>
      <c r="L455" s="1"/>
    </row>
    <row r="456" spans="1:12" ht="12.75" customHeight="1">
      <c r="A456" s="1"/>
      <c r="B456" s="1"/>
      <c r="C456" s="1"/>
      <c r="D456" s="1"/>
      <c r="E456" s="1"/>
      <c r="F456" s="1"/>
      <c r="G456" s="1"/>
      <c r="H456" s="1"/>
      <c r="I456" s="1"/>
      <c r="J456" s="1"/>
      <c r="K456" s="1"/>
      <c r="L456" s="1"/>
    </row>
    <row r="457" spans="1:12" ht="12.75" customHeight="1">
      <c r="A457" s="1"/>
      <c r="B457" s="1"/>
      <c r="C457" s="1"/>
      <c r="D457" s="1"/>
      <c r="E457" s="1"/>
      <c r="F457" s="1"/>
      <c r="G457" s="1"/>
      <c r="H457" s="1"/>
      <c r="I457" s="1"/>
      <c r="J457" s="1"/>
      <c r="K457" s="1"/>
      <c r="L457" s="1"/>
    </row>
    <row r="458" spans="1:12" ht="12.75" customHeight="1">
      <c r="A458" s="1"/>
      <c r="B458" s="1"/>
      <c r="C458" s="1"/>
      <c r="D458" s="1"/>
      <c r="E458" s="1"/>
      <c r="F458" s="1"/>
      <c r="G458" s="1"/>
      <c r="H458" s="1"/>
      <c r="I458" s="1"/>
      <c r="J458" s="1"/>
      <c r="K458" s="1"/>
      <c r="L458" s="1"/>
    </row>
    <row r="459" spans="1:12" ht="12.75" customHeight="1">
      <c r="A459" s="1"/>
      <c r="B459" s="1"/>
      <c r="C459" s="1"/>
      <c r="D459" s="1"/>
      <c r="E459" s="1"/>
      <c r="F459" s="1"/>
      <c r="G459" s="1"/>
      <c r="H459" s="1"/>
      <c r="I459" s="1"/>
      <c r="J459" s="1"/>
      <c r="K459" s="1"/>
      <c r="L459" s="1"/>
    </row>
    <row r="460" spans="1:12" ht="12.75" customHeight="1">
      <c r="A460" s="1"/>
      <c r="B460" s="1"/>
      <c r="C460" s="1"/>
      <c r="D460" s="1"/>
      <c r="E460" s="1"/>
      <c r="F460" s="1"/>
      <c r="G460" s="1"/>
      <c r="H460" s="1"/>
      <c r="I460" s="1"/>
      <c r="J460" s="1"/>
      <c r="K460" s="1"/>
      <c r="L460" s="1"/>
    </row>
    <row r="461" spans="1:12" ht="12.75" customHeight="1">
      <c r="A461" s="1"/>
      <c r="B461" s="1"/>
      <c r="C461" s="1"/>
      <c r="D461" s="1"/>
      <c r="E461" s="1"/>
      <c r="F461" s="1"/>
      <c r="G461" s="1"/>
      <c r="H461" s="1"/>
      <c r="I461" s="1"/>
      <c r="J461" s="1"/>
      <c r="K461" s="1"/>
      <c r="L461" s="1"/>
    </row>
    <row r="462" spans="1:12" ht="12.75" customHeight="1">
      <c r="A462" s="1"/>
      <c r="B462" s="1"/>
      <c r="C462" s="1"/>
      <c r="D462" s="1"/>
      <c r="E462" s="1"/>
      <c r="F462" s="1"/>
      <c r="G462" s="1"/>
      <c r="H462" s="1"/>
      <c r="I462" s="1"/>
      <c r="J462" s="1"/>
      <c r="K462" s="1"/>
      <c r="L462" s="1"/>
    </row>
    <row r="463" spans="1:12" ht="12.75" customHeight="1">
      <c r="A463" s="1"/>
      <c r="B463" s="1"/>
      <c r="C463" s="1"/>
      <c r="D463" s="1"/>
      <c r="E463" s="1"/>
      <c r="F463" s="1"/>
      <c r="G463" s="1"/>
      <c r="H463" s="1"/>
      <c r="I463" s="1"/>
      <c r="J463" s="1"/>
      <c r="K463" s="1"/>
      <c r="L463" s="1"/>
    </row>
    <row r="464" spans="1:12" ht="12.75" customHeight="1">
      <c r="A464" s="1"/>
      <c r="B464" s="1"/>
      <c r="C464" s="1"/>
      <c r="D464" s="1"/>
      <c r="E464" s="1"/>
      <c r="F464" s="1"/>
      <c r="G464" s="1"/>
      <c r="H464" s="1"/>
      <c r="I464" s="1"/>
      <c r="J464" s="1"/>
      <c r="K464" s="1"/>
      <c r="L464" s="1"/>
    </row>
    <row r="465" spans="1:12" ht="12.75" customHeight="1">
      <c r="A465" s="1"/>
      <c r="B465" s="1"/>
      <c r="C465" s="1"/>
      <c r="D465" s="1"/>
      <c r="E465" s="1"/>
      <c r="F465" s="1"/>
      <c r="G465" s="1"/>
      <c r="H465" s="1"/>
      <c r="I465" s="1"/>
      <c r="J465" s="1"/>
      <c r="K465" s="1"/>
      <c r="L465" s="1"/>
    </row>
    <row r="466" spans="1:12" ht="12.75" customHeight="1">
      <c r="A466" s="1"/>
      <c r="B466" s="1"/>
      <c r="C466" s="1"/>
      <c r="D466" s="1"/>
      <c r="E466" s="1"/>
      <c r="F466" s="1"/>
      <c r="G466" s="1"/>
      <c r="H466" s="1"/>
      <c r="I466" s="1"/>
      <c r="J466" s="1"/>
      <c r="K466" s="1"/>
      <c r="L466" s="1"/>
    </row>
    <row r="467" spans="1:12" ht="12.75" customHeight="1">
      <c r="A467" s="1"/>
      <c r="B467" s="1"/>
      <c r="C467" s="1"/>
      <c r="D467" s="1"/>
      <c r="E467" s="1"/>
      <c r="F467" s="1"/>
      <c r="G467" s="1"/>
      <c r="H467" s="1"/>
      <c r="I467" s="1"/>
      <c r="J467" s="1"/>
      <c r="K467" s="1"/>
      <c r="L467" s="1"/>
    </row>
    <row r="468" spans="1:12" ht="12.75" customHeight="1">
      <c r="A468" s="1"/>
      <c r="B468" s="1"/>
      <c r="C468" s="1"/>
      <c r="D468" s="1"/>
      <c r="E468" s="1"/>
      <c r="F468" s="1"/>
      <c r="G468" s="1"/>
      <c r="H468" s="1"/>
      <c r="I468" s="1"/>
      <c r="J468" s="1"/>
      <c r="K468" s="1"/>
      <c r="L468" s="1"/>
    </row>
    <row r="469" spans="1:12" ht="12.75" customHeight="1">
      <c r="A469" s="1"/>
      <c r="B469" s="1"/>
      <c r="C469" s="1"/>
      <c r="D469" s="1"/>
      <c r="E469" s="1"/>
      <c r="F469" s="1"/>
      <c r="G469" s="1"/>
      <c r="H469" s="1"/>
      <c r="I469" s="1"/>
      <c r="J469" s="1"/>
      <c r="K469" s="1"/>
      <c r="L469" s="1"/>
    </row>
    <row r="470" spans="1:12" ht="12.75" customHeight="1">
      <c r="A470" s="1"/>
      <c r="B470" s="1"/>
      <c r="C470" s="1"/>
      <c r="D470" s="1"/>
      <c r="E470" s="1"/>
      <c r="F470" s="1"/>
      <c r="G470" s="1"/>
      <c r="H470" s="1"/>
      <c r="I470" s="1"/>
      <c r="J470" s="1"/>
      <c r="K470" s="1"/>
      <c r="L470" s="1"/>
    </row>
    <row r="471" spans="1:12" ht="12.75" customHeight="1">
      <c r="A471" s="1"/>
      <c r="B471" s="1"/>
      <c r="C471" s="1"/>
      <c r="D471" s="1"/>
      <c r="E471" s="1"/>
      <c r="F471" s="1"/>
      <c r="G471" s="1"/>
      <c r="H471" s="1"/>
      <c r="I471" s="1"/>
      <c r="J471" s="1"/>
      <c r="K471" s="1"/>
      <c r="L471" s="1"/>
    </row>
    <row r="472" spans="1:12" ht="12.75" customHeight="1">
      <c r="A472" s="1"/>
      <c r="B472" s="1"/>
      <c r="C472" s="1"/>
      <c r="D472" s="1"/>
      <c r="E472" s="1"/>
      <c r="F472" s="1"/>
      <c r="G472" s="1"/>
      <c r="H472" s="1"/>
      <c r="I472" s="1"/>
      <c r="J472" s="1"/>
      <c r="K472" s="1"/>
      <c r="L472" s="1"/>
    </row>
    <row r="473" spans="1:12" ht="12.75" customHeight="1">
      <c r="A473" s="1"/>
      <c r="B473" s="1"/>
      <c r="C473" s="1"/>
      <c r="D473" s="1"/>
      <c r="E473" s="1"/>
      <c r="F473" s="1"/>
      <c r="G473" s="1"/>
      <c r="H473" s="1"/>
      <c r="I473" s="1"/>
      <c r="J473" s="1"/>
      <c r="K473" s="1"/>
      <c r="L473" s="1"/>
    </row>
    <row r="474" spans="1:12" ht="12.75" customHeight="1">
      <c r="A474" s="1"/>
      <c r="B474" s="1"/>
      <c r="C474" s="1"/>
      <c r="D474" s="1"/>
      <c r="E474" s="1"/>
      <c r="F474" s="1"/>
      <c r="G474" s="1"/>
      <c r="H474" s="1"/>
      <c r="I474" s="1"/>
      <c r="J474" s="1"/>
      <c r="K474" s="1"/>
      <c r="L474" s="1"/>
    </row>
    <row r="475" spans="1:12" ht="12.75" customHeight="1">
      <c r="A475" s="1"/>
      <c r="B475" s="1"/>
      <c r="C475" s="1"/>
      <c r="D475" s="1"/>
      <c r="E475" s="1"/>
      <c r="F475" s="1"/>
      <c r="G475" s="1"/>
      <c r="H475" s="1"/>
      <c r="I475" s="1"/>
      <c r="J475" s="1"/>
      <c r="K475" s="1"/>
      <c r="L475" s="1"/>
    </row>
    <row r="476" spans="1:12" ht="12.75" customHeight="1">
      <c r="A476" s="1"/>
      <c r="B476" s="1"/>
      <c r="C476" s="1"/>
      <c r="D476" s="1"/>
      <c r="E476" s="1"/>
      <c r="F476" s="1"/>
      <c r="G476" s="1"/>
      <c r="H476" s="1"/>
      <c r="I476" s="1"/>
      <c r="J476" s="1"/>
      <c r="K476" s="1"/>
      <c r="L476" s="1"/>
    </row>
    <row r="477" spans="1:12" ht="12.75" customHeight="1">
      <c r="A477" s="1"/>
      <c r="B477" s="1"/>
      <c r="C477" s="1"/>
      <c r="D477" s="1"/>
      <c r="E477" s="1"/>
      <c r="F477" s="1"/>
      <c r="G477" s="1"/>
      <c r="H477" s="1"/>
      <c r="I477" s="1"/>
      <c r="J477" s="1"/>
      <c r="K477" s="1"/>
      <c r="L477" s="1"/>
    </row>
    <row r="478" spans="1:12" ht="12.75" customHeight="1">
      <c r="A478" s="1"/>
      <c r="B478" s="1"/>
      <c r="C478" s="1"/>
      <c r="D478" s="1"/>
      <c r="E478" s="1"/>
      <c r="F478" s="1"/>
      <c r="G478" s="1"/>
      <c r="H478" s="1"/>
      <c r="I478" s="1"/>
      <c r="J478" s="1"/>
      <c r="K478" s="1"/>
      <c r="L478" s="1"/>
    </row>
    <row r="479" spans="1:12" ht="12.75" customHeight="1">
      <c r="A479" s="1"/>
      <c r="B479" s="1"/>
      <c r="C479" s="1"/>
      <c r="D479" s="1"/>
      <c r="E479" s="1"/>
      <c r="F479" s="1"/>
      <c r="G479" s="1"/>
      <c r="H479" s="1"/>
      <c r="I479" s="1"/>
      <c r="J479" s="1"/>
      <c r="K479" s="1"/>
      <c r="L479" s="1"/>
    </row>
    <row r="480" spans="1:12" ht="12.75" customHeight="1">
      <c r="A480" s="1"/>
      <c r="B480" s="1"/>
      <c r="C480" s="1"/>
      <c r="D480" s="1"/>
      <c r="E480" s="1"/>
      <c r="F480" s="1"/>
      <c r="G480" s="1"/>
      <c r="H480" s="1"/>
      <c r="I480" s="1"/>
      <c r="J480" s="1"/>
      <c r="K480" s="1"/>
      <c r="L480" s="1"/>
    </row>
    <row r="481" spans="1:12" ht="12.75" customHeight="1">
      <c r="A481" s="1"/>
      <c r="B481" s="1"/>
      <c r="C481" s="1"/>
      <c r="D481" s="1"/>
      <c r="E481" s="1"/>
      <c r="F481" s="1"/>
      <c r="G481" s="1"/>
      <c r="H481" s="1"/>
      <c r="I481" s="1"/>
      <c r="J481" s="1"/>
      <c r="K481" s="1"/>
      <c r="L481" s="1"/>
    </row>
    <row r="482" spans="1:12" ht="12.75" customHeight="1">
      <c r="A482" s="1"/>
      <c r="B482" s="1"/>
      <c r="C482" s="1"/>
      <c r="D482" s="1"/>
      <c r="E482" s="1"/>
      <c r="F482" s="1"/>
      <c r="G482" s="1"/>
      <c r="H482" s="1"/>
      <c r="I482" s="1"/>
      <c r="J482" s="1"/>
      <c r="K482" s="1"/>
      <c r="L482" s="1"/>
    </row>
    <row r="483" spans="1:12" ht="12.75" customHeight="1">
      <c r="A483" s="1"/>
      <c r="B483" s="1"/>
      <c r="C483" s="1"/>
      <c r="D483" s="1"/>
      <c r="E483" s="1"/>
      <c r="F483" s="1"/>
      <c r="G483" s="1"/>
      <c r="H483" s="1"/>
      <c r="I483" s="1"/>
      <c r="J483" s="1"/>
      <c r="K483" s="1"/>
      <c r="L483" s="1"/>
    </row>
    <row r="484" spans="1:12" ht="12.75" customHeight="1">
      <c r="A484" s="1"/>
      <c r="B484" s="1"/>
      <c r="C484" s="1"/>
      <c r="D484" s="1"/>
      <c r="E484" s="1"/>
      <c r="F484" s="1"/>
      <c r="G484" s="1"/>
      <c r="H484" s="1"/>
      <c r="I484" s="1"/>
      <c r="J484" s="1"/>
      <c r="K484" s="1"/>
      <c r="L484" s="1"/>
    </row>
    <row r="485" spans="1:12" ht="12.75" customHeight="1">
      <c r="A485" s="1"/>
      <c r="B485" s="1"/>
      <c r="C485" s="1"/>
      <c r="D485" s="1"/>
      <c r="E485" s="1"/>
      <c r="F485" s="1"/>
      <c r="G485" s="1"/>
      <c r="H485" s="1"/>
      <c r="I485" s="1"/>
      <c r="J485" s="1"/>
      <c r="K485" s="1"/>
      <c r="L485" s="1"/>
    </row>
    <row r="486" spans="1:12" ht="12.75" customHeight="1">
      <c r="A486" s="1"/>
      <c r="B486" s="1"/>
      <c r="C486" s="1"/>
      <c r="D486" s="1"/>
      <c r="E486" s="1"/>
      <c r="F486" s="1"/>
      <c r="G486" s="1"/>
      <c r="H486" s="1"/>
      <c r="I486" s="1"/>
      <c r="J486" s="1"/>
      <c r="K486" s="1"/>
      <c r="L486" s="1"/>
    </row>
    <row r="487" spans="1:12" ht="12.75" customHeight="1">
      <c r="A487" s="1"/>
      <c r="B487" s="1"/>
      <c r="C487" s="1"/>
      <c r="D487" s="1"/>
      <c r="E487" s="1"/>
      <c r="F487" s="1"/>
      <c r="G487" s="1"/>
      <c r="H487" s="1"/>
      <c r="I487" s="1"/>
      <c r="J487" s="1"/>
      <c r="K487" s="1"/>
      <c r="L487" s="1"/>
    </row>
    <row r="488" spans="1:12" ht="12.75" customHeight="1">
      <c r="A488" s="1"/>
      <c r="B488" s="1"/>
      <c r="C488" s="1"/>
      <c r="D488" s="1"/>
      <c r="E488" s="1"/>
      <c r="F488" s="1"/>
      <c r="G488" s="1"/>
      <c r="H488" s="1"/>
      <c r="I488" s="1"/>
      <c r="J488" s="1"/>
      <c r="K488" s="1"/>
      <c r="L488" s="1"/>
    </row>
    <row r="489" spans="1:12" ht="12.75" customHeight="1">
      <c r="A489" s="1"/>
      <c r="B489" s="1"/>
      <c r="C489" s="1"/>
      <c r="D489" s="1"/>
      <c r="E489" s="1"/>
      <c r="F489" s="1"/>
      <c r="G489" s="1"/>
      <c r="H489" s="1"/>
      <c r="I489" s="1"/>
      <c r="J489" s="1"/>
      <c r="K489" s="1"/>
      <c r="L489" s="1"/>
    </row>
    <row r="490" spans="1:12" ht="12.75" customHeight="1">
      <c r="A490" s="1"/>
      <c r="B490" s="1"/>
      <c r="C490" s="1"/>
      <c r="D490" s="1"/>
      <c r="E490" s="1"/>
      <c r="F490" s="1"/>
      <c r="G490" s="1"/>
      <c r="H490" s="1"/>
      <c r="I490" s="1"/>
      <c r="J490" s="1"/>
      <c r="K490" s="1"/>
      <c r="L490" s="1"/>
    </row>
    <row r="491" spans="1:12" ht="12.75" customHeight="1">
      <c r="A491" s="1"/>
      <c r="B491" s="1"/>
      <c r="C491" s="1"/>
      <c r="D491" s="1"/>
      <c r="E491" s="1"/>
      <c r="F491" s="1"/>
      <c r="G491" s="1"/>
      <c r="H491" s="1"/>
      <c r="I491" s="1"/>
      <c r="J491" s="1"/>
      <c r="K491" s="1"/>
      <c r="L491" s="1"/>
    </row>
    <row r="492" spans="1:12" ht="12.75" customHeight="1">
      <c r="A492" s="1"/>
      <c r="B492" s="1"/>
      <c r="C492" s="1"/>
      <c r="D492" s="1"/>
      <c r="E492" s="1"/>
      <c r="F492" s="1"/>
      <c r="G492" s="1"/>
      <c r="H492" s="1"/>
      <c r="I492" s="1"/>
      <c r="J492" s="1"/>
      <c r="K492" s="1"/>
      <c r="L492" s="1"/>
    </row>
    <row r="493" spans="1:12" ht="12.75" customHeight="1">
      <c r="A493" s="1"/>
      <c r="B493" s="1"/>
      <c r="C493" s="1"/>
      <c r="D493" s="1"/>
      <c r="E493" s="1"/>
      <c r="F493" s="1"/>
      <c r="G493" s="1"/>
      <c r="H493" s="1"/>
      <c r="I493" s="1"/>
      <c r="J493" s="1"/>
      <c r="K493" s="1"/>
      <c r="L493" s="1"/>
    </row>
    <row r="494" spans="1:12" ht="12.75" customHeight="1">
      <c r="A494" s="1"/>
      <c r="B494" s="1"/>
      <c r="C494" s="1"/>
      <c r="D494" s="1"/>
      <c r="E494" s="1"/>
      <c r="F494" s="1"/>
      <c r="G494" s="1"/>
      <c r="H494" s="1"/>
      <c r="I494" s="1"/>
      <c r="J494" s="1"/>
      <c r="K494" s="1"/>
      <c r="L494" s="1"/>
    </row>
    <row r="495" spans="1:12" ht="12.75" customHeight="1">
      <c r="A495" s="1"/>
      <c r="B495" s="1"/>
      <c r="C495" s="1"/>
      <c r="D495" s="1"/>
      <c r="E495" s="1"/>
      <c r="F495" s="1"/>
      <c r="G495" s="1"/>
      <c r="H495" s="1"/>
      <c r="I495" s="1"/>
      <c r="J495" s="1"/>
      <c r="K495" s="1"/>
      <c r="L495" s="1"/>
    </row>
    <row r="496" spans="1:12" ht="12.75" customHeight="1">
      <c r="A496" s="1"/>
      <c r="B496" s="1"/>
      <c r="C496" s="1"/>
      <c r="D496" s="1"/>
      <c r="E496" s="1"/>
      <c r="F496" s="1"/>
      <c r="G496" s="1"/>
      <c r="H496" s="1"/>
      <c r="I496" s="1"/>
      <c r="J496" s="1"/>
      <c r="K496" s="1"/>
      <c r="L496" s="1"/>
    </row>
    <row r="497" spans="1:12" ht="12.75" customHeight="1">
      <c r="A497" s="1"/>
      <c r="B497" s="1"/>
      <c r="C497" s="1"/>
      <c r="D497" s="1"/>
      <c r="E497" s="1"/>
      <c r="F497" s="1"/>
      <c r="G497" s="1"/>
      <c r="H497" s="1"/>
      <c r="I497" s="1"/>
      <c r="J497" s="1"/>
      <c r="K497" s="1"/>
      <c r="L497" s="1"/>
    </row>
    <row r="498" spans="1:12" ht="12.75" customHeight="1">
      <c r="A498" s="1"/>
      <c r="B498" s="1"/>
      <c r="C498" s="1"/>
      <c r="D498" s="1"/>
      <c r="E498" s="1"/>
      <c r="F498" s="1"/>
      <c r="G498" s="1"/>
      <c r="H498" s="1"/>
      <c r="I498" s="1"/>
      <c r="J498" s="1"/>
      <c r="K498" s="1"/>
      <c r="L498" s="1"/>
    </row>
    <row r="499" spans="1:12" ht="12.75" customHeight="1">
      <c r="A499" s="1"/>
      <c r="B499" s="1"/>
      <c r="C499" s="1"/>
      <c r="D499" s="1"/>
      <c r="E499" s="1"/>
      <c r="F499" s="1"/>
      <c r="G499" s="1"/>
      <c r="H499" s="1"/>
      <c r="I499" s="1"/>
      <c r="J499" s="1"/>
      <c r="K499" s="1"/>
      <c r="L499" s="1"/>
    </row>
    <row r="500" spans="1:12" ht="12.75" customHeight="1">
      <c r="A500" s="1"/>
      <c r="B500" s="1"/>
      <c r="C500" s="1"/>
      <c r="D500" s="1"/>
      <c r="E500" s="1"/>
      <c r="F500" s="1"/>
      <c r="G500" s="1"/>
      <c r="H500" s="1"/>
      <c r="I500" s="1"/>
      <c r="J500" s="1"/>
      <c r="K500" s="1"/>
      <c r="L500" s="1"/>
    </row>
    <row r="501" spans="1:12" ht="12.75" customHeight="1">
      <c r="A501" s="1"/>
      <c r="B501" s="1"/>
      <c r="C501" s="1"/>
      <c r="D501" s="1"/>
      <c r="E501" s="1"/>
      <c r="F501" s="1"/>
      <c r="G501" s="1"/>
      <c r="H501" s="1"/>
      <c r="I501" s="1"/>
      <c r="J501" s="1"/>
      <c r="K501" s="1"/>
      <c r="L501" s="1"/>
    </row>
    <row r="502" spans="1:12" ht="12.75" customHeight="1">
      <c r="A502" s="1"/>
      <c r="B502" s="1"/>
      <c r="C502" s="1"/>
      <c r="D502" s="1"/>
      <c r="E502" s="1"/>
      <c r="F502" s="1"/>
      <c r="G502" s="1"/>
      <c r="H502" s="1"/>
      <c r="I502" s="1"/>
      <c r="J502" s="1"/>
      <c r="K502" s="1"/>
      <c r="L502" s="1"/>
    </row>
    <row r="503" spans="1:12" ht="12.75" customHeight="1">
      <c r="A503" s="1"/>
      <c r="B503" s="1"/>
      <c r="C503" s="1"/>
      <c r="D503" s="1"/>
      <c r="E503" s="1"/>
      <c r="F503" s="1"/>
      <c r="G503" s="1"/>
      <c r="H503" s="1"/>
      <c r="I503" s="1"/>
      <c r="J503" s="1"/>
      <c r="K503" s="1"/>
      <c r="L503" s="1"/>
    </row>
    <row r="504" spans="1:12" ht="12.75" customHeight="1">
      <c r="A504" s="1"/>
      <c r="B504" s="1"/>
      <c r="C504" s="1"/>
      <c r="D504" s="1"/>
      <c r="E504" s="1"/>
      <c r="F504" s="1"/>
      <c r="G504" s="1"/>
      <c r="H504" s="1"/>
      <c r="I504" s="1"/>
      <c r="J504" s="1"/>
      <c r="K504" s="1"/>
      <c r="L504" s="1"/>
    </row>
    <row r="505" spans="1:12" ht="12.75" customHeight="1">
      <c r="A505" s="1"/>
      <c r="B505" s="1"/>
      <c r="C505" s="1"/>
      <c r="D505" s="1"/>
      <c r="E505" s="1"/>
      <c r="F505" s="1"/>
      <c r="G505" s="1"/>
      <c r="H505" s="1"/>
      <c r="I505" s="1"/>
      <c r="J505" s="1"/>
      <c r="K505" s="1"/>
      <c r="L505" s="1"/>
    </row>
    <row r="506" spans="1:12" ht="12.75" customHeight="1">
      <c r="A506" s="1"/>
      <c r="B506" s="1"/>
      <c r="C506" s="1"/>
      <c r="D506" s="1"/>
      <c r="E506" s="1"/>
      <c r="F506" s="1"/>
      <c r="G506" s="1"/>
      <c r="H506" s="1"/>
      <c r="I506" s="1"/>
      <c r="J506" s="1"/>
      <c r="K506" s="1"/>
      <c r="L506" s="1"/>
    </row>
    <row r="507" spans="1:12" ht="12.75" customHeight="1">
      <c r="A507" s="1"/>
      <c r="B507" s="1"/>
      <c r="C507" s="1"/>
      <c r="D507" s="1"/>
      <c r="E507" s="1"/>
      <c r="F507" s="1"/>
      <c r="G507" s="1"/>
      <c r="H507" s="1"/>
      <c r="I507" s="1"/>
      <c r="J507" s="1"/>
      <c r="K507" s="1"/>
      <c r="L507" s="1"/>
    </row>
    <row r="508" spans="1:12" ht="12.75" customHeight="1">
      <c r="A508" s="1"/>
      <c r="B508" s="1"/>
      <c r="C508" s="1"/>
      <c r="D508" s="1"/>
      <c r="E508" s="1"/>
      <c r="F508" s="1"/>
      <c r="G508" s="1"/>
      <c r="H508" s="1"/>
      <c r="I508" s="1"/>
      <c r="J508" s="1"/>
      <c r="K508" s="1"/>
      <c r="L508" s="1"/>
    </row>
    <row r="509" spans="1:12" ht="12.75" customHeight="1">
      <c r="A509" s="1"/>
      <c r="B509" s="1"/>
      <c r="C509" s="1"/>
      <c r="D509" s="1"/>
      <c r="E509" s="1"/>
      <c r="F509" s="1"/>
      <c r="G509" s="1"/>
      <c r="H509" s="1"/>
      <c r="I509" s="1"/>
      <c r="J509" s="1"/>
      <c r="K509" s="1"/>
      <c r="L509" s="1"/>
    </row>
    <row r="510" spans="1:12" ht="12.75" customHeight="1">
      <c r="A510" s="1"/>
      <c r="B510" s="1"/>
      <c r="C510" s="1"/>
      <c r="D510" s="1"/>
      <c r="E510" s="1"/>
      <c r="F510" s="1"/>
      <c r="G510" s="1"/>
      <c r="H510" s="1"/>
      <c r="I510" s="1"/>
      <c r="J510" s="1"/>
      <c r="K510" s="1"/>
      <c r="L510" s="1"/>
    </row>
    <row r="511" spans="1:12" ht="12.75" customHeight="1">
      <c r="A511" s="1"/>
      <c r="B511" s="1"/>
      <c r="C511" s="1"/>
      <c r="D511" s="1"/>
      <c r="E511" s="1"/>
      <c r="F511" s="1"/>
      <c r="G511" s="1"/>
      <c r="H511" s="1"/>
      <c r="I511" s="1"/>
      <c r="J511" s="1"/>
      <c r="K511" s="1"/>
      <c r="L511" s="1"/>
    </row>
    <row r="512" spans="1:12" ht="12.75" customHeight="1">
      <c r="A512" s="1"/>
      <c r="B512" s="1"/>
      <c r="C512" s="1"/>
      <c r="D512" s="1"/>
      <c r="E512" s="1"/>
      <c r="F512" s="1"/>
      <c r="G512" s="1"/>
      <c r="H512" s="1"/>
      <c r="I512" s="1"/>
      <c r="J512" s="1"/>
      <c r="K512" s="1"/>
      <c r="L512" s="1"/>
    </row>
    <row r="513" spans="1:12" ht="12.75" customHeight="1">
      <c r="A513" s="1"/>
      <c r="B513" s="1"/>
      <c r="C513" s="1"/>
      <c r="D513" s="1"/>
      <c r="E513" s="1"/>
      <c r="F513" s="1"/>
      <c r="G513" s="1"/>
      <c r="H513" s="1"/>
      <c r="I513" s="1"/>
      <c r="J513" s="1"/>
      <c r="K513" s="1"/>
      <c r="L513" s="1"/>
    </row>
    <row r="514" spans="1:12" ht="12.75" customHeight="1">
      <c r="A514" s="1"/>
      <c r="B514" s="1"/>
      <c r="C514" s="1"/>
      <c r="D514" s="1"/>
      <c r="E514" s="1"/>
      <c r="F514" s="1"/>
      <c r="G514" s="1"/>
      <c r="H514" s="1"/>
      <c r="I514" s="1"/>
      <c r="J514" s="1"/>
      <c r="K514" s="1"/>
      <c r="L514" s="1"/>
    </row>
    <row r="515" spans="1:12" ht="12.75" customHeight="1">
      <c r="A515" s="1"/>
      <c r="B515" s="1"/>
      <c r="C515" s="1"/>
      <c r="D515" s="1"/>
      <c r="E515" s="1"/>
      <c r="F515" s="1"/>
      <c r="G515" s="1"/>
      <c r="H515" s="1"/>
      <c r="I515" s="1"/>
      <c r="J515" s="1"/>
      <c r="K515" s="1"/>
      <c r="L515" s="1"/>
    </row>
    <row r="516" spans="1:12" ht="12.75" customHeight="1">
      <c r="A516" s="1"/>
      <c r="B516" s="1"/>
      <c r="C516" s="1"/>
      <c r="D516" s="1"/>
      <c r="E516" s="1"/>
      <c r="F516" s="1"/>
      <c r="G516" s="1"/>
      <c r="H516" s="1"/>
      <c r="I516" s="1"/>
      <c r="J516" s="1"/>
      <c r="K516" s="1"/>
      <c r="L516" s="1"/>
    </row>
    <row r="517" spans="1:12" ht="12.75" customHeight="1">
      <c r="A517" s="1"/>
      <c r="B517" s="1"/>
      <c r="C517" s="1"/>
      <c r="D517" s="1"/>
      <c r="E517" s="1"/>
      <c r="F517" s="1"/>
      <c r="G517" s="1"/>
      <c r="H517" s="1"/>
      <c r="I517" s="1"/>
      <c r="J517" s="1"/>
      <c r="K517" s="1"/>
      <c r="L517" s="1"/>
    </row>
    <row r="518" spans="1:12" ht="12.75" customHeight="1">
      <c r="A518" s="1"/>
      <c r="B518" s="1"/>
      <c r="C518" s="1"/>
      <c r="D518" s="1"/>
      <c r="E518" s="1"/>
      <c r="F518" s="1"/>
      <c r="G518" s="1"/>
      <c r="H518" s="1"/>
      <c r="I518" s="1"/>
      <c r="J518" s="1"/>
      <c r="K518" s="1"/>
      <c r="L518" s="1"/>
    </row>
    <row r="519" spans="1:12" ht="12.75" customHeight="1">
      <c r="A519" s="1"/>
      <c r="B519" s="1"/>
      <c r="C519" s="1"/>
      <c r="D519" s="1"/>
      <c r="E519" s="1"/>
      <c r="F519" s="1"/>
      <c r="G519" s="1"/>
      <c r="H519" s="1"/>
      <c r="I519" s="1"/>
      <c r="J519" s="1"/>
      <c r="K519" s="1"/>
      <c r="L519" s="1"/>
    </row>
    <row r="520" spans="1:12" ht="12.75" customHeight="1">
      <c r="A520" s="1"/>
      <c r="B520" s="1"/>
      <c r="C520" s="1"/>
      <c r="D520" s="1"/>
      <c r="E520" s="1"/>
      <c r="F520" s="1"/>
      <c r="G520" s="1"/>
      <c r="H520" s="1"/>
      <c r="I520" s="1"/>
      <c r="J520" s="1"/>
      <c r="K520" s="1"/>
      <c r="L520" s="1"/>
    </row>
    <row r="521" spans="1:12" ht="12.75" customHeight="1">
      <c r="A521" s="1"/>
      <c r="B521" s="1"/>
      <c r="C521" s="1"/>
      <c r="D521" s="1"/>
      <c r="E521" s="1"/>
      <c r="F521" s="1"/>
      <c r="G521" s="1"/>
      <c r="H521" s="1"/>
      <c r="I521" s="1"/>
      <c r="J521" s="1"/>
      <c r="K521" s="1"/>
      <c r="L521" s="1"/>
    </row>
    <row r="522" spans="1:12" ht="12.75" customHeight="1">
      <c r="A522" s="1"/>
      <c r="B522" s="1"/>
      <c r="C522" s="1"/>
      <c r="D522" s="1"/>
      <c r="E522" s="1"/>
      <c r="F522" s="1"/>
      <c r="G522" s="1"/>
      <c r="H522" s="1"/>
      <c r="I522" s="1"/>
      <c r="J522" s="1"/>
      <c r="K522" s="1"/>
      <c r="L522" s="1"/>
    </row>
    <row r="523" spans="1:12" ht="12.75" customHeight="1">
      <c r="A523" s="1"/>
      <c r="B523" s="1"/>
      <c r="C523" s="1"/>
      <c r="D523" s="1"/>
      <c r="E523" s="1"/>
      <c r="F523" s="1"/>
      <c r="G523" s="1"/>
      <c r="H523" s="1"/>
      <c r="I523" s="1"/>
      <c r="J523" s="1"/>
      <c r="K523" s="1"/>
      <c r="L523" s="1"/>
    </row>
    <row r="524" spans="1:12" ht="12.75" customHeight="1">
      <c r="A524" s="1"/>
      <c r="B524" s="1"/>
      <c r="C524" s="1"/>
      <c r="D524" s="1"/>
      <c r="E524" s="1"/>
      <c r="F524" s="1"/>
      <c r="G524" s="1"/>
      <c r="H524" s="1"/>
      <c r="I524" s="1"/>
      <c r="J524" s="1"/>
      <c r="K524" s="1"/>
      <c r="L524" s="1"/>
    </row>
    <row r="525" spans="1:12" ht="12.75" customHeight="1">
      <c r="A525" s="1"/>
      <c r="B525" s="1"/>
      <c r="C525" s="1"/>
      <c r="D525" s="1"/>
      <c r="E525" s="1"/>
      <c r="F525" s="1"/>
      <c r="G525" s="1"/>
      <c r="H525" s="1"/>
      <c r="I525" s="1"/>
      <c r="J525" s="1"/>
      <c r="K525" s="1"/>
      <c r="L525" s="1"/>
    </row>
    <row r="526" spans="1:12" ht="12.75" customHeight="1">
      <c r="A526" s="1"/>
      <c r="B526" s="1"/>
      <c r="C526" s="1"/>
      <c r="D526" s="1"/>
      <c r="E526" s="1"/>
      <c r="F526" s="1"/>
      <c r="G526" s="1"/>
      <c r="H526" s="1"/>
      <c r="I526" s="1"/>
      <c r="J526" s="1"/>
      <c r="K526" s="1"/>
      <c r="L526" s="1"/>
    </row>
    <row r="527" spans="1:12" ht="12.75" customHeight="1">
      <c r="A527" s="1"/>
      <c r="B527" s="1"/>
      <c r="C527" s="1"/>
      <c r="D527" s="1"/>
      <c r="E527" s="1"/>
      <c r="F527" s="1"/>
      <c r="G527" s="1"/>
      <c r="H527" s="1"/>
      <c r="I527" s="1"/>
      <c r="J527" s="1"/>
      <c r="K527" s="1"/>
      <c r="L527" s="1"/>
    </row>
    <row r="528" spans="1:12" ht="12.75" customHeight="1">
      <c r="A528" s="1"/>
      <c r="B528" s="1"/>
      <c r="C528" s="1"/>
      <c r="D528" s="1"/>
      <c r="E528" s="1"/>
      <c r="F528" s="1"/>
      <c r="G528" s="1"/>
      <c r="H528" s="1"/>
      <c r="I528" s="1"/>
      <c r="J528" s="1"/>
      <c r="K528" s="1"/>
      <c r="L528" s="1"/>
    </row>
    <row r="529" spans="1:12" ht="12.75" customHeight="1">
      <c r="A529" s="1"/>
      <c r="B529" s="1"/>
      <c r="C529" s="1"/>
      <c r="D529" s="1"/>
      <c r="E529" s="1"/>
      <c r="F529" s="1"/>
      <c r="G529" s="1"/>
      <c r="H529" s="1"/>
      <c r="I529" s="1"/>
      <c r="J529" s="1"/>
      <c r="K529" s="1"/>
      <c r="L529" s="1"/>
    </row>
    <row r="530" spans="1:12" ht="12.75" customHeight="1">
      <c r="A530" s="1"/>
      <c r="B530" s="1"/>
      <c r="C530" s="1"/>
      <c r="D530" s="1"/>
      <c r="E530" s="1"/>
      <c r="F530" s="1"/>
      <c r="G530" s="1"/>
      <c r="H530" s="1"/>
      <c r="I530" s="1"/>
      <c r="J530" s="1"/>
      <c r="K530" s="1"/>
      <c r="L530" s="1"/>
    </row>
    <row r="531" spans="1:12" ht="12.75" customHeight="1">
      <c r="A531" s="1"/>
      <c r="B531" s="1"/>
      <c r="C531" s="1"/>
      <c r="D531" s="1"/>
      <c r="E531" s="1"/>
      <c r="F531" s="1"/>
      <c r="G531" s="1"/>
      <c r="H531" s="1"/>
      <c r="I531" s="1"/>
      <c r="J531" s="1"/>
      <c r="K531" s="1"/>
      <c r="L531" s="1"/>
    </row>
    <row r="532" spans="1:12" ht="12.75" customHeight="1">
      <c r="A532" s="1"/>
      <c r="B532" s="1"/>
      <c r="C532" s="1"/>
      <c r="D532" s="1"/>
      <c r="E532" s="1"/>
      <c r="F532" s="1"/>
      <c r="G532" s="1"/>
      <c r="H532" s="1"/>
      <c r="I532" s="1"/>
      <c r="J532" s="1"/>
      <c r="K532" s="1"/>
      <c r="L532" s="1"/>
    </row>
    <row r="533" spans="1:12" ht="12.75" customHeight="1">
      <c r="A533" s="1"/>
      <c r="B533" s="1"/>
      <c r="C533" s="1"/>
      <c r="D533" s="1"/>
      <c r="E533" s="1"/>
      <c r="F533" s="1"/>
      <c r="G533" s="1"/>
      <c r="H533" s="1"/>
      <c r="I533" s="1"/>
      <c r="J533" s="1"/>
      <c r="K533" s="1"/>
      <c r="L533" s="1"/>
    </row>
    <row r="534" spans="1:12" ht="12.75" customHeight="1">
      <c r="A534" s="1"/>
      <c r="B534" s="1"/>
      <c r="C534" s="1"/>
      <c r="D534" s="1"/>
      <c r="E534" s="1"/>
      <c r="F534" s="1"/>
      <c r="G534" s="1"/>
      <c r="H534" s="1"/>
      <c r="I534" s="1"/>
      <c r="J534" s="1"/>
      <c r="K534" s="1"/>
      <c r="L534" s="1"/>
    </row>
    <row r="535" spans="1:12" ht="12.75" customHeight="1">
      <c r="A535" s="1"/>
      <c r="B535" s="1"/>
      <c r="C535" s="1"/>
      <c r="D535" s="1"/>
      <c r="E535" s="1"/>
      <c r="F535" s="1"/>
      <c r="G535" s="1"/>
      <c r="H535" s="1"/>
      <c r="I535" s="1"/>
      <c r="J535" s="1"/>
      <c r="K535" s="1"/>
      <c r="L535" s="1"/>
    </row>
    <row r="536" spans="1:12" ht="12.75" customHeight="1">
      <c r="A536" s="1"/>
      <c r="B536" s="1"/>
      <c r="C536" s="1"/>
      <c r="D536" s="1"/>
      <c r="E536" s="1"/>
      <c r="F536" s="1"/>
      <c r="G536" s="1"/>
      <c r="H536" s="1"/>
      <c r="I536" s="1"/>
      <c r="J536" s="1"/>
      <c r="K536" s="1"/>
      <c r="L536" s="1"/>
    </row>
    <row r="537" spans="1:12" ht="12.75" customHeight="1">
      <c r="A537" s="1"/>
      <c r="B537" s="1"/>
      <c r="C537" s="1"/>
      <c r="D537" s="1"/>
      <c r="E537" s="1"/>
      <c r="F537" s="1"/>
      <c r="G537" s="1"/>
      <c r="H537" s="1"/>
      <c r="I537" s="1"/>
      <c r="J537" s="1"/>
      <c r="K537" s="1"/>
      <c r="L537" s="1"/>
    </row>
    <row r="538" spans="1:12" ht="12.75" customHeight="1">
      <c r="A538" s="1"/>
      <c r="B538" s="1"/>
      <c r="C538" s="1"/>
      <c r="D538" s="1"/>
      <c r="E538" s="1"/>
      <c r="F538" s="1"/>
      <c r="G538" s="1"/>
      <c r="H538" s="1"/>
      <c r="I538" s="1"/>
      <c r="J538" s="1"/>
      <c r="K538" s="1"/>
      <c r="L538" s="1"/>
    </row>
    <row r="539" spans="1:12" ht="12.75" customHeight="1">
      <c r="A539" s="1"/>
      <c r="B539" s="1"/>
      <c r="C539" s="1"/>
      <c r="D539" s="1"/>
      <c r="E539" s="1"/>
      <c r="F539" s="1"/>
      <c r="G539" s="1"/>
      <c r="H539" s="1"/>
      <c r="I539" s="1"/>
      <c r="J539" s="1"/>
      <c r="K539" s="1"/>
      <c r="L539" s="1"/>
    </row>
    <row r="540" spans="1:12" ht="12.75" customHeight="1">
      <c r="A540" s="1"/>
      <c r="B540" s="1"/>
      <c r="C540" s="1"/>
      <c r="D540" s="1"/>
      <c r="E540" s="1"/>
      <c r="F540" s="1"/>
      <c r="G540" s="1"/>
      <c r="H540" s="1"/>
      <c r="I540" s="1"/>
      <c r="J540" s="1"/>
      <c r="K540" s="1"/>
      <c r="L540" s="1"/>
    </row>
    <row r="541" spans="1:12" ht="12.75" customHeight="1">
      <c r="A541" s="1"/>
      <c r="B541" s="1"/>
      <c r="C541" s="1"/>
      <c r="D541" s="1"/>
      <c r="E541" s="1"/>
      <c r="F541" s="1"/>
      <c r="G541" s="1"/>
      <c r="H541" s="1"/>
      <c r="I541" s="1"/>
      <c r="J541" s="1"/>
      <c r="K541" s="1"/>
      <c r="L541" s="1"/>
    </row>
    <row r="542" spans="1:12" ht="12.75" customHeight="1">
      <c r="A542" s="1"/>
      <c r="B542" s="1"/>
      <c r="C542" s="1"/>
      <c r="D542" s="1"/>
      <c r="E542" s="1"/>
      <c r="F542" s="1"/>
      <c r="G542" s="1"/>
      <c r="H542" s="1"/>
      <c r="I542" s="1"/>
      <c r="J542" s="1"/>
      <c r="K542" s="1"/>
      <c r="L542" s="1"/>
    </row>
    <row r="543" spans="1:12" ht="12.75" customHeight="1">
      <c r="A543" s="1"/>
      <c r="B543" s="1"/>
      <c r="C543" s="1"/>
      <c r="D543" s="1"/>
      <c r="E543" s="1"/>
      <c r="F543" s="1"/>
      <c r="G543" s="1"/>
      <c r="H543" s="1"/>
      <c r="I543" s="1"/>
      <c r="J543" s="1"/>
      <c r="K543" s="1"/>
      <c r="L543" s="1"/>
    </row>
    <row r="544" spans="1:12" ht="12.75" customHeight="1">
      <c r="A544" s="1"/>
      <c r="B544" s="1"/>
      <c r="C544" s="1"/>
      <c r="D544" s="1"/>
      <c r="E544" s="1"/>
      <c r="F544" s="1"/>
      <c r="G544" s="1"/>
      <c r="H544" s="1"/>
      <c r="I544" s="1"/>
      <c r="J544" s="1"/>
      <c r="K544" s="1"/>
      <c r="L544" s="1"/>
    </row>
    <row r="545" spans="1:12" ht="12.75" customHeight="1">
      <c r="A545" s="1"/>
      <c r="B545" s="1"/>
      <c r="C545" s="1"/>
      <c r="D545" s="1"/>
      <c r="E545" s="1"/>
      <c r="F545" s="1"/>
      <c r="G545" s="1"/>
      <c r="H545" s="1"/>
      <c r="I545" s="1"/>
      <c r="J545" s="1"/>
      <c r="K545" s="1"/>
      <c r="L545" s="1"/>
    </row>
    <row r="546" spans="1:12" ht="12.75" customHeight="1">
      <c r="A546" s="1"/>
      <c r="B546" s="1"/>
      <c r="C546" s="1"/>
      <c r="D546" s="1"/>
      <c r="E546" s="1"/>
      <c r="F546" s="1"/>
      <c r="G546" s="1"/>
      <c r="H546" s="1"/>
      <c r="I546" s="1"/>
      <c r="J546" s="1"/>
      <c r="K546" s="1"/>
      <c r="L546" s="1"/>
    </row>
    <row r="547" spans="1:12" ht="12.75" customHeight="1">
      <c r="A547" s="1"/>
      <c r="B547" s="1"/>
      <c r="C547" s="1"/>
      <c r="D547" s="1"/>
      <c r="E547" s="1"/>
      <c r="F547" s="1"/>
      <c r="G547" s="1"/>
      <c r="H547" s="1"/>
      <c r="I547" s="1"/>
      <c r="J547" s="1"/>
      <c r="K547" s="1"/>
      <c r="L547" s="1"/>
    </row>
    <row r="548" spans="1:12" ht="12.75" customHeight="1">
      <c r="A548" s="1"/>
      <c r="B548" s="1"/>
      <c r="C548" s="1"/>
      <c r="D548" s="1"/>
      <c r="E548" s="1"/>
      <c r="F548" s="1"/>
      <c r="G548" s="1"/>
      <c r="H548" s="1"/>
      <c r="I548" s="1"/>
      <c r="J548" s="1"/>
      <c r="K548" s="1"/>
      <c r="L548" s="1"/>
    </row>
    <row r="549" spans="1:12" ht="12.75" customHeight="1">
      <c r="A549" s="1"/>
      <c r="B549" s="1"/>
      <c r="C549" s="1"/>
      <c r="D549" s="1"/>
      <c r="E549" s="1"/>
      <c r="F549" s="1"/>
      <c r="G549" s="1"/>
      <c r="H549" s="1"/>
      <c r="I549" s="1"/>
      <c r="J549" s="1"/>
      <c r="K549" s="1"/>
      <c r="L549" s="1"/>
    </row>
    <row r="550" spans="1:12" ht="12.75" customHeight="1">
      <c r="A550" s="1"/>
      <c r="B550" s="1"/>
      <c r="C550" s="1"/>
      <c r="D550" s="1"/>
      <c r="E550" s="1"/>
      <c r="F550" s="1"/>
      <c r="G550" s="1"/>
      <c r="H550" s="1"/>
      <c r="I550" s="1"/>
      <c r="J550" s="1"/>
      <c r="K550" s="1"/>
      <c r="L550" s="1"/>
    </row>
    <row r="551" spans="1:12" ht="12.75" customHeight="1">
      <c r="A551" s="1"/>
      <c r="B551" s="1"/>
      <c r="C551" s="1"/>
      <c r="D551" s="1"/>
      <c r="E551" s="1"/>
      <c r="F551" s="1"/>
      <c r="G551" s="1"/>
      <c r="H551" s="1"/>
      <c r="I551" s="1"/>
      <c r="J551" s="1"/>
      <c r="K551" s="1"/>
      <c r="L551" s="1"/>
    </row>
    <row r="552" spans="1:12" ht="12.75" customHeight="1">
      <c r="A552" s="1"/>
      <c r="B552" s="1"/>
      <c r="C552" s="1"/>
      <c r="D552" s="1"/>
      <c r="E552" s="1"/>
      <c r="F552" s="1"/>
      <c r="G552" s="1"/>
      <c r="H552" s="1"/>
      <c r="I552" s="1"/>
      <c r="J552" s="1"/>
      <c r="K552" s="1"/>
      <c r="L552" s="1"/>
    </row>
    <row r="553" spans="1:12" ht="12.75" customHeight="1">
      <c r="A553" s="1"/>
      <c r="B553" s="1"/>
      <c r="C553" s="1"/>
      <c r="D553" s="1"/>
      <c r="E553" s="1"/>
      <c r="F553" s="1"/>
      <c r="G553" s="1"/>
      <c r="H553" s="1"/>
      <c r="I553" s="1"/>
      <c r="J553" s="1"/>
      <c r="K553" s="1"/>
      <c r="L553" s="1"/>
    </row>
    <row r="554" spans="1:12" ht="12.75" customHeight="1">
      <c r="A554" s="1"/>
      <c r="B554" s="1"/>
      <c r="C554" s="1"/>
      <c r="D554" s="1"/>
      <c r="E554" s="1"/>
      <c r="F554" s="1"/>
      <c r="G554" s="1"/>
      <c r="H554" s="1"/>
      <c r="I554" s="1"/>
      <c r="J554" s="1"/>
      <c r="K554" s="1"/>
      <c r="L554" s="1"/>
    </row>
    <row r="555" spans="1:12" ht="12.75" customHeight="1">
      <c r="A555" s="1"/>
      <c r="B555" s="1"/>
      <c r="C555" s="1"/>
      <c r="D555" s="1"/>
      <c r="E555" s="1"/>
      <c r="F555" s="1"/>
      <c r="G555" s="1"/>
      <c r="H555" s="1"/>
      <c r="I555" s="1"/>
      <c r="J555" s="1"/>
      <c r="K555" s="1"/>
      <c r="L555" s="1"/>
    </row>
    <row r="556" spans="1:12" ht="12.75" customHeight="1">
      <c r="A556" s="1"/>
      <c r="B556" s="1"/>
      <c r="C556" s="1"/>
      <c r="D556" s="1"/>
      <c r="E556" s="1"/>
      <c r="F556" s="1"/>
      <c r="G556" s="1"/>
      <c r="H556" s="1"/>
      <c r="I556" s="1"/>
      <c r="J556" s="1"/>
      <c r="K556" s="1"/>
      <c r="L556" s="1"/>
    </row>
    <row r="557" spans="1:12" ht="12.75" customHeight="1">
      <c r="A557" s="1"/>
      <c r="B557" s="1"/>
      <c r="C557" s="1"/>
      <c r="D557" s="1"/>
      <c r="E557" s="1"/>
      <c r="F557" s="1"/>
      <c r="G557" s="1"/>
      <c r="H557" s="1"/>
      <c r="I557" s="1"/>
      <c r="J557" s="1"/>
      <c r="K557" s="1"/>
      <c r="L557" s="1"/>
    </row>
    <row r="558" spans="1:12" ht="12.75" customHeight="1">
      <c r="A558" s="1"/>
      <c r="B558" s="1"/>
      <c r="C558" s="1"/>
      <c r="D558" s="1"/>
      <c r="E558" s="1"/>
      <c r="F558" s="1"/>
      <c r="G558" s="1"/>
      <c r="H558" s="1"/>
      <c r="I558" s="1"/>
      <c r="J558" s="1"/>
      <c r="K558" s="1"/>
      <c r="L558" s="1"/>
    </row>
    <row r="559" spans="1:12" ht="12.75" customHeight="1">
      <c r="A559" s="1"/>
      <c r="B559" s="1"/>
      <c r="C559" s="1"/>
      <c r="D559" s="1"/>
      <c r="E559" s="1"/>
      <c r="F559" s="1"/>
      <c r="G559" s="1"/>
      <c r="H559" s="1"/>
      <c r="I559" s="1"/>
      <c r="J559" s="1"/>
      <c r="K559" s="1"/>
      <c r="L559" s="1"/>
    </row>
    <row r="560" spans="1:12" ht="12.75" customHeight="1">
      <c r="A560" s="1"/>
      <c r="B560" s="1"/>
      <c r="C560" s="1"/>
      <c r="D560" s="1"/>
      <c r="E560" s="1"/>
      <c r="F560" s="1"/>
      <c r="G560" s="1"/>
      <c r="H560" s="1"/>
      <c r="I560" s="1"/>
      <c r="J560" s="1"/>
      <c r="K560" s="1"/>
      <c r="L560" s="1"/>
    </row>
    <row r="561" spans="1:12" ht="12.75" customHeight="1">
      <c r="A561" s="1"/>
      <c r="B561" s="1"/>
      <c r="C561" s="1"/>
      <c r="D561" s="1"/>
      <c r="E561" s="1"/>
      <c r="F561" s="1"/>
      <c r="G561" s="1"/>
      <c r="H561" s="1"/>
      <c r="I561" s="1"/>
      <c r="J561" s="1"/>
      <c r="K561" s="1"/>
      <c r="L561" s="1"/>
    </row>
    <row r="562" spans="1:12" ht="12.75" customHeight="1">
      <c r="A562" s="1"/>
      <c r="B562" s="1"/>
      <c r="C562" s="1"/>
      <c r="D562" s="1"/>
      <c r="E562" s="1"/>
      <c r="F562" s="1"/>
      <c r="G562" s="1"/>
      <c r="H562" s="1"/>
      <c r="I562" s="1"/>
      <c r="J562" s="1"/>
      <c r="K562" s="1"/>
      <c r="L562" s="1"/>
    </row>
    <row r="563" spans="1:12" ht="12.75" customHeight="1">
      <c r="A563" s="1"/>
      <c r="B563" s="1"/>
      <c r="C563" s="1"/>
      <c r="D563" s="1"/>
      <c r="E563" s="1"/>
      <c r="F563" s="1"/>
      <c r="G563" s="1"/>
      <c r="H563" s="1"/>
      <c r="I563" s="1"/>
      <c r="J563" s="1"/>
      <c r="K563" s="1"/>
      <c r="L563" s="1"/>
    </row>
    <row r="564" spans="1:12" ht="12.75" customHeight="1">
      <c r="A564" s="1"/>
      <c r="B564" s="1"/>
      <c r="C564" s="1"/>
      <c r="D564" s="1"/>
      <c r="E564" s="1"/>
      <c r="F564" s="1"/>
      <c r="G564" s="1"/>
      <c r="H564" s="1"/>
      <c r="I564" s="1"/>
      <c r="J564" s="1"/>
      <c r="K564" s="1"/>
      <c r="L564" s="1"/>
    </row>
    <row r="565" spans="1:12" ht="12.75" customHeight="1">
      <c r="A565" s="1"/>
      <c r="B565" s="1"/>
      <c r="C565" s="1"/>
      <c r="D565" s="1"/>
      <c r="E565" s="1"/>
      <c r="F565" s="1"/>
      <c r="G565" s="1"/>
      <c r="H565" s="1"/>
      <c r="I565" s="1"/>
      <c r="J565" s="1"/>
      <c r="K565" s="1"/>
      <c r="L565" s="1"/>
    </row>
    <row r="566" spans="1:12" ht="12.75" customHeight="1">
      <c r="A566" s="1"/>
      <c r="B566" s="1"/>
      <c r="C566" s="1"/>
      <c r="D566" s="1"/>
      <c r="E566" s="1"/>
      <c r="F566" s="1"/>
      <c r="G566" s="1"/>
      <c r="H566" s="1"/>
      <c r="I566" s="1"/>
      <c r="J566" s="1"/>
      <c r="K566" s="1"/>
      <c r="L566" s="1"/>
    </row>
    <row r="567" spans="1:12" ht="12.75" customHeight="1">
      <c r="A567" s="1"/>
      <c r="B567" s="1"/>
      <c r="C567" s="1"/>
      <c r="D567" s="1"/>
      <c r="E567" s="1"/>
      <c r="F567" s="1"/>
      <c r="G567" s="1"/>
      <c r="H567" s="1"/>
      <c r="I567" s="1"/>
      <c r="J567" s="1"/>
      <c r="K567" s="1"/>
      <c r="L567" s="1"/>
    </row>
    <row r="568" spans="1:12" ht="12.75" customHeight="1">
      <c r="A568" s="1"/>
      <c r="B568" s="1"/>
      <c r="C568" s="1"/>
      <c r="D568" s="1"/>
      <c r="E568" s="1"/>
      <c r="F568" s="1"/>
      <c r="G568" s="1"/>
      <c r="H568" s="1"/>
      <c r="I568" s="1"/>
      <c r="J568" s="1"/>
      <c r="K568" s="1"/>
      <c r="L568" s="1"/>
    </row>
    <row r="569" spans="1:12" ht="12.75" customHeight="1">
      <c r="A569" s="1"/>
      <c r="B569" s="1"/>
      <c r="C569" s="1"/>
      <c r="D569" s="1"/>
      <c r="E569" s="1"/>
      <c r="F569" s="1"/>
      <c r="G569" s="1"/>
      <c r="H569" s="1"/>
      <c r="I569" s="1"/>
      <c r="J569" s="1"/>
      <c r="K569" s="1"/>
      <c r="L569" s="1"/>
    </row>
    <row r="570" spans="1:12" ht="12.75" customHeight="1">
      <c r="A570" s="1"/>
      <c r="B570" s="1"/>
      <c r="C570" s="1"/>
      <c r="D570" s="1"/>
      <c r="E570" s="1"/>
      <c r="F570" s="1"/>
      <c r="G570" s="1"/>
      <c r="H570" s="1"/>
      <c r="I570" s="1"/>
      <c r="J570" s="1"/>
      <c r="K570" s="1"/>
      <c r="L570" s="1"/>
    </row>
    <row r="571" spans="1:12" ht="12.75" customHeight="1">
      <c r="A571" s="1"/>
      <c r="B571" s="1"/>
      <c r="C571" s="1"/>
      <c r="D571" s="1"/>
      <c r="E571" s="1"/>
      <c r="F571" s="1"/>
      <c r="G571" s="1"/>
      <c r="H571" s="1"/>
      <c r="I571" s="1"/>
      <c r="J571" s="1"/>
      <c r="K571" s="1"/>
      <c r="L571" s="1"/>
    </row>
    <row r="572" spans="1:12" ht="12.75" customHeight="1">
      <c r="A572" s="1"/>
      <c r="B572" s="1"/>
      <c r="C572" s="1"/>
      <c r="D572" s="1"/>
      <c r="E572" s="1"/>
      <c r="F572" s="1"/>
      <c r="G572" s="1"/>
      <c r="H572" s="1"/>
      <c r="I572" s="1"/>
      <c r="J572" s="1"/>
      <c r="K572" s="1"/>
      <c r="L572" s="1"/>
    </row>
    <row r="573" spans="1:12" ht="12.75" customHeight="1">
      <c r="A573" s="1"/>
      <c r="B573" s="1"/>
      <c r="C573" s="1"/>
      <c r="D573" s="1"/>
      <c r="E573" s="1"/>
      <c r="F573" s="1"/>
      <c r="G573" s="1"/>
      <c r="H573" s="1"/>
      <c r="I573" s="1"/>
      <c r="J573" s="1"/>
      <c r="K573" s="1"/>
      <c r="L573" s="1"/>
    </row>
    <row r="574" spans="1:12" ht="12.75" customHeight="1">
      <c r="A574" s="1"/>
      <c r="B574" s="1"/>
      <c r="C574" s="1"/>
      <c r="D574" s="1"/>
      <c r="E574" s="1"/>
      <c r="F574" s="1"/>
      <c r="G574" s="1"/>
      <c r="H574" s="1"/>
      <c r="I574" s="1"/>
      <c r="J574" s="1"/>
      <c r="K574" s="1"/>
      <c r="L574" s="1"/>
    </row>
    <row r="575" spans="1:12" ht="12.75" customHeight="1">
      <c r="A575" s="1"/>
      <c r="B575" s="1"/>
      <c r="C575" s="1"/>
      <c r="D575" s="1"/>
      <c r="E575" s="1"/>
      <c r="F575" s="1"/>
      <c r="G575" s="1"/>
      <c r="H575" s="1"/>
      <c r="I575" s="1"/>
      <c r="J575" s="1"/>
      <c r="K575" s="1"/>
      <c r="L575" s="1"/>
    </row>
    <row r="576" spans="1:12" ht="12.75" customHeight="1">
      <c r="A576" s="1"/>
      <c r="B576" s="1"/>
      <c r="C576" s="1"/>
      <c r="D576" s="1"/>
      <c r="E576" s="1"/>
      <c r="F576" s="1"/>
      <c r="G576" s="1"/>
      <c r="H576" s="1"/>
      <c r="I576" s="1"/>
      <c r="J576" s="1"/>
      <c r="K576" s="1"/>
      <c r="L576" s="1"/>
    </row>
    <row r="577" spans="1:12" ht="12.75" customHeight="1">
      <c r="A577" s="1"/>
      <c r="B577" s="1"/>
      <c r="C577" s="1"/>
      <c r="D577" s="1"/>
      <c r="E577" s="1"/>
      <c r="F577" s="1"/>
      <c r="G577" s="1"/>
      <c r="H577" s="1"/>
      <c r="I577" s="1"/>
      <c r="J577" s="1"/>
      <c r="K577" s="1"/>
      <c r="L577" s="1"/>
    </row>
    <row r="578" spans="1:12" ht="12.75" customHeight="1">
      <c r="A578" s="1"/>
      <c r="B578" s="1"/>
      <c r="C578" s="1"/>
      <c r="D578" s="1"/>
      <c r="E578" s="1"/>
      <c r="F578" s="1"/>
      <c r="G578" s="1"/>
      <c r="H578" s="1"/>
      <c r="I578" s="1"/>
      <c r="J578" s="1"/>
      <c r="K578" s="1"/>
      <c r="L578" s="1"/>
    </row>
    <row r="579" spans="1:12" ht="12.75" customHeight="1">
      <c r="A579" s="1"/>
      <c r="B579" s="1"/>
      <c r="C579" s="1"/>
      <c r="D579" s="1"/>
      <c r="E579" s="1"/>
      <c r="F579" s="1"/>
      <c r="G579" s="1"/>
      <c r="H579" s="1"/>
      <c r="I579" s="1"/>
      <c r="J579" s="1"/>
      <c r="K579" s="1"/>
      <c r="L579" s="1"/>
    </row>
    <row r="580" spans="1:12" ht="12.75" customHeight="1">
      <c r="A580" s="1"/>
      <c r="B580" s="1"/>
      <c r="C580" s="1"/>
      <c r="D580" s="1"/>
      <c r="E580" s="1"/>
      <c r="F580" s="1"/>
      <c r="G580" s="1"/>
      <c r="H580" s="1"/>
      <c r="I580" s="1"/>
      <c r="J580" s="1"/>
      <c r="K580" s="1"/>
      <c r="L580" s="1"/>
    </row>
    <row r="581" spans="1:12" ht="12.75" customHeight="1">
      <c r="A581" s="1"/>
      <c r="B581" s="1"/>
      <c r="C581" s="1"/>
      <c r="D581" s="1"/>
      <c r="E581" s="1"/>
      <c r="F581" s="1"/>
      <c r="G581" s="1"/>
      <c r="H581" s="1"/>
      <c r="I581" s="1"/>
      <c r="J581" s="1"/>
      <c r="K581" s="1"/>
      <c r="L581" s="1"/>
    </row>
    <row r="582" spans="1:12" ht="12.75" customHeight="1">
      <c r="A582" s="1"/>
      <c r="B582" s="1"/>
      <c r="C582" s="1"/>
      <c r="D582" s="1"/>
      <c r="E582" s="1"/>
      <c r="F582" s="1"/>
      <c r="G582" s="1"/>
      <c r="H582" s="1"/>
      <c r="I582" s="1"/>
      <c r="J582" s="1"/>
      <c r="K582" s="1"/>
      <c r="L582" s="1"/>
    </row>
    <row r="583" spans="1:12" ht="12.75" customHeight="1">
      <c r="A583" s="1"/>
      <c r="B583" s="1"/>
      <c r="C583" s="1"/>
      <c r="D583" s="1"/>
      <c r="E583" s="1"/>
      <c r="F583" s="1"/>
      <c r="G583" s="1"/>
      <c r="H583" s="1"/>
      <c r="I583" s="1"/>
      <c r="J583" s="1"/>
      <c r="K583" s="1"/>
      <c r="L583" s="1"/>
    </row>
    <row r="584" spans="1:12" ht="12.75" customHeight="1">
      <c r="A584" s="1"/>
      <c r="B584" s="1"/>
      <c r="C584" s="1"/>
      <c r="D584" s="1"/>
      <c r="E584" s="1"/>
      <c r="F584" s="1"/>
      <c r="G584" s="1"/>
      <c r="H584" s="1"/>
      <c r="I584" s="1"/>
      <c r="J584" s="1"/>
      <c r="K584" s="1"/>
      <c r="L584" s="1"/>
    </row>
    <row r="585" spans="1:12" ht="12.75" customHeight="1">
      <c r="A585" s="1"/>
      <c r="B585" s="1"/>
      <c r="C585" s="1"/>
      <c r="D585" s="1"/>
      <c r="E585" s="1"/>
      <c r="F585" s="1"/>
      <c r="G585" s="1"/>
      <c r="H585" s="1"/>
      <c r="I585" s="1"/>
      <c r="J585" s="1"/>
      <c r="K585" s="1"/>
      <c r="L585" s="1"/>
    </row>
    <row r="586" spans="1:12" ht="12.75" customHeight="1">
      <c r="A586" s="1"/>
      <c r="B586" s="1"/>
      <c r="C586" s="1"/>
      <c r="D586" s="1"/>
      <c r="E586" s="1"/>
      <c r="F586" s="1"/>
      <c r="G586" s="1"/>
      <c r="H586" s="1"/>
      <c r="I586" s="1"/>
      <c r="J586" s="1"/>
      <c r="K586" s="1"/>
      <c r="L586" s="1"/>
    </row>
    <row r="587" spans="1:12" ht="12.75" customHeight="1">
      <c r="A587" s="1"/>
      <c r="B587" s="1"/>
      <c r="C587" s="1"/>
      <c r="D587" s="1"/>
      <c r="E587" s="1"/>
      <c r="F587" s="1"/>
      <c r="G587" s="1"/>
      <c r="H587" s="1"/>
      <c r="I587" s="1"/>
      <c r="J587" s="1"/>
      <c r="K587" s="1"/>
      <c r="L587" s="1"/>
    </row>
    <row r="588" spans="1:12" ht="12.75" customHeight="1">
      <c r="A588" s="1"/>
      <c r="B588" s="1"/>
      <c r="C588" s="1"/>
      <c r="D588" s="1"/>
      <c r="E588" s="1"/>
      <c r="F588" s="1"/>
      <c r="G588" s="1"/>
      <c r="H588" s="1"/>
      <c r="I588" s="1"/>
      <c r="J588" s="1"/>
      <c r="K588" s="1"/>
      <c r="L588" s="1"/>
    </row>
    <row r="589" spans="1:12" ht="12.75" customHeight="1">
      <c r="A589" s="1"/>
      <c r="B589" s="1"/>
      <c r="C589" s="1"/>
      <c r="D589" s="1"/>
      <c r="E589" s="1"/>
      <c r="F589" s="1"/>
      <c r="G589" s="1"/>
      <c r="H589" s="1"/>
      <c r="I589" s="1"/>
      <c r="J589" s="1"/>
      <c r="K589" s="1"/>
      <c r="L589" s="1"/>
    </row>
    <row r="590" spans="1:12" ht="12.75" customHeight="1">
      <c r="A590" s="1"/>
      <c r="B590" s="1"/>
      <c r="C590" s="1"/>
      <c r="D590" s="1"/>
      <c r="E590" s="1"/>
      <c r="F590" s="1"/>
      <c r="G590" s="1"/>
      <c r="H590" s="1"/>
      <c r="I590" s="1"/>
      <c r="J590" s="1"/>
      <c r="K590" s="1"/>
      <c r="L590" s="1"/>
    </row>
    <row r="591" spans="1:12" ht="12.75" customHeight="1">
      <c r="A591" s="1"/>
      <c r="B591" s="1"/>
      <c r="C591" s="1"/>
      <c r="D591" s="1"/>
      <c r="E591" s="1"/>
      <c r="F591" s="1"/>
      <c r="G591" s="1"/>
      <c r="H591" s="1"/>
      <c r="I591" s="1"/>
      <c r="J591" s="1"/>
      <c r="K591" s="1"/>
      <c r="L591" s="1"/>
    </row>
    <row r="592" spans="1:12" ht="12.75" customHeight="1">
      <c r="A592" s="1"/>
      <c r="B592" s="1"/>
      <c r="C592" s="1"/>
      <c r="D592" s="1"/>
      <c r="E592" s="1"/>
      <c r="F592" s="1"/>
      <c r="G592" s="1"/>
      <c r="H592" s="1"/>
      <c r="I592" s="1"/>
      <c r="J592" s="1"/>
      <c r="K592" s="1"/>
      <c r="L592" s="1"/>
    </row>
    <row r="593" spans="1:12" ht="12.75" customHeight="1">
      <c r="A593" s="1"/>
      <c r="B593" s="1"/>
      <c r="C593" s="1"/>
      <c r="D593" s="1"/>
      <c r="E593" s="1"/>
      <c r="F593" s="1"/>
      <c r="G593" s="1"/>
      <c r="H593" s="1"/>
      <c r="I593" s="1"/>
      <c r="J593" s="1"/>
      <c r="K593" s="1"/>
      <c r="L593" s="1"/>
    </row>
    <row r="594" spans="1:12" ht="12.75" customHeight="1">
      <c r="A594" s="1"/>
      <c r="B594" s="1"/>
      <c r="C594" s="1"/>
      <c r="D594" s="1"/>
      <c r="E594" s="1"/>
      <c r="F594" s="1"/>
      <c r="G594" s="1"/>
      <c r="H594" s="1"/>
      <c r="I594" s="1"/>
      <c r="J594" s="1"/>
      <c r="K594" s="1"/>
      <c r="L594" s="1"/>
    </row>
    <row r="595" spans="1:12" ht="12.75" customHeight="1">
      <c r="A595" s="1"/>
      <c r="B595" s="1"/>
      <c r="C595" s="1"/>
      <c r="D595" s="1"/>
      <c r="E595" s="1"/>
      <c r="F595" s="1"/>
      <c r="G595" s="1"/>
      <c r="H595" s="1"/>
      <c r="I595" s="1"/>
      <c r="J595" s="1"/>
      <c r="K595" s="1"/>
      <c r="L595" s="1"/>
    </row>
    <row r="596" spans="1:12" ht="12.75" customHeight="1">
      <c r="A596" s="1"/>
      <c r="B596" s="1"/>
      <c r="C596" s="1"/>
      <c r="D596" s="1"/>
      <c r="E596" s="1"/>
      <c r="F596" s="1"/>
      <c r="G596" s="1"/>
      <c r="H596" s="1"/>
      <c r="I596" s="1"/>
      <c r="J596" s="1"/>
      <c r="K596" s="1"/>
      <c r="L596" s="1"/>
    </row>
    <row r="597" spans="1:12" ht="12.75" customHeight="1">
      <c r="A597" s="1"/>
      <c r="B597" s="1"/>
      <c r="C597" s="1"/>
      <c r="D597" s="1"/>
      <c r="E597" s="1"/>
      <c r="F597" s="1"/>
      <c r="G597" s="1"/>
      <c r="H597" s="1"/>
      <c r="I597" s="1"/>
      <c r="J597" s="1"/>
      <c r="K597" s="1"/>
      <c r="L597" s="1"/>
    </row>
    <row r="598" spans="1:12" ht="12.75" customHeight="1">
      <c r="A598" s="1"/>
      <c r="B598" s="1"/>
      <c r="C598" s="1"/>
      <c r="D598" s="1"/>
      <c r="E598" s="1"/>
      <c r="F598" s="1"/>
      <c r="G598" s="1"/>
      <c r="H598" s="1"/>
      <c r="I598" s="1"/>
      <c r="J598" s="1"/>
      <c r="K598" s="1"/>
      <c r="L598" s="1"/>
    </row>
    <row r="599" spans="1:12" ht="12.75" customHeight="1">
      <c r="A599" s="1"/>
      <c r="B599" s="1"/>
      <c r="C599" s="1"/>
      <c r="D599" s="1"/>
      <c r="E599" s="1"/>
      <c r="F599" s="1"/>
      <c r="G599" s="1"/>
      <c r="H599" s="1"/>
      <c r="I599" s="1"/>
      <c r="J599" s="1"/>
      <c r="K599" s="1"/>
      <c r="L599" s="1"/>
    </row>
    <row r="600" spans="1:12" ht="12.75" customHeight="1">
      <c r="A600" s="1"/>
      <c r="B600" s="1"/>
      <c r="C600" s="1"/>
      <c r="D600" s="1"/>
      <c r="E600" s="1"/>
      <c r="F600" s="1"/>
      <c r="G600" s="1"/>
      <c r="H600" s="1"/>
      <c r="I600" s="1"/>
      <c r="J600" s="1"/>
      <c r="K600" s="1"/>
      <c r="L600" s="1"/>
    </row>
    <row r="601" spans="1:12" ht="12.75" customHeight="1">
      <c r="A601" s="1"/>
      <c r="B601" s="1"/>
      <c r="C601" s="1"/>
      <c r="D601" s="1"/>
      <c r="E601" s="1"/>
      <c r="F601" s="1"/>
      <c r="G601" s="1"/>
      <c r="H601" s="1"/>
      <c r="I601" s="1"/>
      <c r="J601" s="1"/>
      <c r="K601" s="1"/>
      <c r="L601" s="1"/>
    </row>
    <row r="602" spans="1:12" ht="12.75" customHeight="1">
      <c r="A602" s="1"/>
      <c r="B602" s="1"/>
      <c r="C602" s="1"/>
      <c r="D602" s="1"/>
      <c r="E602" s="1"/>
      <c r="F602" s="1"/>
      <c r="G602" s="1"/>
      <c r="H602" s="1"/>
      <c r="I602" s="1"/>
      <c r="J602" s="1"/>
      <c r="K602" s="1"/>
      <c r="L602" s="1"/>
    </row>
    <row r="603" spans="1:12" ht="12.75" customHeight="1">
      <c r="A603" s="1"/>
      <c r="B603" s="1"/>
      <c r="C603" s="1"/>
      <c r="D603" s="1"/>
      <c r="E603" s="1"/>
      <c r="F603" s="1"/>
      <c r="G603" s="1"/>
      <c r="H603" s="1"/>
      <c r="I603" s="1"/>
      <c r="J603" s="1"/>
      <c r="K603" s="1"/>
      <c r="L603" s="1"/>
    </row>
    <row r="604" spans="1:12" ht="12.75" customHeight="1">
      <c r="A604" s="1"/>
      <c r="B604" s="1"/>
      <c r="C604" s="1"/>
      <c r="D604" s="1"/>
      <c r="E604" s="1"/>
      <c r="F604" s="1"/>
      <c r="G604" s="1"/>
      <c r="H604" s="1"/>
      <c r="I604" s="1"/>
      <c r="J604" s="1"/>
      <c r="K604" s="1"/>
      <c r="L604" s="1"/>
    </row>
    <row r="605" spans="1:12" ht="12.75" customHeight="1">
      <c r="A605" s="1"/>
      <c r="B605" s="1"/>
      <c r="C605" s="1"/>
      <c r="D605" s="1"/>
      <c r="E605" s="1"/>
      <c r="F605" s="1"/>
      <c r="G605" s="1"/>
      <c r="H605" s="1"/>
      <c r="I605" s="1"/>
      <c r="J605" s="1"/>
      <c r="K605" s="1"/>
      <c r="L605" s="1"/>
    </row>
    <row r="606" spans="1:12" ht="12.75" customHeight="1">
      <c r="A606" s="1"/>
      <c r="B606" s="1"/>
      <c r="C606" s="1"/>
      <c r="D606" s="1"/>
      <c r="E606" s="1"/>
      <c r="F606" s="1"/>
      <c r="G606" s="1"/>
      <c r="H606" s="1"/>
      <c r="I606" s="1"/>
      <c r="J606" s="1"/>
      <c r="K606" s="1"/>
      <c r="L606" s="1"/>
    </row>
    <row r="607" spans="1:12" ht="12.75" customHeight="1">
      <c r="A607" s="1"/>
      <c r="B607" s="1"/>
      <c r="C607" s="1"/>
      <c r="D607" s="1"/>
      <c r="E607" s="1"/>
      <c r="F607" s="1"/>
      <c r="G607" s="1"/>
      <c r="H607" s="1"/>
      <c r="I607" s="1"/>
      <c r="J607" s="1"/>
      <c r="K607" s="1"/>
      <c r="L607" s="1"/>
    </row>
    <row r="608" spans="1:12" ht="12.75" customHeight="1">
      <c r="A608" s="1"/>
      <c r="B608" s="1"/>
      <c r="C608" s="1"/>
      <c r="D608" s="1"/>
      <c r="E608" s="1"/>
      <c r="F608" s="1"/>
      <c r="G608" s="1"/>
      <c r="H608" s="1"/>
      <c r="I608" s="1"/>
      <c r="J608" s="1"/>
      <c r="K608" s="1"/>
      <c r="L608" s="1"/>
    </row>
    <row r="609" spans="1:12" ht="12.75" customHeight="1">
      <c r="A609" s="1"/>
      <c r="B609" s="1"/>
      <c r="C609" s="1"/>
      <c r="D609" s="1"/>
      <c r="E609" s="1"/>
      <c r="F609" s="1"/>
      <c r="G609" s="1"/>
      <c r="H609" s="1"/>
      <c r="I609" s="1"/>
      <c r="J609" s="1"/>
      <c r="K609" s="1"/>
      <c r="L609" s="1"/>
    </row>
    <row r="610" spans="1:12" ht="12.75" customHeight="1">
      <c r="A610" s="1"/>
      <c r="B610" s="1"/>
      <c r="C610" s="1"/>
      <c r="D610" s="1"/>
      <c r="E610" s="1"/>
      <c r="F610" s="1"/>
      <c r="G610" s="1"/>
      <c r="H610" s="1"/>
      <c r="I610" s="1"/>
      <c r="J610" s="1"/>
      <c r="K610" s="1"/>
      <c r="L610" s="1"/>
    </row>
    <row r="611" spans="1:12" ht="12.75" customHeight="1">
      <c r="A611" s="1"/>
      <c r="B611" s="1"/>
      <c r="C611" s="1"/>
      <c r="D611" s="1"/>
      <c r="E611" s="1"/>
      <c r="F611" s="1"/>
      <c r="G611" s="1"/>
      <c r="H611" s="1"/>
      <c r="I611" s="1"/>
      <c r="J611" s="1"/>
      <c r="K611" s="1"/>
      <c r="L611" s="1"/>
    </row>
    <row r="612" spans="1:12" ht="12.75" customHeight="1">
      <c r="A612" s="1"/>
      <c r="B612" s="1"/>
      <c r="C612" s="1"/>
      <c r="D612" s="1"/>
      <c r="E612" s="1"/>
      <c r="F612" s="1"/>
      <c r="G612" s="1"/>
      <c r="H612" s="1"/>
      <c r="I612" s="1"/>
      <c r="J612" s="1"/>
      <c r="K612" s="1"/>
      <c r="L612" s="1"/>
    </row>
    <row r="613" spans="1:12" ht="12.75" customHeight="1">
      <c r="A613" s="1"/>
      <c r="B613" s="1"/>
      <c r="C613" s="1"/>
      <c r="D613" s="1"/>
      <c r="E613" s="1"/>
      <c r="F613" s="1"/>
      <c r="G613" s="1"/>
      <c r="H613" s="1"/>
      <c r="I613" s="1"/>
      <c r="J613" s="1"/>
      <c r="K613" s="1"/>
      <c r="L613" s="1"/>
    </row>
    <row r="614" spans="1:12" ht="12.75" customHeight="1">
      <c r="A614" s="1"/>
      <c r="B614" s="1"/>
      <c r="C614" s="1"/>
      <c r="D614" s="1"/>
      <c r="E614" s="1"/>
      <c r="F614" s="1"/>
      <c r="G614" s="1"/>
      <c r="H614" s="1"/>
      <c r="I614" s="1"/>
      <c r="J614" s="1"/>
      <c r="K614" s="1"/>
      <c r="L614" s="1"/>
    </row>
    <row r="615" spans="1:12" ht="12.75" customHeight="1">
      <c r="A615" s="1"/>
      <c r="B615" s="1"/>
      <c r="C615" s="1"/>
      <c r="D615" s="1"/>
      <c r="E615" s="1"/>
      <c r="F615" s="1"/>
      <c r="G615" s="1"/>
      <c r="H615" s="1"/>
      <c r="I615" s="1"/>
      <c r="J615" s="1"/>
      <c r="K615" s="1"/>
      <c r="L615" s="1"/>
    </row>
    <row r="616" spans="1:12" ht="12.75" customHeight="1">
      <c r="A616" s="1"/>
      <c r="B616" s="1"/>
      <c r="C616" s="1"/>
      <c r="D616" s="1"/>
      <c r="E616" s="1"/>
      <c r="F616" s="1"/>
      <c r="G616" s="1"/>
      <c r="H616" s="1"/>
      <c r="I616" s="1"/>
      <c r="J616" s="1"/>
      <c r="K616" s="1"/>
      <c r="L616" s="1"/>
    </row>
    <row r="617" spans="1:12" ht="12.75" customHeight="1">
      <c r="A617" s="1"/>
      <c r="B617" s="1"/>
      <c r="C617" s="1"/>
      <c r="D617" s="1"/>
      <c r="E617" s="1"/>
      <c r="F617" s="1"/>
      <c r="G617" s="1"/>
      <c r="H617" s="1"/>
      <c r="I617" s="1"/>
      <c r="J617" s="1"/>
      <c r="K617" s="1"/>
      <c r="L617" s="1"/>
    </row>
    <row r="618" spans="1:12" ht="12.75" customHeight="1">
      <c r="A618" s="1"/>
      <c r="B618" s="1"/>
      <c r="C618" s="1"/>
      <c r="D618" s="1"/>
      <c r="E618" s="1"/>
      <c r="F618" s="1"/>
      <c r="G618" s="1"/>
      <c r="H618" s="1"/>
      <c r="I618" s="1"/>
      <c r="J618" s="1"/>
      <c r="K618" s="1"/>
      <c r="L618" s="1"/>
    </row>
    <row r="619" spans="1:12" ht="12.75" customHeight="1">
      <c r="A619" s="1"/>
      <c r="B619" s="1"/>
      <c r="C619" s="1"/>
      <c r="D619" s="1"/>
      <c r="E619" s="1"/>
      <c r="F619" s="1"/>
      <c r="G619" s="1"/>
      <c r="H619" s="1"/>
      <c r="I619" s="1"/>
      <c r="J619" s="1"/>
      <c r="K619" s="1"/>
      <c r="L619" s="1"/>
    </row>
    <row r="620" spans="1:12" ht="12.75" customHeight="1">
      <c r="A620" s="1"/>
      <c r="B620" s="1"/>
      <c r="C620" s="1"/>
      <c r="D620" s="1"/>
      <c r="E620" s="1"/>
      <c r="F620" s="1"/>
      <c r="G620" s="1"/>
      <c r="H620" s="1"/>
      <c r="I620" s="1"/>
      <c r="J620" s="1"/>
      <c r="K620" s="1"/>
      <c r="L620" s="1"/>
    </row>
    <row r="621" spans="1:12" ht="12.75" customHeight="1">
      <c r="A621" s="1"/>
      <c r="B621" s="1"/>
      <c r="C621" s="1"/>
      <c r="D621" s="1"/>
      <c r="E621" s="1"/>
      <c r="F621" s="1"/>
      <c r="G621" s="1"/>
      <c r="H621" s="1"/>
      <c r="I621" s="1"/>
      <c r="J621" s="1"/>
      <c r="K621" s="1"/>
      <c r="L621" s="1"/>
    </row>
    <row r="622" spans="1:12" ht="12.75" customHeight="1">
      <c r="A622" s="1"/>
      <c r="B622" s="1"/>
      <c r="C622" s="1"/>
      <c r="D622" s="1"/>
      <c r="E622" s="1"/>
      <c r="F622" s="1"/>
      <c r="G622" s="1"/>
      <c r="H622" s="1"/>
      <c r="I622" s="1"/>
      <c r="J622" s="1"/>
      <c r="K622" s="1"/>
      <c r="L622" s="1"/>
    </row>
    <row r="623" spans="1:12" ht="12.75" customHeight="1">
      <c r="A623" s="1"/>
      <c r="B623" s="1"/>
      <c r="C623" s="1"/>
      <c r="D623" s="1"/>
      <c r="E623" s="1"/>
      <c r="F623" s="1"/>
      <c r="G623" s="1"/>
      <c r="H623" s="1"/>
      <c r="I623" s="1"/>
      <c r="J623" s="1"/>
      <c r="K623" s="1"/>
      <c r="L623" s="1"/>
    </row>
    <row r="624" spans="1:12" ht="12.75" customHeight="1">
      <c r="A624" s="1"/>
      <c r="B624" s="1"/>
      <c r="C624" s="1"/>
      <c r="D624" s="1"/>
      <c r="E624" s="1"/>
      <c r="F624" s="1"/>
      <c r="G624" s="1"/>
      <c r="H624" s="1"/>
      <c r="I624" s="1"/>
      <c r="J624" s="1"/>
      <c r="K624" s="1"/>
      <c r="L624" s="1"/>
    </row>
    <row r="625" spans="1:12" ht="12.75" customHeight="1">
      <c r="A625" s="1"/>
      <c r="B625" s="1"/>
      <c r="C625" s="1"/>
      <c r="D625" s="1"/>
      <c r="E625" s="1"/>
      <c r="F625" s="1"/>
      <c r="G625" s="1"/>
      <c r="H625" s="1"/>
      <c r="I625" s="1"/>
      <c r="J625" s="1"/>
      <c r="K625" s="1"/>
      <c r="L625" s="1"/>
    </row>
    <row r="626" spans="1:12" ht="12.75" customHeight="1">
      <c r="A626" s="1"/>
      <c r="B626" s="1"/>
      <c r="C626" s="1"/>
      <c r="D626" s="1"/>
      <c r="E626" s="1"/>
      <c r="F626" s="1"/>
      <c r="G626" s="1"/>
      <c r="H626" s="1"/>
      <c r="I626" s="1"/>
      <c r="J626" s="1"/>
      <c r="K626" s="1"/>
      <c r="L626" s="1"/>
    </row>
    <row r="627" spans="1:12" ht="12.75" customHeight="1">
      <c r="A627" s="1"/>
      <c r="B627" s="1"/>
      <c r="C627" s="1"/>
      <c r="D627" s="1"/>
      <c r="E627" s="1"/>
      <c r="F627" s="1"/>
      <c r="G627" s="1"/>
      <c r="H627" s="1"/>
      <c r="I627" s="1"/>
      <c r="J627" s="1"/>
      <c r="K627" s="1"/>
      <c r="L627" s="1"/>
    </row>
    <row r="628" spans="1:12" ht="12.75" customHeight="1">
      <c r="A628" s="1"/>
      <c r="B628" s="1"/>
      <c r="C628" s="1"/>
      <c r="D628" s="1"/>
      <c r="E628" s="1"/>
      <c r="F628" s="1"/>
      <c r="G628" s="1"/>
      <c r="H628" s="1"/>
      <c r="I628" s="1"/>
      <c r="J628" s="1"/>
      <c r="K628" s="1"/>
      <c r="L628" s="1"/>
    </row>
    <row r="629" spans="1:12" ht="12.75" customHeight="1">
      <c r="A629" s="1"/>
      <c r="B629" s="1"/>
      <c r="C629" s="1"/>
      <c r="D629" s="1"/>
      <c r="E629" s="1"/>
      <c r="F629" s="1"/>
      <c r="G629" s="1"/>
      <c r="H629" s="1"/>
      <c r="I629" s="1"/>
      <c r="J629" s="1"/>
      <c r="K629" s="1"/>
      <c r="L629" s="1"/>
    </row>
    <row r="630" spans="1:12" ht="12.75" customHeight="1">
      <c r="A630" s="1"/>
      <c r="B630" s="1"/>
      <c r="C630" s="1"/>
      <c r="D630" s="1"/>
      <c r="E630" s="1"/>
      <c r="F630" s="1"/>
      <c r="G630" s="1"/>
      <c r="H630" s="1"/>
      <c r="I630" s="1"/>
      <c r="J630" s="1"/>
      <c r="K630" s="1"/>
      <c r="L630" s="1"/>
    </row>
    <row r="631" spans="1:12" ht="12.75" customHeight="1">
      <c r="A631" s="1"/>
      <c r="B631" s="1"/>
      <c r="C631" s="1"/>
      <c r="D631" s="1"/>
      <c r="E631" s="1"/>
      <c r="F631" s="1"/>
      <c r="G631" s="1"/>
      <c r="H631" s="1"/>
      <c r="I631" s="1"/>
      <c r="J631" s="1"/>
      <c r="K631" s="1"/>
      <c r="L631" s="1"/>
    </row>
    <row r="632" spans="1:12" ht="12.75" customHeight="1">
      <c r="A632" s="1"/>
      <c r="B632" s="1"/>
      <c r="C632" s="1"/>
      <c r="D632" s="1"/>
      <c r="E632" s="1"/>
      <c r="F632" s="1"/>
      <c r="G632" s="1"/>
      <c r="H632" s="1"/>
      <c r="I632" s="1"/>
      <c r="J632" s="1"/>
      <c r="K632" s="1"/>
      <c r="L632" s="1"/>
    </row>
    <row r="633" spans="1:12" ht="12.75" customHeight="1">
      <c r="A633" s="1"/>
      <c r="B633" s="1"/>
      <c r="C633" s="1"/>
      <c r="D633" s="1"/>
      <c r="E633" s="1"/>
      <c r="F633" s="1"/>
      <c r="G633" s="1"/>
      <c r="H633" s="1"/>
      <c r="I633" s="1"/>
      <c r="J633" s="1"/>
      <c r="K633" s="1"/>
      <c r="L633" s="1"/>
    </row>
    <row r="634" spans="1:12" ht="12.75" customHeight="1">
      <c r="A634" s="1"/>
      <c r="B634" s="1"/>
      <c r="C634" s="1"/>
      <c r="D634" s="1"/>
      <c r="E634" s="1"/>
      <c r="F634" s="1"/>
      <c r="G634" s="1"/>
      <c r="H634" s="1"/>
      <c r="I634" s="1"/>
      <c r="J634" s="1"/>
      <c r="K634" s="1"/>
      <c r="L634" s="1"/>
    </row>
    <row r="635" spans="1:12" ht="12.75" customHeight="1">
      <c r="A635" s="1"/>
      <c r="B635" s="1"/>
      <c r="C635" s="1"/>
      <c r="D635" s="1"/>
      <c r="E635" s="1"/>
      <c r="F635" s="1"/>
      <c r="G635" s="1"/>
      <c r="H635" s="1"/>
      <c r="I635" s="1"/>
      <c r="J635" s="1"/>
      <c r="K635" s="1"/>
      <c r="L635" s="1"/>
    </row>
    <row r="636" spans="1:12" ht="12.75" customHeight="1">
      <c r="A636" s="1"/>
      <c r="B636" s="1"/>
      <c r="C636" s="1"/>
      <c r="D636" s="1"/>
      <c r="E636" s="1"/>
      <c r="F636" s="1"/>
      <c r="G636" s="1"/>
      <c r="H636" s="1"/>
      <c r="I636" s="1"/>
      <c r="J636" s="1"/>
      <c r="K636" s="1"/>
      <c r="L636" s="1"/>
    </row>
    <row r="637" spans="1:12" ht="12.75" customHeight="1">
      <c r="A637" s="1"/>
      <c r="B637" s="1"/>
      <c r="C637" s="1"/>
      <c r="D637" s="1"/>
      <c r="E637" s="1"/>
      <c r="F637" s="1"/>
      <c r="G637" s="1"/>
      <c r="H637" s="1"/>
      <c r="I637" s="1"/>
      <c r="J637" s="1"/>
      <c r="K637" s="1"/>
      <c r="L637" s="1"/>
    </row>
    <row r="638" spans="1:12" ht="12.75" customHeight="1">
      <c r="A638" s="1"/>
      <c r="B638" s="1"/>
      <c r="C638" s="1"/>
      <c r="D638" s="1"/>
      <c r="E638" s="1"/>
      <c r="F638" s="1"/>
      <c r="G638" s="1"/>
      <c r="H638" s="1"/>
      <c r="I638" s="1"/>
      <c r="J638" s="1"/>
      <c r="K638" s="1"/>
      <c r="L638" s="1"/>
    </row>
    <row r="639" spans="1:12" ht="12.75" customHeight="1">
      <c r="A639" s="1"/>
      <c r="B639" s="1"/>
      <c r="C639" s="1"/>
      <c r="D639" s="1"/>
      <c r="E639" s="1"/>
      <c r="F639" s="1"/>
      <c r="G639" s="1"/>
      <c r="H639" s="1"/>
      <c r="I639" s="1"/>
      <c r="J639" s="1"/>
      <c r="K639" s="1"/>
      <c r="L639" s="1"/>
    </row>
    <row r="640" spans="1:12" ht="12.75" customHeight="1">
      <c r="A640" s="1"/>
      <c r="B640" s="1"/>
      <c r="C640" s="1"/>
      <c r="D640" s="1"/>
      <c r="E640" s="1"/>
      <c r="F640" s="1"/>
      <c r="G640" s="1"/>
      <c r="H640" s="1"/>
      <c r="I640" s="1"/>
      <c r="J640" s="1"/>
      <c r="K640" s="1"/>
      <c r="L640" s="1"/>
    </row>
    <row r="641" spans="1:12" ht="12.75" customHeight="1">
      <c r="A641" s="1"/>
      <c r="B641" s="1"/>
      <c r="C641" s="1"/>
      <c r="D641" s="1"/>
      <c r="E641" s="1"/>
      <c r="F641" s="1"/>
      <c r="G641" s="1"/>
      <c r="H641" s="1"/>
      <c r="I641" s="1"/>
      <c r="J641" s="1"/>
      <c r="K641" s="1"/>
      <c r="L641" s="1"/>
    </row>
    <row r="642" spans="1:12" ht="12.75" customHeight="1">
      <c r="A642" s="1"/>
      <c r="B642" s="1"/>
      <c r="C642" s="1"/>
      <c r="D642" s="1"/>
      <c r="E642" s="1"/>
      <c r="F642" s="1"/>
      <c r="G642" s="1"/>
      <c r="H642" s="1"/>
      <c r="I642" s="1"/>
      <c r="J642" s="1"/>
      <c r="K642" s="1"/>
      <c r="L642" s="1"/>
    </row>
    <row r="643" spans="1:12" ht="12.75" customHeight="1">
      <c r="A643" s="1"/>
      <c r="B643" s="1"/>
      <c r="C643" s="1"/>
      <c r="D643" s="1"/>
      <c r="E643" s="1"/>
      <c r="F643" s="1"/>
      <c r="G643" s="1"/>
      <c r="H643" s="1"/>
      <c r="I643" s="1"/>
      <c r="J643" s="1"/>
      <c r="K643" s="1"/>
      <c r="L643" s="1"/>
    </row>
    <row r="644" spans="1:12" ht="12.75" customHeight="1">
      <c r="A644" s="1"/>
      <c r="B644" s="1"/>
      <c r="C644" s="1"/>
      <c r="D644" s="1"/>
      <c r="E644" s="1"/>
      <c r="F644" s="1"/>
      <c r="G644" s="1"/>
      <c r="H644" s="1"/>
      <c r="I644" s="1"/>
      <c r="J644" s="1"/>
      <c r="K644" s="1"/>
      <c r="L644" s="1"/>
    </row>
    <row r="645" spans="1:12" ht="12.75" customHeight="1">
      <c r="A645" s="1"/>
      <c r="B645" s="1"/>
      <c r="C645" s="1"/>
      <c r="D645" s="1"/>
      <c r="E645" s="1"/>
      <c r="F645" s="1"/>
      <c r="G645" s="1"/>
      <c r="H645" s="1"/>
      <c r="I645" s="1"/>
      <c r="J645" s="1"/>
      <c r="K645" s="1"/>
      <c r="L645" s="1"/>
    </row>
    <row r="646" spans="1:12" ht="12.75" customHeight="1">
      <c r="A646" s="1"/>
      <c r="B646" s="1"/>
      <c r="C646" s="1"/>
      <c r="D646" s="1"/>
      <c r="E646" s="1"/>
      <c r="F646" s="1"/>
      <c r="G646" s="1"/>
      <c r="H646" s="1"/>
      <c r="I646" s="1"/>
      <c r="J646" s="1"/>
      <c r="K646" s="1"/>
      <c r="L646" s="1"/>
    </row>
    <row r="647" spans="1:12" ht="12.75" customHeight="1">
      <c r="A647" s="1"/>
      <c r="B647" s="1"/>
      <c r="C647" s="1"/>
      <c r="D647" s="1"/>
      <c r="E647" s="1"/>
      <c r="F647" s="1"/>
      <c r="G647" s="1"/>
      <c r="H647" s="1"/>
      <c r="I647" s="1"/>
      <c r="J647" s="1"/>
      <c r="K647" s="1"/>
      <c r="L647" s="1"/>
    </row>
    <row r="648" spans="1:12" ht="12.75" customHeight="1">
      <c r="A648" s="1"/>
      <c r="B648" s="1"/>
      <c r="C648" s="1"/>
      <c r="D648" s="1"/>
      <c r="E648" s="1"/>
      <c r="F648" s="1"/>
      <c r="G648" s="1"/>
      <c r="H648" s="1"/>
      <c r="I648" s="1"/>
      <c r="J648" s="1"/>
      <c r="K648" s="1"/>
      <c r="L648" s="1"/>
    </row>
    <row r="649" spans="1:12" ht="12.75" customHeight="1">
      <c r="A649" s="1"/>
      <c r="B649" s="1"/>
      <c r="C649" s="1"/>
      <c r="D649" s="1"/>
      <c r="E649" s="1"/>
      <c r="F649" s="1"/>
      <c r="G649" s="1"/>
      <c r="H649" s="1"/>
      <c r="I649" s="1"/>
      <c r="J649" s="1"/>
      <c r="K649" s="1"/>
      <c r="L649" s="1"/>
    </row>
    <row r="650" spans="1:12" ht="12.75" customHeight="1">
      <c r="A650" s="1"/>
      <c r="B650" s="1"/>
      <c r="C650" s="1"/>
      <c r="D650" s="1"/>
      <c r="E650" s="1"/>
      <c r="F650" s="1"/>
      <c r="G650" s="1"/>
      <c r="H650" s="1"/>
      <c r="I650" s="1"/>
      <c r="J650" s="1"/>
      <c r="K650" s="1"/>
      <c r="L650" s="1"/>
    </row>
    <row r="651" spans="1:12" ht="12.75" customHeight="1">
      <c r="A651" s="1"/>
      <c r="B651" s="1"/>
      <c r="C651" s="1"/>
      <c r="D651" s="1"/>
      <c r="E651" s="1"/>
      <c r="F651" s="1"/>
      <c r="G651" s="1"/>
      <c r="H651" s="1"/>
      <c r="I651" s="1"/>
      <c r="J651" s="1"/>
      <c r="K651" s="1"/>
      <c r="L651" s="1"/>
    </row>
    <row r="652" spans="1:12" ht="12.75" customHeight="1">
      <c r="A652" s="1"/>
      <c r="B652" s="1"/>
      <c r="C652" s="1"/>
      <c r="D652" s="1"/>
      <c r="E652" s="1"/>
      <c r="F652" s="1"/>
      <c r="G652" s="1"/>
      <c r="H652" s="1"/>
      <c r="I652" s="1"/>
      <c r="J652" s="1"/>
      <c r="K652" s="1"/>
      <c r="L652" s="1"/>
    </row>
    <row r="653" spans="1:12" ht="12.75" customHeight="1">
      <c r="A653" s="1"/>
      <c r="B653" s="1"/>
      <c r="C653" s="1"/>
      <c r="D653" s="1"/>
      <c r="E653" s="1"/>
      <c r="F653" s="1"/>
      <c r="G653" s="1"/>
      <c r="H653" s="1"/>
      <c r="I653" s="1"/>
      <c r="J653" s="1"/>
      <c r="K653" s="1"/>
      <c r="L653" s="1"/>
    </row>
    <row r="654" spans="1:12" ht="12.75" customHeight="1">
      <c r="A654" s="1"/>
      <c r="B654" s="1"/>
      <c r="C654" s="1"/>
      <c r="D654" s="1"/>
      <c r="E654" s="1"/>
      <c r="F654" s="1"/>
      <c r="G654" s="1"/>
      <c r="H654" s="1"/>
      <c r="I654" s="1"/>
      <c r="J654" s="1"/>
      <c r="K654" s="1"/>
      <c r="L654" s="1"/>
    </row>
    <row r="655" spans="1:12" ht="12.75" customHeight="1">
      <c r="A655" s="1"/>
      <c r="B655" s="1"/>
      <c r="C655" s="1"/>
      <c r="D655" s="1"/>
      <c r="E655" s="1"/>
      <c r="F655" s="1"/>
      <c r="G655" s="1"/>
      <c r="H655" s="1"/>
      <c r="I655" s="1"/>
      <c r="J655" s="1"/>
      <c r="K655" s="1"/>
      <c r="L655" s="1"/>
    </row>
    <row r="656" spans="1:12" ht="12.75" customHeight="1">
      <c r="A656" s="1"/>
      <c r="B656" s="1"/>
      <c r="C656" s="1"/>
      <c r="D656" s="1"/>
      <c r="E656" s="1"/>
      <c r="F656" s="1"/>
      <c r="G656" s="1"/>
      <c r="H656" s="1"/>
      <c r="I656" s="1"/>
      <c r="J656" s="1"/>
      <c r="K656" s="1"/>
      <c r="L656" s="1"/>
    </row>
    <row r="657" spans="1:12" ht="12.75" customHeight="1">
      <c r="A657" s="1"/>
      <c r="B657" s="1"/>
      <c r="C657" s="1"/>
      <c r="D657" s="1"/>
      <c r="E657" s="1"/>
      <c r="F657" s="1"/>
      <c r="G657" s="1"/>
      <c r="H657" s="1"/>
      <c r="I657" s="1"/>
      <c r="J657" s="1"/>
      <c r="K657" s="1"/>
      <c r="L657" s="1"/>
    </row>
    <row r="658" spans="1:12" ht="12.75" customHeight="1">
      <c r="A658" s="1"/>
      <c r="B658" s="1"/>
      <c r="C658" s="1"/>
      <c r="D658" s="1"/>
      <c r="E658" s="1"/>
      <c r="F658" s="1"/>
      <c r="G658" s="1"/>
      <c r="H658" s="1"/>
      <c r="I658" s="1"/>
      <c r="J658" s="1"/>
      <c r="K658" s="1"/>
      <c r="L658" s="1"/>
    </row>
    <row r="659" spans="1:12" ht="12.75" customHeight="1">
      <c r="A659" s="1"/>
      <c r="B659" s="1"/>
      <c r="C659" s="1"/>
      <c r="D659" s="1"/>
      <c r="E659" s="1"/>
      <c r="F659" s="1"/>
      <c r="G659" s="1"/>
      <c r="H659" s="1"/>
      <c r="I659" s="1"/>
      <c r="J659" s="1"/>
      <c r="K659" s="1"/>
      <c r="L659" s="1"/>
    </row>
    <row r="660" spans="1:12" ht="12.75" customHeight="1">
      <c r="A660" s="1"/>
      <c r="B660" s="1"/>
      <c r="C660" s="1"/>
      <c r="D660" s="1"/>
      <c r="E660" s="1"/>
      <c r="F660" s="1"/>
      <c r="G660" s="1"/>
      <c r="H660" s="1"/>
      <c r="I660" s="1"/>
      <c r="J660" s="1"/>
      <c r="K660" s="1"/>
      <c r="L660" s="1"/>
    </row>
    <row r="661" spans="1:12" ht="12.75" customHeight="1">
      <c r="A661" s="1"/>
      <c r="B661" s="1"/>
      <c r="C661" s="1"/>
      <c r="D661" s="1"/>
      <c r="E661" s="1"/>
      <c r="F661" s="1"/>
      <c r="G661" s="1"/>
      <c r="H661" s="1"/>
      <c r="I661" s="1"/>
      <c r="J661" s="1"/>
      <c r="K661" s="1"/>
      <c r="L661" s="1"/>
    </row>
    <row r="662" spans="1:12" ht="12.75" customHeight="1">
      <c r="A662" s="1"/>
      <c r="B662" s="1"/>
      <c r="C662" s="1"/>
      <c r="D662" s="1"/>
      <c r="E662" s="1"/>
      <c r="F662" s="1"/>
      <c r="G662" s="1"/>
      <c r="H662" s="1"/>
      <c r="I662" s="1"/>
      <c r="J662" s="1"/>
      <c r="K662" s="1"/>
      <c r="L662" s="1"/>
    </row>
    <row r="663" spans="1:12" ht="12.75" customHeight="1">
      <c r="A663" s="1"/>
      <c r="B663" s="1"/>
      <c r="C663" s="1"/>
      <c r="D663" s="1"/>
      <c r="E663" s="1"/>
      <c r="F663" s="1"/>
      <c r="G663" s="1"/>
      <c r="H663" s="1"/>
      <c r="I663" s="1"/>
      <c r="J663" s="1"/>
      <c r="K663" s="1"/>
      <c r="L663" s="1"/>
    </row>
    <row r="664" spans="1:12" ht="12.75" customHeight="1">
      <c r="A664" s="1"/>
      <c r="B664" s="1"/>
      <c r="C664" s="1"/>
      <c r="D664" s="1"/>
      <c r="E664" s="1"/>
      <c r="F664" s="1"/>
      <c r="G664" s="1"/>
      <c r="H664" s="1"/>
      <c r="I664" s="1"/>
      <c r="J664" s="1"/>
      <c r="K664" s="1"/>
      <c r="L664" s="1"/>
    </row>
    <row r="665" spans="1:12" ht="12.75" customHeight="1">
      <c r="A665" s="1"/>
      <c r="B665" s="1"/>
      <c r="C665" s="1"/>
      <c r="D665" s="1"/>
      <c r="E665" s="1"/>
      <c r="F665" s="1"/>
      <c r="G665" s="1"/>
      <c r="H665" s="1"/>
      <c r="I665" s="1"/>
      <c r="J665" s="1"/>
      <c r="K665" s="1"/>
      <c r="L665" s="1"/>
    </row>
    <row r="666" spans="1:12" ht="12.75" customHeight="1">
      <c r="A666" s="1"/>
      <c r="B666" s="1"/>
      <c r="C666" s="1"/>
      <c r="D666" s="1"/>
      <c r="E666" s="1"/>
      <c r="F666" s="1"/>
      <c r="G666" s="1"/>
      <c r="H666" s="1"/>
      <c r="I666" s="1"/>
      <c r="J666" s="1"/>
      <c r="K666" s="1"/>
      <c r="L666" s="1"/>
    </row>
    <row r="667" spans="1:12" ht="12.75" customHeight="1">
      <c r="A667" s="1"/>
      <c r="B667" s="1"/>
      <c r="C667" s="1"/>
      <c r="D667" s="1"/>
      <c r="E667" s="1"/>
      <c r="F667" s="1"/>
      <c r="G667" s="1"/>
      <c r="H667" s="1"/>
      <c r="I667" s="1"/>
      <c r="J667" s="1"/>
      <c r="K667" s="1"/>
      <c r="L667" s="1"/>
    </row>
    <row r="668" spans="1:12" ht="12.75" customHeight="1">
      <c r="A668" s="1"/>
      <c r="B668" s="1"/>
      <c r="C668" s="1"/>
      <c r="D668" s="1"/>
      <c r="E668" s="1"/>
      <c r="F668" s="1"/>
      <c r="G668" s="1"/>
      <c r="H668" s="1"/>
      <c r="I668" s="1"/>
      <c r="J668" s="1"/>
      <c r="K668" s="1"/>
      <c r="L668" s="1"/>
    </row>
    <row r="669" spans="1:12" ht="12.75" customHeight="1">
      <c r="A669" s="1"/>
      <c r="B669" s="1"/>
      <c r="C669" s="1"/>
      <c r="D669" s="1"/>
      <c r="E669" s="1"/>
      <c r="F669" s="1"/>
      <c r="G669" s="1"/>
      <c r="H669" s="1"/>
      <c r="I669" s="1"/>
      <c r="J669" s="1"/>
      <c r="K669" s="1"/>
      <c r="L669" s="1"/>
    </row>
    <row r="670" spans="1:12" ht="12.75" customHeight="1">
      <c r="A670" s="1"/>
      <c r="B670" s="1"/>
      <c r="C670" s="1"/>
      <c r="D670" s="1"/>
      <c r="E670" s="1"/>
      <c r="F670" s="1"/>
      <c r="G670" s="1"/>
      <c r="H670" s="1"/>
      <c r="I670" s="1"/>
      <c r="J670" s="1"/>
      <c r="K670" s="1"/>
      <c r="L670" s="1"/>
    </row>
    <row r="671" spans="1:12" ht="12.75" customHeight="1">
      <c r="A671" s="1"/>
      <c r="B671" s="1"/>
      <c r="C671" s="1"/>
      <c r="D671" s="1"/>
      <c r="E671" s="1"/>
      <c r="F671" s="1"/>
      <c r="G671" s="1"/>
      <c r="H671" s="1"/>
      <c r="I671" s="1"/>
      <c r="J671" s="1"/>
      <c r="K671" s="1"/>
      <c r="L671" s="1"/>
    </row>
    <row r="672" spans="1:12" ht="12.75" customHeight="1">
      <c r="A672" s="1"/>
      <c r="B672" s="1"/>
      <c r="C672" s="1"/>
      <c r="D672" s="1"/>
      <c r="E672" s="1"/>
      <c r="F672" s="1"/>
      <c r="G672" s="1"/>
      <c r="H672" s="1"/>
      <c r="I672" s="1"/>
      <c r="J672" s="1"/>
      <c r="K672" s="1"/>
      <c r="L672" s="1"/>
    </row>
    <row r="673" spans="1:12" ht="12.75" customHeight="1">
      <c r="A673" s="1"/>
      <c r="B673" s="1"/>
      <c r="C673" s="1"/>
      <c r="D673" s="1"/>
      <c r="E673" s="1"/>
      <c r="F673" s="1"/>
      <c r="G673" s="1"/>
      <c r="H673" s="1"/>
      <c r="I673" s="1"/>
      <c r="J673" s="1"/>
      <c r="K673" s="1"/>
      <c r="L673" s="1"/>
    </row>
    <row r="674" spans="1:12" ht="12.75" customHeight="1">
      <c r="A674" s="1"/>
      <c r="B674" s="1"/>
      <c r="C674" s="1"/>
      <c r="D674" s="1"/>
      <c r="E674" s="1"/>
      <c r="F674" s="1"/>
      <c r="G674" s="1"/>
      <c r="H674" s="1"/>
      <c r="I674" s="1"/>
      <c r="J674" s="1"/>
      <c r="K674" s="1"/>
      <c r="L674" s="1"/>
    </row>
    <row r="675" spans="1:12" ht="12.75" customHeight="1">
      <c r="A675" s="1"/>
      <c r="B675" s="1"/>
      <c r="C675" s="1"/>
      <c r="D675" s="1"/>
      <c r="E675" s="1"/>
      <c r="F675" s="1"/>
      <c r="G675" s="1"/>
      <c r="H675" s="1"/>
      <c r="I675" s="1"/>
      <c r="J675" s="1"/>
      <c r="K675" s="1"/>
      <c r="L675" s="1"/>
    </row>
    <row r="676" spans="1:12" ht="12.75" customHeight="1">
      <c r="A676" s="1"/>
      <c r="B676" s="1"/>
      <c r="C676" s="1"/>
      <c r="D676" s="1"/>
      <c r="E676" s="1"/>
      <c r="F676" s="1"/>
      <c r="G676" s="1"/>
      <c r="H676" s="1"/>
      <c r="I676" s="1"/>
      <c r="J676" s="1"/>
      <c r="K676" s="1"/>
      <c r="L676" s="1"/>
    </row>
    <row r="677" spans="1:12" ht="12.75" customHeight="1">
      <c r="A677" s="1"/>
      <c r="B677" s="1"/>
      <c r="C677" s="1"/>
      <c r="D677" s="1"/>
      <c r="E677" s="1"/>
      <c r="F677" s="1"/>
      <c r="G677" s="1"/>
      <c r="H677" s="1"/>
      <c r="I677" s="1"/>
      <c r="J677" s="1"/>
      <c r="K677" s="1"/>
      <c r="L677" s="1"/>
    </row>
    <row r="678" spans="1:12" ht="12.75" customHeight="1">
      <c r="A678" s="1"/>
      <c r="B678" s="1"/>
      <c r="C678" s="1"/>
      <c r="D678" s="1"/>
      <c r="E678" s="1"/>
      <c r="F678" s="1"/>
      <c r="G678" s="1"/>
      <c r="H678" s="1"/>
      <c r="I678" s="1"/>
      <c r="J678" s="1"/>
      <c r="K678" s="1"/>
      <c r="L678" s="1"/>
    </row>
    <row r="679" spans="1:12" ht="12.75" customHeight="1">
      <c r="A679" s="1"/>
      <c r="B679" s="1"/>
      <c r="C679" s="1"/>
      <c r="D679" s="1"/>
      <c r="E679" s="1"/>
      <c r="F679" s="1"/>
      <c r="G679" s="1"/>
      <c r="H679" s="1"/>
      <c r="I679" s="1"/>
      <c r="J679" s="1"/>
      <c r="K679" s="1"/>
      <c r="L679" s="1"/>
    </row>
    <row r="680" spans="1:12" ht="12.75" customHeight="1">
      <c r="A680" s="1"/>
      <c r="B680" s="1"/>
      <c r="C680" s="1"/>
      <c r="D680" s="1"/>
      <c r="E680" s="1"/>
      <c r="F680" s="1"/>
      <c r="G680" s="1"/>
      <c r="H680" s="1"/>
      <c r="I680" s="1"/>
      <c r="J680" s="1"/>
      <c r="K680" s="1"/>
      <c r="L680" s="1"/>
    </row>
    <row r="681" spans="1:12" ht="12.75" customHeight="1">
      <c r="A681" s="1"/>
      <c r="B681" s="1"/>
      <c r="C681" s="1"/>
      <c r="D681" s="1"/>
      <c r="E681" s="1"/>
      <c r="F681" s="1"/>
      <c r="G681" s="1"/>
      <c r="H681" s="1"/>
      <c r="I681" s="1"/>
      <c r="J681" s="1"/>
      <c r="K681" s="1"/>
      <c r="L681" s="1"/>
    </row>
    <row r="682" spans="1:12" ht="12.75" customHeight="1">
      <c r="A682" s="1"/>
      <c r="B682" s="1"/>
      <c r="C682" s="1"/>
      <c r="D682" s="1"/>
      <c r="E682" s="1"/>
      <c r="F682" s="1"/>
      <c r="G682" s="1"/>
      <c r="H682" s="1"/>
      <c r="I682" s="1"/>
      <c r="J682" s="1"/>
      <c r="K682" s="1"/>
      <c r="L682" s="1"/>
    </row>
    <row r="683" spans="1:12" ht="12.75" customHeight="1">
      <c r="A683" s="1"/>
      <c r="B683" s="1"/>
      <c r="C683" s="1"/>
      <c r="D683" s="1"/>
      <c r="E683" s="1"/>
      <c r="F683" s="1"/>
      <c r="G683" s="1"/>
      <c r="H683" s="1"/>
      <c r="I683" s="1"/>
      <c r="J683" s="1"/>
      <c r="K683" s="1"/>
      <c r="L683" s="1"/>
    </row>
    <row r="684" spans="1:12" ht="12.75" customHeight="1">
      <c r="A684" s="1"/>
      <c r="B684" s="1"/>
      <c r="C684" s="1"/>
      <c r="D684" s="1"/>
      <c r="E684" s="1"/>
      <c r="F684" s="1"/>
      <c r="G684" s="1"/>
      <c r="H684" s="1"/>
      <c r="I684" s="1"/>
      <c r="J684" s="1"/>
      <c r="K684" s="1"/>
      <c r="L684" s="1"/>
    </row>
    <row r="685" spans="1:12" ht="12.75" customHeight="1">
      <c r="A685" s="1"/>
      <c r="B685" s="1"/>
      <c r="C685" s="1"/>
      <c r="D685" s="1"/>
      <c r="E685" s="1"/>
      <c r="F685" s="1"/>
      <c r="G685" s="1"/>
      <c r="H685" s="1"/>
      <c r="I685" s="1"/>
      <c r="J685" s="1"/>
      <c r="K685" s="1"/>
      <c r="L685" s="1"/>
    </row>
    <row r="686" spans="1:12" ht="12.75" customHeight="1">
      <c r="A686" s="1"/>
      <c r="B686" s="1"/>
      <c r="C686" s="1"/>
      <c r="D686" s="1"/>
      <c r="E686" s="1"/>
      <c r="F686" s="1"/>
      <c r="G686" s="1"/>
      <c r="H686" s="1"/>
      <c r="I686" s="1"/>
      <c r="J686" s="1"/>
      <c r="K686" s="1"/>
      <c r="L686" s="1"/>
    </row>
    <row r="687" spans="1:12" ht="12.75" customHeight="1">
      <c r="A687" s="1"/>
      <c r="B687" s="1"/>
      <c r="C687" s="1"/>
      <c r="D687" s="1"/>
      <c r="E687" s="1"/>
      <c r="F687" s="1"/>
      <c r="G687" s="1"/>
      <c r="H687" s="1"/>
      <c r="I687" s="1"/>
      <c r="J687" s="1"/>
      <c r="K687" s="1"/>
      <c r="L687" s="1"/>
    </row>
    <row r="688" spans="1:12" ht="12.75" customHeight="1">
      <c r="A688" s="1"/>
      <c r="B688" s="1"/>
      <c r="C688" s="1"/>
      <c r="D688" s="1"/>
      <c r="E688" s="1"/>
      <c r="F688" s="1"/>
      <c r="G688" s="1"/>
      <c r="H688" s="1"/>
      <c r="I688" s="1"/>
      <c r="J688" s="1"/>
      <c r="K688" s="1"/>
      <c r="L688" s="1"/>
    </row>
    <row r="689" spans="1:12" ht="12.75" customHeight="1">
      <c r="A689" s="1"/>
      <c r="B689" s="1"/>
      <c r="C689" s="1"/>
      <c r="D689" s="1"/>
      <c r="E689" s="1"/>
      <c r="F689" s="1"/>
      <c r="G689" s="1"/>
      <c r="H689" s="1"/>
      <c r="I689" s="1"/>
      <c r="J689" s="1"/>
      <c r="K689" s="1"/>
      <c r="L689" s="1"/>
    </row>
    <row r="690" spans="1:12" ht="12.75" customHeight="1">
      <c r="A690" s="1"/>
      <c r="B690" s="1"/>
      <c r="C690" s="1"/>
      <c r="D690" s="1"/>
      <c r="E690" s="1"/>
      <c r="F690" s="1"/>
      <c r="G690" s="1"/>
      <c r="H690" s="1"/>
      <c r="I690" s="1"/>
      <c r="J690" s="1"/>
      <c r="K690" s="1"/>
      <c r="L690" s="1"/>
    </row>
    <row r="691" spans="1:12" ht="12.75" customHeight="1">
      <c r="A691" s="1"/>
      <c r="B691" s="1"/>
      <c r="C691" s="1"/>
      <c r="D691" s="1"/>
      <c r="E691" s="1"/>
      <c r="F691" s="1"/>
      <c r="G691" s="1"/>
      <c r="H691" s="1"/>
      <c r="I691" s="1"/>
      <c r="J691" s="1"/>
      <c r="K691" s="1"/>
      <c r="L691" s="1"/>
    </row>
    <row r="692" spans="1:12" ht="12.75" customHeight="1">
      <c r="A692" s="1"/>
      <c r="B692" s="1"/>
      <c r="C692" s="1"/>
      <c r="D692" s="1"/>
      <c r="E692" s="1"/>
      <c r="F692" s="1"/>
      <c r="G692" s="1"/>
      <c r="H692" s="1"/>
      <c r="I692" s="1"/>
      <c r="J692" s="1"/>
      <c r="K692" s="1"/>
      <c r="L692" s="1"/>
    </row>
    <row r="693" spans="1:12" ht="12.75" customHeight="1">
      <c r="A693" s="1"/>
      <c r="B693" s="1"/>
      <c r="C693" s="1"/>
      <c r="D693" s="1"/>
      <c r="E693" s="1"/>
      <c r="F693" s="1"/>
      <c r="G693" s="1"/>
      <c r="H693" s="1"/>
      <c r="I693" s="1"/>
      <c r="J693" s="1"/>
      <c r="K693" s="1"/>
      <c r="L693" s="1"/>
    </row>
    <row r="694" spans="1:12" ht="12.75" customHeight="1">
      <c r="A694" s="1"/>
      <c r="B694" s="1"/>
      <c r="C694" s="1"/>
      <c r="D694" s="1"/>
      <c r="E694" s="1"/>
      <c r="F694" s="1"/>
      <c r="G694" s="1"/>
      <c r="H694" s="1"/>
      <c r="I694" s="1"/>
      <c r="J694" s="1"/>
      <c r="K694" s="1"/>
      <c r="L694" s="1"/>
    </row>
    <row r="695" spans="1:12" ht="12.75" customHeight="1">
      <c r="A695" s="1"/>
      <c r="B695" s="1"/>
      <c r="C695" s="1"/>
      <c r="D695" s="1"/>
      <c r="E695" s="1"/>
      <c r="F695" s="1"/>
      <c r="G695" s="1"/>
      <c r="H695" s="1"/>
      <c r="I695" s="1"/>
      <c r="J695" s="1"/>
      <c r="K695" s="1"/>
      <c r="L695" s="1"/>
    </row>
    <row r="696" spans="1:12" ht="12.75" customHeight="1">
      <c r="A696" s="1"/>
      <c r="B696" s="1"/>
      <c r="C696" s="1"/>
      <c r="D696" s="1"/>
      <c r="E696" s="1"/>
      <c r="F696" s="1"/>
      <c r="G696" s="1"/>
      <c r="H696" s="1"/>
      <c r="I696" s="1"/>
      <c r="J696" s="1"/>
      <c r="K696" s="1"/>
      <c r="L696" s="1"/>
    </row>
    <row r="697" spans="1:12" ht="12.75" customHeight="1">
      <c r="A697" s="1"/>
      <c r="B697" s="1"/>
      <c r="C697" s="1"/>
      <c r="D697" s="1"/>
      <c r="E697" s="1"/>
      <c r="F697" s="1"/>
      <c r="G697" s="1"/>
      <c r="H697" s="1"/>
      <c r="I697" s="1"/>
      <c r="J697" s="1"/>
      <c r="K697" s="1"/>
      <c r="L697" s="1"/>
    </row>
    <row r="698" spans="1:12" ht="12.75" customHeight="1">
      <c r="A698" s="1"/>
      <c r="B698" s="1"/>
      <c r="C698" s="1"/>
      <c r="D698" s="1"/>
      <c r="E698" s="1"/>
      <c r="F698" s="1"/>
      <c r="G698" s="1"/>
      <c r="H698" s="1"/>
      <c r="I698" s="1"/>
      <c r="J698" s="1"/>
      <c r="K698" s="1"/>
      <c r="L698" s="1"/>
    </row>
    <row r="699" spans="1:12" ht="12.75" customHeight="1">
      <c r="A699" s="1"/>
      <c r="B699" s="1"/>
      <c r="C699" s="1"/>
      <c r="D699" s="1"/>
      <c r="E699" s="1"/>
      <c r="F699" s="1"/>
      <c r="G699" s="1"/>
      <c r="H699" s="1"/>
      <c r="I699" s="1"/>
      <c r="J699" s="1"/>
      <c r="K699" s="1"/>
      <c r="L699" s="1"/>
    </row>
    <row r="700" spans="1:12" ht="12.75" customHeight="1">
      <c r="A700" s="1"/>
      <c r="B700" s="1"/>
      <c r="C700" s="1"/>
      <c r="D700" s="1"/>
      <c r="E700" s="1"/>
      <c r="F700" s="1"/>
      <c r="G700" s="1"/>
      <c r="H700" s="1"/>
      <c r="I700" s="1"/>
      <c r="J700" s="1"/>
      <c r="K700" s="1"/>
      <c r="L700" s="1"/>
    </row>
    <row r="701" spans="1:12" ht="12.75" customHeight="1">
      <c r="A701" s="1"/>
      <c r="B701" s="1"/>
      <c r="C701" s="1"/>
      <c r="D701" s="1"/>
      <c r="E701" s="1"/>
      <c r="F701" s="1"/>
      <c r="G701" s="1"/>
      <c r="H701" s="1"/>
      <c r="I701" s="1"/>
      <c r="J701" s="1"/>
      <c r="K701" s="1"/>
      <c r="L701" s="1"/>
    </row>
    <row r="702" spans="1:12" ht="12.75" customHeight="1">
      <c r="A702" s="1"/>
      <c r="B702" s="1"/>
      <c r="C702" s="1"/>
      <c r="D702" s="1"/>
      <c r="E702" s="1"/>
      <c r="F702" s="1"/>
      <c r="G702" s="1"/>
      <c r="H702" s="1"/>
      <c r="I702" s="1"/>
      <c r="J702" s="1"/>
      <c r="K702" s="1"/>
      <c r="L702" s="1"/>
    </row>
    <row r="703" spans="1:12" ht="12.75" customHeight="1">
      <c r="A703" s="1"/>
      <c r="B703" s="1"/>
      <c r="C703" s="1"/>
      <c r="D703" s="1"/>
      <c r="E703" s="1"/>
      <c r="F703" s="1"/>
      <c r="G703" s="1"/>
      <c r="H703" s="1"/>
      <c r="I703" s="1"/>
      <c r="J703" s="1"/>
      <c r="K703" s="1"/>
      <c r="L703" s="1"/>
    </row>
    <row r="704" spans="1:12" ht="12.75" customHeight="1">
      <c r="A704" s="1"/>
      <c r="B704" s="1"/>
      <c r="C704" s="1"/>
      <c r="D704" s="1"/>
      <c r="E704" s="1"/>
      <c r="F704" s="1"/>
      <c r="G704" s="1"/>
      <c r="H704" s="1"/>
      <c r="I704" s="1"/>
      <c r="J704" s="1"/>
      <c r="K704" s="1"/>
      <c r="L704" s="1"/>
    </row>
    <row r="705" spans="1:12" ht="12.75" customHeight="1">
      <c r="A705" s="1"/>
      <c r="B705" s="1"/>
      <c r="C705" s="1"/>
      <c r="D705" s="1"/>
      <c r="E705" s="1"/>
      <c r="F705" s="1"/>
      <c r="G705" s="1"/>
      <c r="H705" s="1"/>
      <c r="I705" s="1"/>
      <c r="J705" s="1"/>
      <c r="K705" s="1"/>
      <c r="L705" s="1"/>
    </row>
    <row r="706" spans="1:12" ht="12.75" customHeight="1">
      <c r="A706" s="1"/>
      <c r="B706" s="1"/>
      <c r="C706" s="1"/>
      <c r="D706" s="1"/>
      <c r="E706" s="1"/>
      <c r="F706" s="1"/>
      <c r="G706" s="1"/>
      <c r="H706" s="1"/>
      <c r="I706" s="1"/>
      <c r="J706" s="1"/>
      <c r="K706" s="1"/>
      <c r="L706" s="1"/>
    </row>
    <row r="707" spans="1:12" ht="12.75" customHeight="1">
      <c r="A707" s="1"/>
      <c r="B707" s="1"/>
      <c r="C707" s="1"/>
      <c r="D707" s="1"/>
      <c r="E707" s="1"/>
      <c r="F707" s="1"/>
      <c r="G707" s="1"/>
      <c r="H707" s="1"/>
      <c r="I707" s="1"/>
      <c r="J707" s="1"/>
      <c r="K707" s="1"/>
      <c r="L707" s="1"/>
    </row>
    <row r="708" spans="1:12" ht="12.75" customHeight="1">
      <c r="A708" s="1"/>
      <c r="B708" s="1"/>
      <c r="C708" s="1"/>
      <c r="D708" s="1"/>
      <c r="E708" s="1"/>
      <c r="F708" s="1"/>
      <c r="G708" s="1"/>
      <c r="H708" s="1"/>
      <c r="I708" s="1"/>
      <c r="J708" s="1"/>
      <c r="K708" s="1"/>
      <c r="L708" s="1"/>
    </row>
    <row r="709" spans="1:12" ht="12.75" customHeight="1">
      <c r="A709" s="1"/>
      <c r="B709" s="1"/>
      <c r="C709" s="1"/>
      <c r="D709" s="1"/>
      <c r="E709" s="1"/>
      <c r="F709" s="1"/>
      <c r="G709" s="1"/>
      <c r="H709" s="1"/>
      <c r="I709" s="1"/>
      <c r="J709" s="1"/>
      <c r="K709" s="1"/>
      <c r="L709" s="1"/>
    </row>
    <row r="710" spans="1:12" ht="12.75" customHeight="1">
      <c r="A710" s="1"/>
      <c r="B710" s="1"/>
      <c r="C710" s="1"/>
      <c r="D710" s="1"/>
      <c r="E710" s="1"/>
      <c r="F710" s="1"/>
      <c r="G710" s="1"/>
      <c r="H710" s="1"/>
      <c r="I710" s="1"/>
      <c r="J710" s="1"/>
      <c r="K710" s="1"/>
      <c r="L710" s="1"/>
    </row>
    <row r="711" spans="1:12" ht="12.75" customHeight="1">
      <c r="A711" s="1"/>
      <c r="B711" s="1"/>
      <c r="C711" s="1"/>
      <c r="D711" s="1"/>
      <c r="E711" s="1"/>
      <c r="F711" s="1"/>
      <c r="G711" s="1"/>
      <c r="H711" s="1"/>
      <c r="I711" s="1"/>
      <c r="J711" s="1"/>
      <c r="K711" s="1"/>
      <c r="L711" s="1"/>
    </row>
    <row r="712" spans="1:12" ht="12.75" customHeight="1">
      <c r="A712" s="1"/>
      <c r="B712" s="1"/>
      <c r="C712" s="1"/>
      <c r="D712" s="1"/>
      <c r="E712" s="1"/>
      <c r="F712" s="1"/>
      <c r="G712" s="1"/>
      <c r="H712" s="1"/>
      <c r="I712" s="1"/>
      <c r="J712" s="1"/>
      <c r="K712" s="1"/>
      <c r="L712" s="1"/>
    </row>
    <row r="713" spans="1:12" ht="12.75" customHeight="1">
      <c r="A713" s="1"/>
      <c r="B713" s="1"/>
      <c r="C713" s="1"/>
      <c r="D713" s="1"/>
      <c r="E713" s="1"/>
      <c r="F713" s="1"/>
      <c r="G713" s="1"/>
      <c r="H713" s="1"/>
      <c r="I713" s="1"/>
      <c r="J713" s="1"/>
      <c r="K713" s="1"/>
      <c r="L713" s="1"/>
    </row>
    <row r="714" spans="1:12" ht="12.75" customHeight="1">
      <c r="A714" s="1"/>
      <c r="B714" s="1"/>
      <c r="C714" s="1"/>
      <c r="D714" s="1"/>
      <c r="E714" s="1"/>
      <c r="F714" s="1"/>
      <c r="G714" s="1"/>
      <c r="H714" s="1"/>
      <c r="I714" s="1"/>
      <c r="J714" s="1"/>
      <c r="K714" s="1"/>
      <c r="L714" s="1"/>
    </row>
    <row r="715" spans="1:12" ht="12.75" customHeight="1">
      <c r="A715" s="1"/>
      <c r="B715" s="1"/>
      <c r="C715" s="1"/>
      <c r="D715" s="1"/>
      <c r="E715" s="1"/>
      <c r="F715" s="1"/>
      <c r="G715" s="1"/>
      <c r="H715" s="1"/>
      <c r="I715" s="1"/>
      <c r="J715" s="1"/>
      <c r="K715" s="1"/>
      <c r="L715" s="1"/>
    </row>
    <row r="716" spans="1:12" ht="12.75" customHeight="1">
      <c r="A716" s="1"/>
      <c r="B716" s="1"/>
      <c r="C716" s="1"/>
      <c r="D716" s="1"/>
      <c r="E716" s="1"/>
      <c r="F716" s="1"/>
      <c r="G716" s="1"/>
      <c r="H716" s="1"/>
      <c r="I716" s="1"/>
      <c r="J716" s="1"/>
      <c r="K716" s="1"/>
      <c r="L716" s="1"/>
    </row>
    <row r="717" spans="1:12" ht="12.75" customHeight="1">
      <c r="A717" s="1"/>
      <c r="B717" s="1"/>
      <c r="C717" s="1"/>
      <c r="D717" s="1"/>
      <c r="E717" s="1"/>
      <c r="F717" s="1"/>
      <c r="G717" s="1"/>
      <c r="H717" s="1"/>
      <c r="I717" s="1"/>
      <c r="J717" s="1"/>
      <c r="K717" s="1"/>
      <c r="L717" s="1"/>
    </row>
    <row r="718" spans="1:12" ht="12.75" customHeight="1">
      <c r="A718" s="1"/>
      <c r="B718" s="1"/>
      <c r="C718" s="1"/>
      <c r="D718" s="1"/>
      <c r="E718" s="1"/>
      <c r="F718" s="1"/>
      <c r="G718" s="1"/>
      <c r="H718" s="1"/>
      <c r="I718" s="1"/>
      <c r="J718" s="1"/>
      <c r="K718" s="1"/>
      <c r="L718" s="1"/>
    </row>
    <row r="719" spans="1:12" ht="12.75" customHeight="1">
      <c r="A719" s="1"/>
      <c r="B719" s="1"/>
      <c r="C719" s="1"/>
      <c r="D719" s="1"/>
      <c r="E719" s="1"/>
      <c r="F719" s="1"/>
      <c r="G719" s="1"/>
      <c r="H719" s="1"/>
      <c r="I719" s="1"/>
      <c r="J719" s="1"/>
      <c r="K719" s="1"/>
      <c r="L719" s="1"/>
    </row>
    <row r="720" spans="1:12" ht="12.75" customHeight="1">
      <c r="A720" s="1"/>
      <c r="B720" s="1"/>
      <c r="C720" s="1"/>
      <c r="D720" s="1"/>
      <c r="E720" s="1"/>
      <c r="F720" s="1"/>
      <c r="G720" s="1"/>
      <c r="H720" s="1"/>
      <c r="I720" s="1"/>
      <c r="J720" s="1"/>
      <c r="K720" s="1"/>
      <c r="L720" s="1"/>
    </row>
    <row r="721" spans="1:12" ht="12.75" customHeight="1">
      <c r="A721" s="1"/>
      <c r="B721" s="1"/>
      <c r="C721" s="1"/>
      <c r="D721" s="1"/>
      <c r="E721" s="1"/>
      <c r="F721" s="1"/>
      <c r="G721" s="1"/>
      <c r="H721" s="1"/>
      <c r="I721" s="1"/>
      <c r="J721" s="1"/>
      <c r="K721" s="1"/>
      <c r="L721" s="1"/>
    </row>
    <row r="722" spans="1:12" ht="12.75" customHeight="1">
      <c r="A722" s="1"/>
      <c r="B722" s="1"/>
      <c r="C722" s="1"/>
      <c r="D722" s="1"/>
      <c r="E722" s="1"/>
      <c r="F722" s="1"/>
      <c r="G722" s="1"/>
      <c r="H722" s="1"/>
      <c r="I722" s="1"/>
      <c r="J722" s="1"/>
      <c r="K722" s="1"/>
      <c r="L722" s="1"/>
    </row>
    <row r="723" spans="1:12" ht="12.75" customHeight="1">
      <c r="A723" s="1"/>
      <c r="B723" s="1"/>
      <c r="C723" s="1"/>
      <c r="D723" s="1"/>
      <c r="E723" s="1"/>
      <c r="F723" s="1"/>
      <c r="G723" s="1"/>
      <c r="H723" s="1"/>
      <c r="I723" s="1"/>
      <c r="J723" s="1"/>
      <c r="K723" s="1"/>
      <c r="L723" s="1"/>
    </row>
    <row r="724" spans="1:12" ht="12.75" customHeight="1">
      <c r="A724" s="1"/>
      <c r="B724" s="1"/>
      <c r="C724" s="1"/>
      <c r="D724" s="1"/>
      <c r="E724" s="1"/>
      <c r="F724" s="1"/>
      <c r="G724" s="1"/>
      <c r="H724" s="1"/>
      <c r="I724" s="1"/>
      <c r="J724" s="1"/>
      <c r="K724" s="1"/>
      <c r="L724" s="1"/>
    </row>
    <row r="725" spans="1:12" ht="12.75" customHeight="1">
      <c r="A725" s="1"/>
      <c r="B725" s="1"/>
      <c r="C725" s="1"/>
      <c r="D725" s="1"/>
      <c r="E725" s="1"/>
      <c r="F725" s="1"/>
      <c r="G725" s="1"/>
      <c r="H725" s="1"/>
      <c r="I725" s="1"/>
      <c r="J725" s="1"/>
      <c r="K725" s="1"/>
      <c r="L725" s="1"/>
    </row>
    <row r="726" spans="1:12" ht="12.75" customHeight="1">
      <c r="A726" s="1"/>
      <c r="B726" s="1"/>
      <c r="C726" s="1"/>
      <c r="D726" s="1"/>
      <c r="E726" s="1"/>
      <c r="F726" s="1"/>
      <c r="G726" s="1"/>
      <c r="H726" s="1"/>
      <c r="I726" s="1"/>
      <c r="J726" s="1"/>
      <c r="K726" s="1"/>
      <c r="L726" s="1"/>
    </row>
    <row r="727" spans="1:12" ht="12.75" customHeight="1">
      <c r="A727" s="1"/>
      <c r="B727" s="1"/>
      <c r="C727" s="1"/>
      <c r="D727" s="1"/>
      <c r="E727" s="1"/>
      <c r="F727" s="1"/>
      <c r="G727" s="1"/>
      <c r="H727" s="1"/>
      <c r="I727" s="1"/>
      <c r="J727" s="1"/>
      <c r="K727" s="1"/>
      <c r="L727" s="1"/>
    </row>
    <row r="728" spans="1:12" ht="12.75" customHeight="1">
      <c r="A728" s="1"/>
      <c r="B728" s="1"/>
      <c r="C728" s="1"/>
      <c r="D728" s="1"/>
      <c r="E728" s="1"/>
      <c r="F728" s="1"/>
      <c r="G728" s="1"/>
      <c r="H728" s="1"/>
      <c r="I728" s="1"/>
      <c r="J728" s="1"/>
      <c r="K728" s="1"/>
      <c r="L728" s="1"/>
    </row>
    <row r="729" spans="1:12" ht="12.75" customHeight="1">
      <c r="A729" s="1"/>
      <c r="B729" s="1"/>
      <c r="C729" s="1"/>
      <c r="D729" s="1"/>
      <c r="E729" s="1"/>
      <c r="F729" s="1"/>
      <c r="G729" s="1"/>
      <c r="H729" s="1"/>
      <c r="I729" s="1"/>
      <c r="J729" s="1"/>
      <c r="K729" s="1"/>
      <c r="L729" s="1"/>
    </row>
    <row r="730" spans="1:12" ht="12.75" customHeight="1">
      <c r="A730" s="1"/>
      <c r="B730" s="1"/>
      <c r="C730" s="1"/>
      <c r="D730" s="1"/>
      <c r="E730" s="1"/>
      <c r="F730" s="1"/>
      <c r="G730" s="1"/>
      <c r="H730" s="1"/>
      <c r="I730" s="1"/>
      <c r="J730" s="1"/>
      <c r="K730" s="1"/>
      <c r="L730" s="1"/>
    </row>
    <row r="731" spans="1:12" ht="12.75" customHeight="1">
      <c r="A731" s="1"/>
      <c r="B731" s="1"/>
      <c r="C731" s="1"/>
      <c r="D731" s="1"/>
      <c r="E731" s="1"/>
      <c r="F731" s="1"/>
      <c r="G731" s="1"/>
      <c r="H731" s="1"/>
      <c r="I731" s="1"/>
      <c r="J731" s="1"/>
      <c r="K731" s="1"/>
      <c r="L731" s="1"/>
    </row>
    <row r="732" spans="1:12" ht="12.75" customHeight="1">
      <c r="A732" s="1"/>
      <c r="B732" s="1"/>
      <c r="C732" s="1"/>
      <c r="D732" s="1"/>
      <c r="E732" s="1"/>
      <c r="F732" s="1"/>
      <c r="G732" s="1"/>
      <c r="H732" s="1"/>
      <c r="I732" s="1"/>
      <c r="J732" s="1"/>
      <c r="K732" s="1"/>
      <c r="L732" s="1"/>
    </row>
    <row r="733" spans="1:12" ht="12.75" customHeight="1">
      <c r="A733" s="1"/>
      <c r="B733" s="1"/>
      <c r="C733" s="1"/>
      <c r="D733" s="1"/>
      <c r="E733" s="1"/>
      <c r="F733" s="1"/>
      <c r="G733" s="1"/>
      <c r="H733" s="1"/>
      <c r="I733" s="1"/>
      <c r="J733" s="1"/>
      <c r="K733" s="1"/>
      <c r="L733" s="1"/>
    </row>
    <row r="734" spans="1:12" ht="12.75" customHeight="1">
      <c r="A734" s="1"/>
      <c r="B734" s="1"/>
      <c r="C734" s="1"/>
      <c r="D734" s="1"/>
      <c r="E734" s="1"/>
      <c r="F734" s="1"/>
      <c r="G734" s="1"/>
      <c r="H734" s="1"/>
      <c r="I734" s="1"/>
      <c r="J734" s="1"/>
      <c r="K734" s="1"/>
      <c r="L734" s="1"/>
    </row>
    <row r="735" spans="1:12" ht="12.75" customHeight="1">
      <c r="A735" s="1"/>
      <c r="B735" s="1"/>
      <c r="C735" s="1"/>
      <c r="D735" s="1"/>
      <c r="E735" s="1"/>
      <c r="F735" s="1"/>
      <c r="G735" s="1"/>
      <c r="H735" s="1"/>
      <c r="I735" s="1"/>
      <c r="J735" s="1"/>
      <c r="K735" s="1"/>
      <c r="L735" s="1"/>
    </row>
    <row r="736" spans="1:12" ht="12.75" customHeight="1">
      <c r="A736" s="1"/>
      <c r="B736" s="1"/>
      <c r="C736" s="1"/>
      <c r="D736" s="1"/>
      <c r="E736" s="1"/>
      <c r="F736" s="1"/>
      <c r="G736" s="1"/>
      <c r="H736" s="1"/>
      <c r="I736" s="1"/>
      <c r="J736" s="1"/>
      <c r="K736" s="1"/>
      <c r="L736" s="1"/>
    </row>
    <row r="737" spans="1:12" ht="12.75" customHeight="1">
      <c r="A737" s="1"/>
      <c r="B737" s="1"/>
      <c r="C737" s="1"/>
      <c r="D737" s="1"/>
      <c r="E737" s="1"/>
      <c r="F737" s="1"/>
      <c r="G737" s="1"/>
      <c r="H737" s="1"/>
      <c r="I737" s="1"/>
      <c r="J737" s="1"/>
      <c r="K737" s="1"/>
      <c r="L737" s="1"/>
    </row>
    <row r="738" spans="1:12" ht="12.75" customHeight="1">
      <c r="A738" s="1"/>
      <c r="B738" s="1"/>
      <c r="C738" s="1"/>
      <c r="D738" s="1"/>
      <c r="E738" s="1"/>
      <c r="F738" s="1"/>
      <c r="G738" s="1"/>
      <c r="H738" s="1"/>
      <c r="I738" s="1"/>
      <c r="J738" s="1"/>
      <c r="K738" s="1"/>
      <c r="L738" s="1"/>
    </row>
    <row r="739" spans="1:12" ht="12.75" customHeight="1">
      <c r="A739" s="1"/>
      <c r="B739" s="1"/>
      <c r="C739" s="1"/>
      <c r="D739" s="1"/>
      <c r="E739" s="1"/>
      <c r="F739" s="1"/>
      <c r="G739" s="1"/>
      <c r="H739" s="1"/>
      <c r="I739" s="1"/>
      <c r="J739" s="1"/>
      <c r="K739" s="1"/>
      <c r="L739" s="1"/>
    </row>
    <row r="740" spans="1:12" ht="12.75" customHeight="1">
      <c r="A740" s="1"/>
      <c r="B740" s="1"/>
      <c r="C740" s="1"/>
      <c r="D740" s="1"/>
      <c r="E740" s="1"/>
      <c r="F740" s="1"/>
      <c r="G740" s="1"/>
      <c r="H740" s="1"/>
      <c r="I740" s="1"/>
      <c r="J740" s="1"/>
      <c r="K740" s="1"/>
      <c r="L740" s="1"/>
    </row>
    <row r="741" spans="1:12" ht="12.75" customHeight="1">
      <c r="A741" s="1"/>
      <c r="B741" s="1"/>
      <c r="C741" s="1"/>
      <c r="D741" s="1"/>
      <c r="E741" s="1"/>
      <c r="F741" s="1"/>
      <c r="G741" s="1"/>
      <c r="H741" s="1"/>
      <c r="I741" s="1"/>
      <c r="J741" s="1"/>
      <c r="K741" s="1"/>
      <c r="L741" s="1"/>
    </row>
    <row r="742" spans="1:12" ht="12.75" customHeight="1">
      <c r="A742" s="1"/>
      <c r="B742" s="1"/>
      <c r="C742" s="1"/>
      <c r="D742" s="1"/>
      <c r="E742" s="1"/>
      <c r="F742" s="1"/>
      <c r="G742" s="1"/>
      <c r="H742" s="1"/>
      <c r="I742" s="1"/>
      <c r="J742" s="1"/>
      <c r="K742" s="1"/>
      <c r="L742" s="1"/>
    </row>
    <row r="743" spans="1:12" ht="12.75" customHeight="1">
      <c r="A743" s="1"/>
      <c r="B743" s="1"/>
      <c r="C743" s="1"/>
      <c r="D743" s="1"/>
      <c r="E743" s="1"/>
      <c r="F743" s="1"/>
      <c r="G743" s="1"/>
      <c r="H743" s="1"/>
      <c r="I743" s="1"/>
      <c r="J743" s="1"/>
      <c r="K743" s="1"/>
      <c r="L743" s="1"/>
    </row>
    <row r="744" spans="1:12" ht="12.75" customHeight="1">
      <c r="A744" s="1"/>
      <c r="B744" s="1"/>
      <c r="C744" s="1"/>
      <c r="D744" s="1"/>
      <c r="E744" s="1"/>
      <c r="F744" s="1"/>
      <c r="G744" s="1"/>
      <c r="H744" s="1"/>
      <c r="I744" s="1"/>
      <c r="J744" s="1"/>
      <c r="K744" s="1"/>
      <c r="L744" s="1"/>
    </row>
    <row r="745" spans="1:12" ht="12.75" customHeight="1">
      <c r="A745" s="1"/>
      <c r="B745" s="1"/>
      <c r="C745" s="1"/>
      <c r="D745" s="1"/>
      <c r="E745" s="1"/>
      <c r="F745" s="1"/>
      <c r="G745" s="1"/>
      <c r="H745" s="1"/>
      <c r="I745" s="1"/>
      <c r="J745" s="1"/>
      <c r="K745" s="1"/>
      <c r="L745" s="1"/>
    </row>
    <row r="746" spans="1:12" ht="12.75" customHeight="1">
      <c r="A746" s="1"/>
      <c r="B746" s="1"/>
      <c r="C746" s="1"/>
      <c r="D746" s="1"/>
      <c r="E746" s="1"/>
      <c r="F746" s="1"/>
      <c r="G746" s="1"/>
      <c r="H746" s="1"/>
      <c r="I746" s="1"/>
      <c r="J746" s="1"/>
      <c r="K746" s="1"/>
      <c r="L746" s="1"/>
    </row>
    <row r="747" spans="1:12" ht="12.75" customHeight="1">
      <c r="A747" s="1"/>
      <c r="B747" s="1"/>
      <c r="C747" s="1"/>
      <c r="D747" s="1"/>
      <c r="E747" s="1"/>
      <c r="F747" s="1"/>
      <c r="G747" s="1"/>
      <c r="H747" s="1"/>
      <c r="I747" s="1"/>
      <c r="J747" s="1"/>
      <c r="K747" s="1"/>
      <c r="L747" s="1"/>
    </row>
    <row r="748" spans="1:12" ht="12.75" customHeight="1">
      <c r="A748" s="1"/>
      <c r="B748" s="1"/>
      <c r="C748" s="1"/>
      <c r="D748" s="1"/>
      <c r="E748" s="1"/>
      <c r="F748" s="1"/>
      <c r="G748" s="1"/>
      <c r="H748" s="1"/>
      <c r="I748" s="1"/>
      <c r="J748" s="1"/>
      <c r="K748" s="1"/>
      <c r="L748" s="1"/>
    </row>
    <row r="749" spans="1:12" ht="12.75" customHeight="1">
      <c r="A749" s="1"/>
      <c r="B749" s="1"/>
      <c r="C749" s="1"/>
      <c r="D749" s="1"/>
      <c r="E749" s="1"/>
      <c r="F749" s="1"/>
      <c r="G749" s="1"/>
      <c r="H749" s="1"/>
      <c r="I749" s="1"/>
      <c r="J749" s="1"/>
      <c r="K749" s="1"/>
      <c r="L749" s="1"/>
    </row>
    <row r="750" spans="1:12" ht="12.75" customHeight="1">
      <c r="A750" s="1"/>
      <c r="B750" s="1"/>
      <c r="C750" s="1"/>
      <c r="D750" s="1"/>
      <c r="E750" s="1"/>
      <c r="F750" s="1"/>
      <c r="G750" s="1"/>
      <c r="H750" s="1"/>
      <c r="I750" s="1"/>
      <c r="J750" s="1"/>
      <c r="K750" s="1"/>
      <c r="L750" s="1"/>
    </row>
    <row r="751" spans="1:12" ht="12.75" customHeight="1">
      <c r="A751" s="1"/>
      <c r="B751" s="1"/>
      <c r="C751" s="1"/>
      <c r="D751" s="1"/>
      <c r="E751" s="1"/>
      <c r="F751" s="1"/>
      <c r="G751" s="1"/>
      <c r="H751" s="1"/>
      <c r="I751" s="1"/>
      <c r="J751" s="1"/>
      <c r="K751" s="1"/>
      <c r="L751" s="1"/>
    </row>
    <row r="752" spans="1:12" ht="12.75" customHeight="1">
      <c r="A752" s="1"/>
      <c r="B752" s="1"/>
      <c r="C752" s="1"/>
      <c r="D752" s="1"/>
      <c r="E752" s="1"/>
      <c r="F752" s="1"/>
      <c r="G752" s="1"/>
      <c r="H752" s="1"/>
      <c r="I752" s="1"/>
      <c r="J752" s="1"/>
      <c r="K752" s="1"/>
      <c r="L752" s="1"/>
    </row>
    <row r="753" spans="1:12" ht="12.75" customHeight="1">
      <c r="A753" s="1"/>
      <c r="B753" s="1"/>
      <c r="C753" s="1"/>
      <c r="D753" s="1"/>
      <c r="E753" s="1"/>
      <c r="F753" s="1"/>
      <c r="G753" s="1"/>
      <c r="H753" s="1"/>
      <c r="I753" s="1"/>
      <c r="J753" s="1"/>
      <c r="K753" s="1"/>
      <c r="L753" s="1"/>
    </row>
    <row r="754" spans="1:12" ht="12.75" customHeight="1">
      <c r="A754" s="1"/>
      <c r="B754" s="1"/>
      <c r="C754" s="1"/>
      <c r="D754" s="1"/>
      <c r="E754" s="1"/>
      <c r="F754" s="1"/>
      <c r="G754" s="1"/>
      <c r="H754" s="1"/>
      <c r="I754" s="1"/>
      <c r="J754" s="1"/>
      <c r="K754" s="1"/>
      <c r="L754" s="1"/>
    </row>
    <row r="755" spans="1:12" ht="12.75" customHeight="1">
      <c r="A755" s="1"/>
      <c r="B755" s="1"/>
      <c r="C755" s="1"/>
      <c r="D755" s="1"/>
      <c r="E755" s="1"/>
      <c r="F755" s="1"/>
      <c r="G755" s="1"/>
      <c r="H755" s="1"/>
      <c r="I755" s="1"/>
      <c r="J755" s="1"/>
      <c r="K755" s="1"/>
      <c r="L755" s="1"/>
    </row>
    <row r="756" spans="1:12" ht="12.75" customHeight="1">
      <c r="A756" s="1"/>
      <c r="B756" s="1"/>
      <c r="C756" s="1"/>
      <c r="D756" s="1"/>
      <c r="E756" s="1"/>
      <c r="F756" s="1"/>
      <c r="G756" s="1"/>
      <c r="H756" s="1"/>
      <c r="I756" s="1"/>
      <c r="J756" s="1"/>
      <c r="K756" s="1"/>
      <c r="L756" s="1"/>
    </row>
    <row r="757" spans="1:12" ht="12.75" customHeight="1">
      <c r="A757" s="1"/>
      <c r="B757" s="1"/>
      <c r="C757" s="1"/>
      <c r="D757" s="1"/>
      <c r="E757" s="1"/>
      <c r="F757" s="1"/>
      <c r="G757" s="1"/>
      <c r="H757" s="1"/>
      <c r="I757" s="1"/>
      <c r="J757" s="1"/>
      <c r="K757" s="1"/>
      <c r="L757" s="1"/>
    </row>
    <row r="758" spans="1:12" ht="12.75" customHeight="1">
      <c r="A758" s="1"/>
      <c r="B758" s="1"/>
      <c r="C758" s="1"/>
      <c r="D758" s="1"/>
      <c r="E758" s="1"/>
      <c r="F758" s="1"/>
      <c r="G758" s="1"/>
      <c r="H758" s="1"/>
      <c r="I758" s="1"/>
      <c r="J758" s="1"/>
      <c r="K758" s="1"/>
      <c r="L758" s="1"/>
    </row>
    <row r="759" spans="1:12" ht="12.75" customHeight="1">
      <c r="A759" s="1"/>
      <c r="B759" s="1"/>
      <c r="C759" s="1"/>
      <c r="D759" s="1"/>
      <c r="E759" s="1"/>
      <c r="F759" s="1"/>
      <c r="G759" s="1"/>
      <c r="H759" s="1"/>
      <c r="I759" s="1"/>
      <c r="J759" s="1"/>
      <c r="K759" s="1"/>
      <c r="L759" s="1"/>
    </row>
    <row r="760" spans="1:12" ht="12.75" customHeight="1">
      <c r="A760" s="1"/>
      <c r="B760" s="1"/>
      <c r="C760" s="1"/>
      <c r="D760" s="1"/>
      <c r="E760" s="1"/>
      <c r="F760" s="1"/>
      <c r="G760" s="1"/>
      <c r="H760" s="1"/>
      <c r="I760" s="1"/>
      <c r="J760" s="1"/>
      <c r="K760" s="1"/>
      <c r="L760" s="1"/>
    </row>
    <row r="761" spans="1:12" ht="12.75" customHeight="1">
      <c r="A761" s="1"/>
      <c r="B761" s="1"/>
      <c r="C761" s="1"/>
      <c r="D761" s="1"/>
      <c r="E761" s="1"/>
      <c r="F761" s="1"/>
      <c r="G761" s="1"/>
      <c r="H761" s="1"/>
      <c r="I761" s="1"/>
      <c r="J761" s="1"/>
      <c r="K761" s="1"/>
      <c r="L761" s="1"/>
    </row>
    <row r="762" spans="1:12" ht="12.75" customHeight="1">
      <c r="A762" s="1"/>
      <c r="B762" s="1"/>
      <c r="C762" s="1"/>
      <c r="D762" s="1"/>
      <c r="E762" s="1"/>
      <c r="F762" s="1"/>
      <c r="G762" s="1"/>
      <c r="H762" s="1"/>
      <c r="I762" s="1"/>
      <c r="J762" s="1"/>
      <c r="K762" s="1"/>
      <c r="L762" s="1"/>
    </row>
    <row r="763" spans="1:12" ht="12.75" customHeight="1">
      <c r="A763" s="1"/>
      <c r="B763" s="1"/>
      <c r="C763" s="1"/>
      <c r="D763" s="1"/>
      <c r="E763" s="1"/>
      <c r="F763" s="1"/>
      <c r="G763" s="1"/>
      <c r="H763" s="1"/>
      <c r="I763" s="1"/>
      <c r="J763" s="1"/>
      <c r="K763" s="1"/>
      <c r="L763" s="1"/>
    </row>
    <row r="764" spans="1:12" ht="12.75" customHeight="1">
      <c r="A764" s="1"/>
      <c r="B764" s="1"/>
      <c r="C764" s="1"/>
      <c r="D764" s="1"/>
      <c r="E764" s="1"/>
      <c r="F764" s="1"/>
      <c r="G764" s="1"/>
      <c r="H764" s="1"/>
      <c r="I764" s="1"/>
      <c r="J764" s="1"/>
      <c r="K764" s="1"/>
      <c r="L764" s="1"/>
    </row>
    <row r="765" spans="1:12" ht="12.75" customHeight="1">
      <c r="A765" s="1"/>
      <c r="B765" s="1"/>
      <c r="C765" s="1"/>
      <c r="D765" s="1"/>
      <c r="E765" s="1"/>
      <c r="F765" s="1"/>
      <c r="G765" s="1"/>
      <c r="H765" s="1"/>
      <c r="I765" s="1"/>
      <c r="J765" s="1"/>
      <c r="K765" s="1"/>
      <c r="L765" s="1"/>
    </row>
    <row r="766" spans="1:12" ht="12.75" customHeight="1">
      <c r="A766" s="1"/>
      <c r="B766" s="1"/>
      <c r="C766" s="1"/>
      <c r="D766" s="1"/>
      <c r="E766" s="1"/>
      <c r="F766" s="1"/>
      <c r="G766" s="1"/>
      <c r="H766" s="1"/>
      <c r="I766" s="1"/>
      <c r="J766" s="1"/>
      <c r="K766" s="1"/>
      <c r="L766" s="1"/>
    </row>
    <row r="767" spans="1:12" ht="12.75" customHeight="1">
      <c r="A767" s="1"/>
      <c r="B767" s="1"/>
      <c r="C767" s="1"/>
      <c r="D767" s="1"/>
      <c r="E767" s="1"/>
      <c r="F767" s="1"/>
      <c r="G767" s="1"/>
      <c r="H767" s="1"/>
      <c r="I767" s="1"/>
      <c r="J767" s="1"/>
      <c r="K767" s="1"/>
      <c r="L767" s="1"/>
    </row>
    <row r="768" spans="1:12" ht="12.75" customHeight="1">
      <c r="A768" s="1"/>
      <c r="B768" s="1"/>
      <c r="C768" s="1"/>
      <c r="D768" s="1"/>
      <c r="E768" s="1"/>
      <c r="F768" s="1"/>
      <c r="G768" s="1"/>
      <c r="H768" s="1"/>
      <c r="I768" s="1"/>
      <c r="J768" s="1"/>
      <c r="K768" s="1"/>
      <c r="L768" s="1"/>
    </row>
    <row r="769" spans="1:12" ht="12.75" customHeight="1">
      <c r="A769" s="1"/>
      <c r="B769" s="1"/>
      <c r="C769" s="1"/>
      <c r="D769" s="1"/>
      <c r="E769" s="1"/>
      <c r="F769" s="1"/>
      <c r="G769" s="1"/>
      <c r="H769" s="1"/>
      <c r="I769" s="1"/>
      <c r="J769" s="1"/>
      <c r="K769" s="1"/>
      <c r="L769" s="1"/>
    </row>
    <row r="770" spans="1:12" ht="12.75" customHeight="1">
      <c r="A770" s="1"/>
      <c r="B770" s="1"/>
      <c r="C770" s="1"/>
      <c r="D770" s="1"/>
      <c r="E770" s="1"/>
      <c r="F770" s="1"/>
      <c r="G770" s="1"/>
      <c r="H770" s="1"/>
      <c r="I770" s="1"/>
      <c r="J770" s="1"/>
      <c r="K770" s="1"/>
      <c r="L770" s="1"/>
    </row>
    <row r="771" spans="1:12" ht="12.75" customHeight="1">
      <c r="A771" s="1"/>
      <c r="B771" s="1"/>
      <c r="C771" s="1"/>
      <c r="D771" s="1"/>
      <c r="E771" s="1"/>
      <c r="F771" s="1"/>
      <c r="G771" s="1"/>
      <c r="H771" s="1"/>
      <c r="I771" s="1"/>
      <c r="J771" s="1"/>
      <c r="K771" s="1"/>
      <c r="L771" s="1"/>
    </row>
    <row r="772" spans="1:12" ht="12.75" customHeight="1">
      <c r="A772" s="1"/>
      <c r="B772" s="1"/>
      <c r="C772" s="1"/>
      <c r="D772" s="1"/>
      <c r="E772" s="1"/>
      <c r="F772" s="1"/>
      <c r="G772" s="1"/>
      <c r="H772" s="1"/>
      <c r="I772" s="1"/>
      <c r="J772" s="1"/>
      <c r="K772" s="1"/>
      <c r="L772" s="1"/>
    </row>
    <row r="773" spans="1:12" ht="12.75" customHeight="1">
      <c r="A773" s="1"/>
      <c r="B773" s="1"/>
      <c r="C773" s="1"/>
      <c r="D773" s="1"/>
      <c r="E773" s="1"/>
      <c r="F773" s="1"/>
      <c r="G773" s="1"/>
      <c r="H773" s="1"/>
      <c r="I773" s="1"/>
      <c r="J773" s="1"/>
      <c r="K773" s="1"/>
      <c r="L773" s="1"/>
    </row>
    <row r="774" spans="1:12" ht="12.75" customHeight="1">
      <c r="A774" s="1"/>
      <c r="B774" s="1"/>
      <c r="C774" s="1"/>
      <c r="D774" s="1"/>
      <c r="E774" s="1"/>
      <c r="F774" s="1"/>
      <c r="G774" s="1"/>
      <c r="H774" s="1"/>
      <c r="I774" s="1"/>
      <c r="J774" s="1"/>
      <c r="K774" s="1"/>
      <c r="L774" s="1"/>
    </row>
    <row r="775" spans="1:12" ht="12.75" customHeight="1">
      <c r="A775" s="1"/>
      <c r="B775" s="1"/>
      <c r="C775" s="1"/>
      <c r="D775" s="1"/>
      <c r="E775" s="1"/>
      <c r="F775" s="1"/>
      <c r="G775" s="1"/>
      <c r="H775" s="1"/>
      <c r="I775" s="1"/>
      <c r="J775" s="1"/>
      <c r="K775" s="1"/>
      <c r="L775" s="1"/>
    </row>
    <row r="776" spans="1:12" ht="12.75" customHeight="1">
      <c r="A776" s="1"/>
      <c r="B776" s="1"/>
      <c r="C776" s="1"/>
      <c r="D776" s="1"/>
      <c r="E776" s="1"/>
      <c r="F776" s="1"/>
      <c r="G776" s="1"/>
      <c r="H776" s="1"/>
      <c r="I776" s="1"/>
      <c r="J776" s="1"/>
      <c r="K776" s="1"/>
      <c r="L776" s="1"/>
    </row>
    <row r="777" spans="1:12" ht="12.75" customHeight="1">
      <c r="A777" s="1"/>
      <c r="B777" s="1"/>
      <c r="C777" s="1"/>
      <c r="D777" s="1"/>
      <c r="E777" s="1"/>
      <c r="F777" s="1"/>
      <c r="G777" s="1"/>
      <c r="H777" s="1"/>
      <c r="I777" s="1"/>
      <c r="J777" s="1"/>
      <c r="K777" s="1"/>
      <c r="L777" s="1"/>
    </row>
    <row r="778" spans="1:12" ht="12.75" customHeight="1">
      <c r="A778" s="1"/>
      <c r="B778" s="1"/>
      <c r="C778" s="1"/>
      <c r="D778" s="1"/>
      <c r="E778" s="1"/>
      <c r="F778" s="1"/>
      <c r="G778" s="1"/>
      <c r="H778" s="1"/>
      <c r="I778" s="1"/>
      <c r="J778" s="1"/>
      <c r="K778" s="1"/>
      <c r="L778" s="1"/>
    </row>
    <row r="779" spans="1:12" ht="12.75" customHeight="1">
      <c r="A779" s="1"/>
      <c r="B779" s="1"/>
      <c r="C779" s="1"/>
      <c r="D779" s="1"/>
      <c r="E779" s="1"/>
      <c r="F779" s="1"/>
      <c r="G779" s="1"/>
      <c r="H779" s="1"/>
      <c r="I779" s="1"/>
      <c r="J779" s="1"/>
      <c r="K779" s="1"/>
      <c r="L779" s="1"/>
    </row>
    <row r="780" spans="1:12" ht="12.75" customHeight="1">
      <c r="A780" s="1"/>
      <c r="B780" s="1"/>
      <c r="C780" s="1"/>
      <c r="D780" s="1"/>
      <c r="E780" s="1"/>
      <c r="F780" s="1"/>
      <c r="G780" s="1"/>
      <c r="H780" s="1"/>
      <c r="I780" s="1"/>
      <c r="J780" s="1"/>
      <c r="K780" s="1"/>
      <c r="L780" s="1"/>
    </row>
    <row r="781" spans="1:12" ht="12.75" customHeight="1">
      <c r="A781" s="1"/>
      <c r="B781" s="1"/>
      <c r="C781" s="1"/>
      <c r="D781" s="1"/>
      <c r="E781" s="1"/>
      <c r="F781" s="1"/>
      <c r="G781" s="1"/>
      <c r="H781" s="1"/>
      <c r="I781" s="1"/>
      <c r="J781" s="1"/>
      <c r="K781" s="1"/>
      <c r="L781" s="1"/>
    </row>
    <row r="782" spans="1:12" ht="12.75" customHeight="1">
      <c r="A782" s="1"/>
      <c r="B782" s="1"/>
      <c r="C782" s="1"/>
      <c r="D782" s="1"/>
      <c r="E782" s="1"/>
      <c r="F782" s="1"/>
      <c r="G782" s="1"/>
      <c r="H782" s="1"/>
      <c r="I782" s="1"/>
      <c r="J782" s="1"/>
      <c r="K782" s="1"/>
      <c r="L782" s="1"/>
    </row>
    <row r="783" spans="1:12" ht="12.75" customHeight="1">
      <c r="A783" s="1"/>
      <c r="B783" s="1"/>
      <c r="C783" s="1"/>
      <c r="D783" s="1"/>
      <c r="E783" s="1"/>
      <c r="F783" s="1"/>
      <c r="G783" s="1"/>
      <c r="H783" s="1"/>
      <c r="I783" s="1"/>
      <c r="J783" s="1"/>
      <c r="K783" s="1"/>
      <c r="L783" s="1"/>
    </row>
    <row r="784" spans="1:12" ht="12.75" customHeight="1">
      <c r="A784" s="1"/>
      <c r="B784" s="1"/>
      <c r="C784" s="1"/>
      <c r="D784" s="1"/>
      <c r="E784" s="1"/>
      <c r="F784" s="1"/>
      <c r="G784" s="1"/>
      <c r="H784" s="1"/>
      <c r="I784" s="1"/>
      <c r="J784" s="1"/>
      <c r="K784" s="1"/>
      <c r="L784" s="1"/>
    </row>
    <row r="785" spans="1:12" ht="12.75" customHeight="1">
      <c r="A785" s="1"/>
      <c r="B785" s="1"/>
      <c r="C785" s="1"/>
      <c r="D785" s="1"/>
      <c r="E785" s="1"/>
      <c r="F785" s="1"/>
      <c r="G785" s="1"/>
      <c r="H785" s="1"/>
      <c r="I785" s="1"/>
      <c r="J785" s="1"/>
      <c r="K785" s="1"/>
      <c r="L785" s="1"/>
    </row>
    <row r="786" spans="1:12" ht="12.75" customHeight="1">
      <c r="A786" s="1"/>
      <c r="B786" s="1"/>
      <c r="C786" s="1"/>
      <c r="D786" s="1"/>
      <c r="E786" s="1"/>
      <c r="F786" s="1"/>
      <c r="G786" s="1"/>
      <c r="H786" s="1"/>
      <c r="I786" s="1"/>
      <c r="J786" s="1"/>
      <c r="K786" s="1"/>
      <c r="L786" s="1"/>
    </row>
    <row r="787" spans="1:12" ht="12.75" customHeight="1">
      <c r="A787" s="1"/>
      <c r="B787" s="1"/>
      <c r="C787" s="1"/>
      <c r="D787" s="1"/>
      <c r="E787" s="1"/>
      <c r="F787" s="1"/>
      <c r="G787" s="1"/>
      <c r="H787" s="1"/>
      <c r="I787" s="1"/>
      <c r="J787" s="1"/>
      <c r="K787" s="1"/>
      <c r="L787" s="1"/>
    </row>
    <row r="788" spans="1:12" ht="12.75" customHeight="1">
      <c r="A788" s="1"/>
      <c r="B788" s="1"/>
      <c r="C788" s="1"/>
      <c r="D788" s="1"/>
      <c r="E788" s="1"/>
      <c r="F788" s="1"/>
      <c r="G788" s="1"/>
      <c r="H788" s="1"/>
      <c r="I788" s="1"/>
      <c r="J788" s="1"/>
      <c r="K788" s="1"/>
      <c r="L788" s="1"/>
    </row>
    <row r="789" spans="1:12" ht="12.75" customHeight="1">
      <c r="A789" s="1"/>
      <c r="B789" s="1"/>
      <c r="C789" s="1"/>
      <c r="D789" s="1"/>
      <c r="E789" s="1"/>
      <c r="F789" s="1"/>
      <c r="G789" s="1"/>
      <c r="H789" s="1"/>
      <c r="I789" s="1"/>
      <c r="J789" s="1"/>
      <c r="K789" s="1"/>
      <c r="L789" s="1"/>
    </row>
    <row r="790" spans="1:12" ht="12.75" customHeight="1">
      <c r="A790" s="1"/>
      <c r="B790" s="1"/>
      <c r="C790" s="1"/>
      <c r="D790" s="1"/>
      <c r="E790" s="1"/>
      <c r="F790" s="1"/>
      <c r="G790" s="1"/>
      <c r="H790" s="1"/>
      <c r="I790" s="1"/>
      <c r="J790" s="1"/>
      <c r="K790" s="1"/>
      <c r="L790" s="1"/>
    </row>
    <row r="791" spans="1:12" ht="12.75" customHeight="1">
      <c r="A791" s="1"/>
      <c r="B791" s="1"/>
      <c r="C791" s="1"/>
      <c r="D791" s="1"/>
      <c r="E791" s="1"/>
      <c r="F791" s="1"/>
      <c r="G791" s="1"/>
      <c r="H791" s="1"/>
      <c r="I791" s="1"/>
      <c r="J791" s="1"/>
      <c r="K791" s="1"/>
      <c r="L791" s="1"/>
    </row>
    <row r="792" spans="1:12" ht="12.75" customHeight="1">
      <c r="A792" s="1"/>
      <c r="B792" s="1"/>
      <c r="C792" s="1"/>
      <c r="D792" s="1"/>
      <c r="E792" s="1"/>
      <c r="F792" s="1"/>
      <c r="G792" s="1"/>
      <c r="H792" s="1"/>
      <c r="I792" s="1"/>
      <c r="J792" s="1"/>
      <c r="K792" s="1"/>
      <c r="L792" s="1"/>
    </row>
    <row r="793" spans="1:12" ht="12.75" customHeight="1">
      <c r="A793" s="1"/>
      <c r="B793" s="1"/>
      <c r="C793" s="1"/>
      <c r="D793" s="1"/>
      <c r="E793" s="1"/>
      <c r="F793" s="1"/>
      <c r="G793" s="1"/>
      <c r="H793" s="1"/>
      <c r="I793" s="1"/>
      <c r="J793" s="1"/>
      <c r="K793" s="1"/>
      <c r="L793" s="1"/>
    </row>
    <row r="794" spans="1:12" ht="12.75" customHeight="1">
      <c r="A794" s="1"/>
      <c r="B794" s="1"/>
      <c r="C794" s="1"/>
      <c r="D794" s="1"/>
      <c r="E794" s="1"/>
      <c r="F794" s="1"/>
      <c r="G794" s="1"/>
      <c r="H794" s="1"/>
      <c r="I794" s="1"/>
      <c r="J794" s="1"/>
      <c r="K794" s="1"/>
      <c r="L794" s="1"/>
    </row>
    <row r="795" spans="1:12" ht="12.75" customHeight="1">
      <c r="A795" s="1"/>
      <c r="B795" s="1"/>
      <c r="C795" s="1"/>
      <c r="D795" s="1"/>
      <c r="E795" s="1"/>
      <c r="F795" s="1"/>
      <c r="G795" s="1"/>
      <c r="H795" s="1"/>
      <c r="I795" s="1"/>
      <c r="J795" s="1"/>
      <c r="K795" s="1"/>
      <c r="L795" s="1"/>
    </row>
    <row r="796" spans="1:12" ht="12.75" customHeight="1">
      <c r="A796" s="1"/>
      <c r="B796" s="1"/>
      <c r="C796" s="1"/>
      <c r="D796" s="1"/>
      <c r="E796" s="1"/>
      <c r="F796" s="1"/>
      <c r="G796" s="1"/>
      <c r="H796" s="1"/>
      <c r="I796" s="1"/>
      <c r="J796" s="1"/>
      <c r="K796" s="1"/>
      <c r="L796" s="1"/>
    </row>
    <row r="797" spans="1:12" ht="12.75" customHeight="1">
      <c r="A797" s="1"/>
      <c r="B797" s="1"/>
      <c r="C797" s="1"/>
      <c r="D797" s="1"/>
      <c r="E797" s="1"/>
      <c r="F797" s="1"/>
      <c r="G797" s="1"/>
      <c r="H797" s="1"/>
      <c r="I797" s="1"/>
      <c r="J797" s="1"/>
      <c r="K797" s="1"/>
      <c r="L797" s="1"/>
    </row>
    <row r="798" spans="1:12" ht="12.75" customHeight="1">
      <c r="A798" s="1"/>
      <c r="B798" s="1"/>
      <c r="C798" s="1"/>
      <c r="D798" s="1"/>
      <c r="E798" s="1"/>
      <c r="F798" s="1"/>
      <c r="G798" s="1"/>
      <c r="H798" s="1"/>
      <c r="I798" s="1"/>
      <c r="J798" s="1"/>
      <c r="K798" s="1"/>
      <c r="L798" s="1"/>
    </row>
    <row r="799" spans="1:12" ht="12.75" customHeight="1">
      <c r="A799" s="1"/>
      <c r="B799" s="1"/>
      <c r="C799" s="1"/>
      <c r="D799" s="1"/>
      <c r="E799" s="1"/>
      <c r="F799" s="1"/>
      <c r="G799" s="1"/>
      <c r="H799" s="1"/>
      <c r="I799" s="1"/>
      <c r="J799" s="1"/>
      <c r="K799" s="1"/>
      <c r="L799" s="1"/>
    </row>
    <row r="800" spans="1:12" ht="12.75" customHeight="1">
      <c r="A800" s="1"/>
      <c r="B800" s="1"/>
      <c r="C800" s="1"/>
      <c r="D800" s="1"/>
      <c r="E800" s="1"/>
      <c r="F800" s="1"/>
      <c r="G800" s="1"/>
      <c r="H800" s="1"/>
      <c r="I800" s="1"/>
      <c r="J800" s="1"/>
      <c r="K800" s="1"/>
      <c r="L800" s="1"/>
    </row>
    <row r="801" spans="1:12" ht="12.75" customHeight="1">
      <c r="A801" s="1"/>
      <c r="B801" s="1"/>
      <c r="C801" s="1"/>
      <c r="D801" s="1"/>
      <c r="E801" s="1"/>
      <c r="F801" s="1"/>
      <c r="G801" s="1"/>
      <c r="H801" s="1"/>
      <c r="I801" s="1"/>
      <c r="J801" s="1"/>
      <c r="K801" s="1"/>
      <c r="L801" s="1"/>
    </row>
    <row r="802" spans="1:12" ht="12.75" customHeight="1">
      <c r="A802" s="1"/>
      <c r="B802" s="1"/>
      <c r="C802" s="1"/>
      <c r="D802" s="1"/>
      <c r="E802" s="1"/>
      <c r="F802" s="1"/>
      <c r="G802" s="1"/>
      <c r="H802" s="1"/>
      <c r="I802" s="1"/>
      <c r="J802" s="1"/>
      <c r="K802" s="1"/>
      <c r="L802" s="1"/>
    </row>
    <row r="803" spans="1:12" ht="12.75" customHeight="1">
      <c r="A803" s="1"/>
      <c r="B803" s="1"/>
      <c r="C803" s="1"/>
      <c r="D803" s="1"/>
      <c r="E803" s="1"/>
      <c r="F803" s="1"/>
      <c r="G803" s="1"/>
      <c r="H803" s="1"/>
      <c r="I803" s="1"/>
      <c r="J803" s="1"/>
      <c r="K803" s="1"/>
      <c r="L803" s="1"/>
    </row>
    <row r="804" spans="1:12" ht="12.75" customHeight="1">
      <c r="A804" s="1"/>
      <c r="B804" s="1"/>
      <c r="C804" s="1"/>
      <c r="D804" s="1"/>
      <c r="E804" s="1"/>
      <c r="F804" s="1"/>
      <c r="G804" s="1"/>
      <c r="H804" s="1"/>
      <c r="I804" s="1"/>
      <c r="J804" s="1"/>
      <c r="K804" s="1"/>
      <c r="L804" s="1"/>
    </row>
    <row r="805" spans="1:12" ht="12.75" customHeight="1">
      <c r="A805" s="1"/>
      <c r="B805" s="1"/>
      <c r="C805" s="1"/>
      <c r="D805" s="1"/>
      <c r="E805" s="1"/>
      <c r="F805" s="1"/>
      <c r="G805" s="1"/>
      <c r="H805" s="1"/>
      <c r="I805" s="1"/>
      <c r="J805" s="1"/>
      <c r="K805" s="1"/>
      <c r="L805" s="1"/>
    </row>
    <row r="806" spans="1:12" ht="12.75" customHeight="1">
      <c r="A806" s="1"/>
      <c r="B806" s="1"/>
      <c r="C806" s="1"/>
      <c r="D806" s="1"/>
      <c r="E806" s="1"/>
      <c r="F806" s="1"/>
      <c r="G806" s="1"/>
      <c r="H806" s="1"/>
      <c r="I806" s="1"/>
      <c r="J806" s="1"/>
      <c r="K806" s="1"/>
      <c r="L806" s="1"/>
    </row>
    <row r="807" spans="1:12" ht="12.75" customHeight="1">
      <c r="A807" s="1"/>
      <c r="B807" s="1"/>
      <c r="C807" s="1"/>
      <c r="D807" s="1"/>
      <c r="E807" s="1"/>
      <c r="F807" s="1"/>
      <c r="G807" s="1"/>
      <c r="H807" s="1"/>
      <c r="I807" s="1"/>
      <c r="J807" s="1"/>
      <c r="K807" s="1"/>
      <c r="L807" s="1"/>
    </row>
    <row r="808" spans="1:12" ht="12.75" customHeight="1">
      <c r="A808" s="1"/>
      <c r="B808" s="1"/>
      <c r="C808" s="1"/>
      <c r="D808" s="1"/>
      <c r="E808" s="1"/>
      <c r="F808" s="1"/>
      <c r="G808" s="1"/>
      <c r="H808" s="1"/>
      <c r="I808" s="1"/>
      <c r="J808" s="1"/>
      <c r="K808" s="1"/>
      <c r="L808" s="1"/>
    </row>
    <row r="809" spans="1:12" ht="12.75" customHeight="1">
      <c r="A809" s="1"/>
      <c r="B809" s="1"/>
      <c r="C809" s="1"/>
      <c r="D809" s="1"/>
      <c r="E809" s="1"/>
      <c r="F809" s="1"/>
      <c r="G809" s="1"/>
      <c r="H809" s="1"/>
      <c r="I809" s="1"/>
      <c r="J809" s="1"/>
      <c r="K809" s="1"/>
      <c r="L809" s="1"/>
    </row>
    <row r="810" spans="1:12" ht="12.75" customHeight="1">
      <c r="A810" s="1"/>
      <c r="B810" s="1"/>
      <c r="C810" s="1"/>
      <c r="D810" s="1"/>
      <c r="E810" s="1"/>
      <c r="F810" s="1"/>
      <c r="G810" s="1"/>
      <c r="H810" s="1"/>
      <c r="I810" s="1"/>
      <c r="J810" s="1"/>
      <c r="K810" s="1"/>
      <c r="L810" s="1"/>
    </row>
    <row r="811" spans="1:12" ht="12.75" customHeight="1">
      <c r="A811" s="1"/>
      <c r="B811" s="1"/>
      <c r="C811" s="1"/>
      <c r="D811" s="1"/>
      <c r="E811" s="1"/>
      <c r="F811" s="1"/>
      <c r="G811" s="1"/>
      <c r="H811" s="1"/>
      <c r="I811" s="1"/>
      <c r="J811" s="1"/>
      <c r="K811" s="1"/>
      <c r="L811" s="1"/>
    </row>
    <row r="812" spans="1:12" ht="12.75" customHeight="1">
      <c r="A812" s="1"/>
      <c r="B812" s="1"/>
      <c r="C812" s="1"/>
      <c r="D812" s="1"/>
      <c r="E812" s="1"/>
      <c r="F812" s="1"/>
      <c r="G812" s="1"/>
      <c r="H812" s="1"/>
      <c r="I812" s="1"/>
      <c r="J812" s="1"/>
      <c r="K812" s="1"/>
      <c r="L812" s="1"/>
    </row>
    <row r="813" spans="1:12" ht="12.75" customHeight="1">
      <c r="A813" s="1"/>
      <c r="B813" s="1"/>
      <c r="C813" s="1"/>
      <c r="D813" s="1"/>
      <c r="E813" s="1"/>
      <c r="F813" s="1"/>
      <c r="G813" s="1"/>
      <c r="H813" s="1"/>
      <c r="I813" s="1"/>
      <c r="J813" s="1"/>
      <c r="K813" s="1"/>
      <c r="L813" s="1"/>
    </row>
    <row r="814" spans="1:12" ht="12.75" customHeight="1">
      <c r="A814" s="1"/>
      <c r="B814" s="1"/>
      <c r="C814" s="1"/>
      <c r="D814" s="1"/>
      <c r="E814" s="1"/>
      <c r="F814" s="1"/>
      <c r="G814" s="1"/>
      <c r="H814" s="1"/>
      <c r="I814" s="1"/>
      <c r="J814" s="1"/>
      <c r="K814" s="1"/>
      <c r="L814" s="1"/>
    </row>
    <row r="815" spans="1:12" ht="12.75" customHeight="1">
      <c r="A815" s="1"/>
      <c r="B815" s="1"/>
      <c r="C815" s="1"/>
      <c r="D815" s="1"/>
      <c r="E815" s="1"/>
      <c r="F815" s="1"/>
      <c r="G815" s="1"/>
      <c r="H815" s="1"/>
      <c r="I815" s="1"/>
      <c r="J815" s="1"/>
      <c r="K815" s="1"/>
      <c r="L815" s="1"/>
    </row>
    <row r="816" spans="1:12" ht="12.75" customHeight="1">
      <c r="A816" s="1"/>
      <c r="B816" s="1"/>
      <c r="C816" s="1"/>
      <c r="D816" s="1"/>
      <c r="E816" s="1"/>
      <c r="F816" s="1"/>
      <c r="G816" s="1"/>
      <c r="H816" s="1"/>
      <c r="I816" s="1"/>
      <c r="J816" s="1"/>
      <c r="K816" s="1"/>
      <c r="L816" s="1"/>
    </row>
    <row r="817" spans="1:12" ht="12.75" customHeight="1">
      <c r="A817" s="1"/>
      <c r="B817" s="1"/>
      <c r="C817" s="1"/>
      <c r="D817" s="1"/>
      <c r="E817" s="1"/>
      <c r="F817" s="1"/>
      <c r="G817" s="1"/>
      <c r="H817" s="1"/>
      <c r="I817" s="1"/>
      <c r="J817" s="1"/>
      <c r="K817" s="1"/>
      <c r="L817" s="1"/>
    </row>
    <row r="818" spans="1:12" ht="12.75" customHeight="1">
      <c r="A818" s="1"/>
      <c r="B818" s="1"/>
      <c r="C818" s="1"/>
      <c r="D818" s="1"/>
      <c r="E818" s="1"/>
      <c r="F818" s="1"/>
      <c r="G818" s="1"/>
      <c r="H818" s="1"/>
      <c r="I818" s="1"/>
      <c r="J818" s="1"/>
      <c r="K818" s="1"/>
      <c r="L818" s="1"/>
    </row>
    <row r="819" spans="1:12" ht="12.75" customHeight="1">
      <c r="A819" s="1"/>
      <c r="B819" s="1"/>
      <c r="C819" s="1"/>
      <c r="D819" s="1"/>
      <c r="E819" s="1"/>
      <c r="F819" s="1"/>
      <c r="G819" s="1"/>
      <c r="H819" s="1"/>
      <c r="I819" s="1"/>
      <c r="J819" s="1"/>
      <c r="K819" s="1"/>
      <c r="L819" s="1"/>
    </row>
    <row r="820" spans="1:12" ht="12.75" customHeight="1">
      <c r="A820" s="1"/>
      <c r="B820" s="1"/>
      <c r="C820" s="1"/>
      <c r="D820" s="1"/>
      <c r="E820" s="1"/>
      <c r="F820" s="1"/>
      <c r="G820" s="1"/>
      <c r="H820" s="1"/>
      <c r="I820" s="1"/>
      <c r="J820" s="1"/>
      <c r="K820" s="1"/>
      <c r="L820" s="1"/>
    </row>
    <row r="821" spans="1:12" ht="12.75" customHeight="1">
      <c r="A821" s="1"/>
      <c r="B821" s="1"/>
      <c r="C821" s="1"/>
      <c r="D821" s="1"/>
      <c r="E821" s="1"/>
      <c r="F821" s="1"/>
      <c r="G821" s="1"/>
      <c r="H821" s="1"/>
      <c r="I821" s="1"/>
      <c r="J821" s="1"/>
      <c r="K821" s="1"/>
      <c r="L821" s="1"/>
    </row>
    <row r="822" spans="1:12" ht="12.75" customHeight="1">
      <c r="A822" s="1"/>
      <c r="B822" s="1"/>
      <c r="C822" s="1"/>
      <c r="D822" s="1"/>
      <c r="E822" s="1"/>
      <c r="F822" s="1"/>
      <c r="G822" s="1"/>
      <c r="H822" s="1"/>
      <c r="I822" s="1"/>
      <c r="J822" s="1"/>
      <c r="K822" s="1"/>
      <c r="L822" s="1"/>
    </row>
    <row r="823" spans="1:12" ht="12.75" customHeight="1">
      <c r="A823" s="1"/>
      <c r="B823" s="1"/>
      <c r="C823" s="1"/>
      <c r="D823" s="1"/>
      <c r="E823" s="1"/>
      <c r="F823" s="1"/>
      <c r="G823" s="1"/>
      <c r="H823" s="1"/>
      <c r="I823" s="1"/>
      <c r="J823" s="1"/>
      <c r="K823" s="1"/>
      <c r="L823" s="1"/>
    </row>
    <row r="824" spans="1:12" ht="12.75" customHeight="1">
      <c r="A824" s="1"/>
      <c r="B824" s="1"/>
      <c r="C824" s="1"/>
      <c r="D824" s="1"/>
      <c r="E824" s="1"/>
      <c r="F824" s="1"/>
      <c r="G824" s="1"/>
      <c r="H824" s="1"/>
      <c r="I824" s="1"/>
      <c r="J824" s="1"/>
      <c r="K824" s="1"/>
      <c r="L824" s="1"/>
    </row>
    <row r="825" spans="1:12" ht="12.75" customHeight="1">
      <c r="A825" s="1"/>
      <c r="B825" s="1"/>
      <c r="C825" s="1"/>
      <c r="D825" s="1"/>
      <c r="E825" s="1"/>
      <c r="F825" s="1"/>
      <c r="G825" s="1"/>
      <c r="H825" s="1"/>
      <c r="I825" s="1"/>
      <c r="J825" s="1"/>
      <c r="K825" s="1"/>
      <c r="L825" s="1"/>
    </row>
    <row r="826" spans="1:12" ht="12.75" customHeight="1">
      <c r="A826" s="1"/>
      <c r="B826" s="1"/>
      <c r="C826" s="1"/>
      <c r="D826" s="1"/>
      <c r="E826" s="1"/>
      <c r="F826" s="1"/>
      <c r="G826" s="1"/>
      <c r="H826" s="1"/>
      <c r="I826" s="1"/>
      <c r="J826" s="1"/>
      <c r="K826" s="1"/>
      <c r="L826" s="1"/>
    </row>
    <row r="827" spans="1:12" ht="12.75" customHeight="1">
      <c r="A827" s="1"/>
      <c r="B827" s="1"/>
      <c r="C827" s="1"/>
      <c r="D827" s="1"/>
      <c r="E827" s="1"/>
      <c r="F827" s="1"/>
      <c r="G827" s="1"/>
      <c r="H827" s="1"/>
      <c r="I827" s="1"/>
      <c r="J827" s="1"/>
      <c r="K827" s="1"/>
      <c r="L827" s="1"/>
    </row>
    <row r="828" spans="1:12" ht="12.75" customHeight="1">
      <c r="A828" s="1"/>
      <c r="B828" s="1"/>
      <c r="C828" s="1"/>
      <c r="D828" s="1"/>
      <c r="E828" s="1"/>
      <c r="F828" s="1"/>
      <c r="G828" s="1"/>
      <c r="H828" s="1"/>
      <c r="I828" s="1"/>
      <c r="J828" s="1"/>
      <c r="K828" s="1"/>
      <c r="L828" s="1"/>
    </row>
    <row r="829" spans="1:12" ht="12.75" customHeight="1">
      <c r="A829" s="1"/>
      <c r="B829" s="1"/>
      <c r="C829" s="1"/>
      <c r="D829" s="1"/>
      <c r="E829" s="1"/>
      <c r="F829" s="1"/>
      <c r="G829" s="1"/>
      <c r="H829" s="1"/>
      <c r="I829" s="1"/>
      <c r="J829" s="1"/>
      <c r="K829" s="1"/>
      <c r="L829" s="1"/>
    </row>
    <row r="830" spans="1:12" ht="12.75" customHeight="1">
      <c r="A830" s="1"/>
      <c r="B830" s="1"/>
      <c r="C830" s="1"/>
      <c r="D830" s="1"/>
      <c r="E830" s="1"/>
      <c r="F830" s="1"/>
      <c r="G830" s="1"/>
      <c r="H830" s="1"/>
      <c r="I830" s="1"/>
      <c r="J830" s="1"/>
      <c r="K830" s="1"/>
      <c r="L830" s="1"/>
    </row>
    <row r="831" spans="1:12" ht="12.75" customHeight="1">
      <c r="A831" s="1"/>
      <c r="B831" s="1"/>
      <c r="C831" s="1"/>
      <c r="D831" s="1"/>
      <c r="E831" s="1"/>
      <c r="F831" s="1"/>
      <c r="G831" s="1"/>
      <c r="H831" s="1"/>
      <c r="I831" s="1"/>
      <c r="J831" s="1"/>
      <c r="K831" s="1"/>
      <c r="L831" s="1"/>
    </row>
    <row r="832" spans="1:12" ht="12.75" customHeight="1">
      <c r="A832" s="1"/>
      <c r="B832" s="1"/>
      <c r="C832" s="1"/>
      <c r="D832" s="1"/>
      <c r="E832" s="1"/>
      <c r="F832" s="1"/>
      <c r="G832" s="1"/>
      <c r="H832" s="1"/>
      <c r="I832" s="1"/>
      <c r="J832" s="1"/>
      <c r="K832" s="1"/>
      <c r="L832" s="1"/>
    </row>
    <row r="833" spans="1:12" ht="12.75" customHeight="1">
      <c r="A833" s="1"/>
      <c r="B833" s="1"/>
      <c r="C833" s="1"/>
      <c r="D833" s="1"/>
      <c r="E833" s="1"/>
      <c r="F833" s="1"/>
      <c r="G833" s="1"/>
      <c r="H833" s="1"/>
      <c r="I833" s="1"/>
      <c r="J833" s="1"/>
      <c r="K833" s="1"/>
      <c r="L833" s="1"/>
    </row>
    <row r="834" spans="1:12" ht="12.75" customHeight="1">
      <c r="A834" s="1"/>
      <c r="B834" s="1"/>
      <c r="C834" s="1"/>
      <c r="D834" s="1"/>
      <c r="E834" s="1"/>
      <c r="F834" s="1"/>
      <c r="G834" s="1"/>
      <c r="H834" s="1"/>
      <c r="I834" s="1"/>
      <c r="J834" s="1"/>
      <c r="K834" s="1"/>
      <c r="L834" s="1"/>
    </row>
    <row r="835" spans="1:12" ht="12.75" customHeight="1">
      <c r="A835" s="1"/>
      <c r="B835" s="1"/>
      <c r="C835" s="1"/>
      <c r="D835" s="1"/>
      <c r="E835" s="1"/>
      <c r="F835" s="1"/>
      <c r="G835" s="1"/>
      <c r="H835" s="1"/>
      <c r="I835" s="1"/>
      <c r="J835" s="1"/>
      <c r="K835" s="1"/>
      <c r="L835" s="1"/>
    </row>
    <row r="836" spans="1:12" ht="12.75" customHeight="1">
      <c r="A836" s="1"/>
      <c r="B836" s="1"/>
      <c r="C836" s="1"/>
      <c r="D836" s="1"/>
      <c r="E836" s="1"/>
      <c r="F836" s="1"/>
      <c r="G836" s="1"/>
      <c r="H836" s="1"/>
      <c r="I836" s="1"/>
      <c r="J836" s="1"/>
      <c r="K836" s="1"/>
      <c r="L836" s="1"/>
    </row>
    <row r="837" spans="1:12" ht="12.75" customHeight="1">
      <c r="A837" s="1"/>
      <c r="B837" s="1"/>
      <c r="C837" s="1"/>
      <c r="D837" s="1"/>
      <c r="E837" s="1"/>
      <c r="F837" s="1"/>
      <c r="G837" s="1"/>
      <c r="H837" s="1"/>
      <c r="I837" s="1"/>
      <c r="J837" s="1"/>
      <c r="K837" s="1"/>
      <c r="L837" s="1"/>
    </row>
    <row r="838" spans="1:12" ht="12.75" customHeight="1">
      <c r="A838" s="1"/>
      <c r="B838" s="1"/>
      <c r="C838" s="1"/>
      <c r="D838" s="1"/>
      <c r="E838" s="1"/>
      <c r="F838" s="1"/>
      <c r="G838" s="1"/>
      <c r="H838" s="1"/>
      <c r="I838" s="1"/>
      <c r="J838" s="1"/>
      <c r="K838" s="1"/>
      <c r="L838" s="1"/>
    </row>
    <row r="839" spans="1:12" ht="12.75" customHeight="1">
      <c r="A839" s="1"/>
      <c r="B839" s="1"/>
      <c r="C839" s="1"/>
      <c r="D839" s="1"/>
      <c r="E839" s="1"/>
      <c r="F839" s="1"/>
      <c r="G839" s="1"/>
      <c r="H839" s="1"/>
      <c r="I839" s="1"/>
      <c r="J839" s="1"/>
      <c r="K839" s="1"/>
      <c r="L839" s="1"/>
    </row>
    <row r="840" spans="1:12" ht="12.75" customHeight="1">
      <c r="A840" s="1"/>
      <c r="B840" s="1"/>
      <c r="C840" s="1"/>
      <c r="D840" s="1"/>
      <c r="E840" s="1"/>
      <c r="F840" s="1"/>
      <c r="G840" s="1"/>
      <c r="H840" s="1"/>
      <c r="I840" s="1"/>
      <c r="J840" s="1"/>
      <c r="K840" s="1"/>
      <c r="L840" s="1"/>
    </row>
    <row r="841" spans="1:12" ht="12.75" customHeight="1">
      <c r="A841" s="1"/>
      <c r="B841" s="1"/>
      <c r="C841" s="1"/>
      <c r="D841" s="1"/>
      <c r="E841" s="1"/>
      <c r="F841" s="1"/>
      <c r="G841" s="1"/>
      <c r="H841" s="1"/>
      <c r="I841" s="1"/>
      <c r="J841" s="1"/>
      <c r="K841" s="1"/>
      <c r="L841" s="1"/>
    </row>
    <row r="842" spans="1:12" ht="12.75" customHeight="1">
      <c r="A842" s="1"/>
      <c r="B842" s="1"/>
      <c r="C842" s="1"/>
      <c r="D842" s="1"/>
      <c r="E842" s="1"/>
      <c r="F842" s="1"/>
      <c r="G842" s="1"/>
      <c r="H842" s="1"/>
      <c r="I842" s="1"/>
      <c r="J842" s="1"/>
      <c r="K842" s="1"/>
      <c r="L842" s="1"/>
    </row>
    <row r="843" spans="1:12" ht="12.75" customHeight="1">
      <c r="A843" s="1"/>
      <c r="B843" s="1"/>
      <c r="C843" s="1"/>
      <c r="D843" s="1"/>
      <c r="E843" s="1"/>
      <c r="F843" s="1"/>
      <c r="G843" s="1"/>
      <c r="H843" s="1"/>
      <c r="I843" s="1"/>
      <c r="J843" s="1"/>
      <c r="K843" s="1"/>
      <c r="L843" s="1"/>
    </row>
    <row r="844" spans="1:12" ht="12.75" customHeight="1">
      <c r="A844" s="1"/>
      <c r="B844" s="1"/>
      <c r="C844" s="1"/>
      <c r="D844" s="1"/>
      <c r="E844" s="1"/>
      <c r="F844" s="1"/>
      <c r="G844" s="1"/>
      <c r="H844" s="1"/>
      <c r="I844" s="1"/>
      <c r="J844" s="1"/>
      <c r="K844" s="1"/>
      <c r="L844" s="1"/>
    </row>
    <row r="845" spans="1:12" ht="12.75" customHeight="1">
      <c r="A845" s="1"/>
      <c r="B845" s="1"/>
      <c r="C845" s="1"/>
      <c r="D845" s="1"/>
      <c r="E845" s="1"/>
      <c r="F845" s="1"/>
      <c r="G845" s="1"/>
      <c r="H845" s="1"/>
      <c r="I845" s="1"/>
      <c r="J845" s="1"/>
      <c r="K845" s="1"/>
      <c r="L845" s="1"/>
    </row>
    <row r="846" spans="1:12" ht="12.75" customHeight="1">
      <c r="A846" s="1"/>
      <c r="B846" s="1"/>
      <c r="C846" s="1"/>
      <c r="D846" s="1"/>
      <c r="E846" s="1"/>
      <c r="F846" s="1"/>
      <c r="G846" s="1"/>
      <c r="H846" s="1"/>
      <c r="I846" s="1"/>
      <c r="J846" s="1"/>
      <c r="K846" s="1"/>
      <c r="L846" s="1"/>
    </row>
    <row r="847" spans="1:12" ht="12.75" customHeight="1">
      <c r="A847" s="1"/>
      <c r="B847" s="1"/>
      <c r="C847" s="1"/>
      <c r="D847" s="1"/>
      <c r="E847" s="1"/>
      <c r="F847" s="1"/>
      <c r="G847" s="1"/>
      <c r="H847" s="1"/>
      <c r="I847" s="1"/>
      <c r="J847" s="1"/>
      <c r="K847" s="1"/>
      <c r="L847" s="1"/>
    </row>
    <row r="848" spans="1:12" ht="12.75" customHeight="1">
      <c r="A848" s="1"/>
      <c r="B848" s="1"/>
      <c r="C848" s="1"/>
      <c r="D848" s="1"/>
      <c r="E848" s="1"/>
      <c r="F848" s="1"/>
      <c r="G848" s="1"/>
      <c r="H848" s="1"/>
      <c r="I848" s="1"/>
      <c r="J848" s="1"/>
      <c r="K848" s="1"/>
      <c r="L848" s="1"/>
    </row>
    <row r="849" spans="1:12" ht="12.75" customHeight="1">
      <c r="A849" s="1"/>
      <c r="B849" s="1"/>
      <c r="C849" s="1"/>
      <c r="D849" s="1"/>
      <c r="E849" s="1"/>
      <c r="F849" s="1"/>
      <c r="G849" s="1"/>
      <c r="H849" s="1"/>
      <c r="I849" s="1"/>
      <c r="J849" s="1"/>
      <c r="K849" s="1"/>
      <c r="L849" s="1"/>
    </row>
    <row r="850" spans="1:12" ht="12.75" customHeight="1">
      <c r="A850" s="1"/>
      <c r="B850" s="1"/>
      <c r="C850" s="1"/>
      <c r="D850" s="1"/>
      <c r="E850" s="1"/>
      <c r="F850" s="1"/>
      <c r="G850" s="1"/>
      <c r="H850" s="1"/>
      <c r="I850" s="1"/>
      <c r="J850" s="1"/>
      <c r="K850" s="1"/>
      <c r="L850" s="1"/>
    </row>
    <row r="851" spans="1:12" ht="12.75" customHeight="1">
      <c r="A851" s="1"/>
      <c r="B851" s="1"/>
      <c r="C851" s="1"/>
      <c r="D851" s="1"/>
      <c r="E851" s="1"/>
      <c r="F851" s="1"/>
      <c r="G851" s="1"/>
      <c r="H851" s="1"/>
      <c r="I851" s="1"/>
      <c r="J851" s="1"/>
      <c r="K851" s="1"/>
      <c r="L851" s="1"/>
    </row>
    <row r="852" spans="1:12" ht="12.75" customHeight="1">
      <c r="A852" s="1"/>
      <c r="B852" s="1"/>
      <c r="C852" s="1"/>
      <c r="D852" s="1"/>
      <c r="E852" s="1"/>
      <c r="F852" s="1"/>
      <c r="G852" s="1"/>
      <c r="H852" s="1"/>
      <c r="I852" s="1"/>
      <c r="J852" s="1"/>
      <c r="K852" s="1"/>
      <c r="L852" s="1"/>
    </row>
    <row r="853" spans="1:12" ht="12.75" customHeight="1">
      <c r="A853" s="1"/>
      <c r="B853" s="1"/>
      <c r="C853" s="1"/>
      <c r="D853" s="1"/>
      <c r="E853" s="1"/>
      <c r="F853" s="1"/>
      <c r="G853" s="1"/>
      <c r="H853" s="1"/>
      <c r="I853" s="1"/>
      <c r="J853" s="1"/>
      <c r="K853" s="1"/>
      <c r="L853" s="1"/>
    </row>
    <row r="854" spans="1:12" ht="12.75" customHeight="1">
      <c r="A854" s="1"/>
      <c r="B854" s="1"/>
      <c r="C854" s="1"/>
      <c r="D854" s="1"/>
      <c r="E854" s="1"/>
      <c r="F854" s="1"/>
      <c r="G854" s="1"/>
      <c r="H854" s="1"/>
      <c r="I854" s="1"/>
      <c r="J854" s="1"/>
      <c r="K854" s="1"/>
      <c r="L854" s="1"/>
    </row>
    <row r="855" spans="1:12" ht="12.75" customHeight="1">
      <c r="A855" s="1"/>
      <c r="B855" s="1"/>
      <c r="C855" s="1"/>
      <c r="D855" s="1"/>
      <c r="E855" s="1"/>
      <c r="F855" s="1"/>
      <c r="G855" s="1"/>
      <c r="H855" s="1"/>
      <c r="I855" s="1"/>
      <c r="J855" s="1"/>
      <c r="K855" s="1"/>
      <c r="L855" s="1"/>
    </row>
    <row r="856" spans="1:12" ht="12.75" customHeight="1">
      <c r="A856" s="1"/>
      <c r="B856" s="1"/>
      <c r="C856" s="1"/>
      <c r="D856" s="1"/>
      <c r="E856" s="1"/>
      <c r="F856" s="1"/>
      <c r="G856" s="1"/>
      <c r="H856" s="1"/>
      <c r="I856" s="1"/>
      <c r="J856" s="1"/>
      <c r="K856" s="1"/>
      <c r="L856" s="1"/>
    </row>
    <row r="857" spans="1:12" ht="12.75" customHeight="1">
      <c r="A857" s="1"/>
      <c r="B857" s="1"/>
      <c r="C857" s="1"/>
      <c r="D857" s="1"/>
      <c r="E857" s="1"/>
      <c r="F857" s="1"/>
      <c r="G857" s="1"/>
      <c r="H857" s="1"/>
      <c r="I857" s="1"/>
      <c r="J857" s="1"/>
      <c r="K857" s="1"/>
      <c r="L857" s="1"/>
    </row>
    <row r="858" spans="1:12" ht="12.75" customHeight="1">
      <c r="A858" s="1"/>
      <c r="B858" s="1"/>
      <c r="C858" s="1"/>
      <c r="D858" s="1"/>
      <c r="E858" s="1"/>
      <c r="F858" s="1"/>
      <c r="G858" s="1"/>
      <c r="H858" s="1"/>
      <c r="I858" s="1"/>
      <c r="J858" s="1"/>
      <c r="K858" s="1"/>
      <c r="L858" s="1"/>
    </row>
    <row r="859" spans="1:12" ht="12.75" customHeight="1">
      <c r="A859" s="1"/>
      <c r="B859" s="1"/>
      <c r="C859" s="1"/>
      <c r="D859" s="1"/>
      <c r="E859" s="1"/>
      <c r="F859" s="1"/>
      <c r="G859" s="1"/>
      <c r="H859" s="1"/>
      <c r="I859" s="1"/>
      <c r="J859" s="1"/>
      <c r="K859" s="1"/>
      <c r="L859" s="1"/>
    </row>
    <row r="860" spans="1:12" ht="12.75" customHeight="1">
      <c r="A860" s="1"/>
      <c r="B860" s="1"/>
      <c r="C860" s="1"/>
      <c r="D860" s="1"/>
      <c r="E860" s="1"/>
      <c r="F860" s="1"/>
      <c r="G860" s="1"/>
      <c r="H860" s="1"/>
      <c r="I860" s="1"/>
      <c r="J860" s="1"/>
      <c r="K860" s="1"/>
      <c r="L860" s="1"/>
    </row>
    <row r="861" spans="1:12" ht="12.75" customHeight="1">
      <c r="A861" s="1"/>
      <c r="B861" s="1"/>
      <c r="C861" s="1"/>
      <c r="D861" s="1"/>
      <c r="E861" s="1"/>
      <c r="F861" s="1"/>
      <c r="G861" s="1"/>
      <c r="H861" s="1"/>
      <c r="I861" s="1"/>
      <c r="J861" s="1"/>
      <c r="K861" s="1"/>
      <c r="L861" s="1"/>
    </row>
    <row r="862" spans="1:12" ht="12.75" customHeight="1">
      <c r="A862" s="1"/>
      <c r="B862" s="1"/>
      <c r="C862" s="1"/>
      <c r="D862" s="1"/>
      <c r="E862" s="1"/>
      <c r="F862" s="1"/>
      <c r="G862" s="1"/>
      <c r="H862" s="1"/>
      <c r="I862" s="1"/>
      <c r="J862" s="1"/>
      <c r="K862" s="1"/>
      <c r="L862" s="1"/>
    </row>
    <row r="863" spans="1:12" ht="12.75" customHeight="1">
      <c r="A863" s="1"/>
      <c r="B863" s="1"/>
      <c r="C863" s="1"/>
      <c r="D863" s="1"/>
      <c r="E863" s="1"/>
      <c r="F863" s="1"/>
      <c r="G863" s="1"/>
      <c r="H863" s="1"/>
      <c r="I863" s="1"/>
      <c r="J863" s="1"/>
      <c r="K863" s="1"/>
      <c r="L863" s="1"/>
    </row>
    <row r="864" spans="1:12" ht="12.75" customHeight="1">
      <c r="A864" s="1"/>
      <c r="B864" s="1"/>
      <c r="C864" s="1"/>
      <c r="D864" s="1"/>
      <c r="E864" s="1"/>
      <c r="F864" s="1"/>
      <c r="G864" s="1"/>
      <c r="H864" s="1"/>
      <c r="I864" s="1"/>
      <c r="J864" s="1"/>
      <c r="K864" s="1"/>
      <c r="L864" s="1"/>
    </row>
    <row r="865" spans="1:12" ht="12.75" customHeight="1">
      <c r="A865" s="1"/>
      <c r="B865" s="1"/>
      <c r="C865" s="1"/>
      <c r="D865" s="1"/>
      <c r="E865" s="1"/>
      <c r="F865" s="1"/>
      <c r="G865" s="1"/>
      <c r="H865" s="1"/>
      <c r="I865" s="1"/>
      <c r="J865" s="1"/>
      <c r="K865" s="1"/>
      <c r="L865" s="1"/>
    </row>
    <row r="866" spans="1:12" ht="12.75" customHeight="1">
      <c r="A866" s="1"/>
      <c r="B866" s="1"/>
      <c r="C866" s="1"/>
      <c r="D866" s="1"/>
      <c r="E866" s="1"/>
      <c r="F866" s="1"/>
      <c r="G866" s="1"/>
      <c r="H866" s="1"/>
      <c r="I866" s="1"/>
      <c r="J866" s="1"/>
      <c r="K866" s="1"/>
      <c r="L866" s="1"/>
    </row>
    <row r="867" spans="1:12" ht="12.75" customHeight="1">
      <c r="A867" s="1"/>
      <c r="B867" s="1"/>
      <c r="C867" s="1"/>
      <c r="D867" s="1"/>
      <c r="E867" s="1"/>
      <c r="F867" s="1"/>
      <c r="G867" s="1"/>
      <c r="H867" s="1"/>
      <c r="I867" s="1"/>
      <c r="J867" s="1"/>
      <c r="K867" s="1"/>
      <c r="L867" s="1"/>
    </row>
    <row r="868" spans="1:12" ht="12.75" customHeight="1">
      <c r="A868" s="1"/>
      <c r="B868" s="1"/>
      <c r="C868" s="1"/>
      <c r="D868" s="1"/>
      <c r="E868" s="1"/>
      <c r="F868" s="1"/>
      <c r="G868" s="1"/>
      <c r="H868" s="1"/>
      <c r="I868" s="1"/>
      <c r="J868" s="1"/>
      <c r="K868" s="1"/>
      <c r="L868" s="1"/>
    </row>
    <row r="869" spans="1:12" ht="12.75" customHeight="1">
      <c r="A869" s="1"/>
      <c r="B869" s="1"/>
      <c r="C869" s="1"/>
      <c r="D869" s="1"/>
      <c r="E869" s="1"/>
      <c r="F869" s="1"/>
      <c r="G869" s="1"/>
      <c r="H869" s="1"/>
      <c r="I869" s="1"/>
      <c r="J869" s="1"/>
      <c r="K869" s="1"/>
      <c r="L869" s="1"/>
    </row>
    <row r="870" spans="1:12" ht="12.75" customHeight="1">
      <c r="A870" s="1"/>
      <c r="B870" s="1"/>
      <c r="C870" s="1"/>
      <c r="D870" s="1"/>
      <c r="E870" s="1"/>
      <c r="F870" s="1"/>
      <c r="G870" s="1"/>
      <c r="H870" s="1"/>
      <c r="I870" s="1"/>
      <c r="J870" s="1"/>
      <c r="K870" s="1"/>
      <c r="L870" s="1"/>
    </row>
    <row r="871" spans="1:12" ht="12.75" customHeight="1">
      <c r="A871" s="1"/>
      <c r="B871" s="1"/>
      <c r="C871" s="1"/>
      <c r="D871" s="1"/>
      <c r="E871" s="1"/>
      <c r="F871" s="1"/>
      <c r="G871" s="1"/>
      <c r="H871" s="1"/>
      <c r="I871" s="1"/>
      <c r="J871" s="1"/>
      <c r="K871" s="1"/>
      <c r="L871" s="1"/>
    </row>
    <row r="872" spans="1:12" ht="12.75" customHeight="1">
      <c r="A872" s="1"/>
      <c r="B872" s="1"/>
      <c r="C872" s="1"/>
      <c r="D872" s="1"/>
      <c r="E872" s="1"/>
      <c r="F872" s="1"/>
      <c r="G872" s="1"/>
      <c r="H872" s="1"/>
      <c r="I872" s="1"/>
      <c r="J872" s="1"/>
      <c r="K872" s="1"/>
      <c r="L872" s="1"/>
    </row>
    <row r="873" spans="1:12" ht="12.75" customHeight="1">
      <c r="A873" s="1"/>
      <c r="B873" s="1"/>
      <c r="C873" s="1"/>
      <c r="D873" s="1"/>
      <c r="E873" s="1"/>
      <c r="F873" s="1"/>
      <c r="G873" s="1"/>
      <c r="H873" s="1"/>
      <c r="I873" s="1"/>
      <c r="J873" s="1"/>
      <c r="K873" s="1"/>
      <c r="L873" s="1"/>
    </row>
    <row r="874" spans="1:12" ht="12.75" customHeight="1">
      <c r="A874" s="1"/>
      <c r="B874" s="1"/>
      <c r="C874" s="1"/>
      <c r="D874" s="1"/>
      <c r="E874" s="1"/>
      <c r="F874" s="1"/>
      <c r="G874" s="1"/>
      <c r="H874" s="1"/>
      <c r="I874" s="1"/>
      <c r="J874" s="1"/>
      <c r="K874" s="1"/>
      <c r="L874" s="1"/>
    </row>
    <row r="875" spans="1:12" ht="12.75" customHeight="1">
      <c r="A875" s="1"/>
      <c r="B875" s="1"/>
      <c r="C875" s="1"/>
      <c r="D875" s="1"/>
      <c r="E875" s="1"/>
      <c r="F875" s="1"/>
      <c r="G875" s="1"/>
      <c r="H875" s="1"/>
      <c r="I875" s="1"/>
      <c r="J875" s="1"/>
      <c r="K875" s="1"/>
      <c r="L875" s="1"/>
    </row>
    <row r="876" spans="1:12" ht="12.75" customHeight="1">
      <c r="A876" s="1"/>
      <c r="B876" s="1"/>
      <c r="C876" s="1"/>
      <c r="D876" s="1"/>
      <c r="E876" s="1"/>
      <c r="F876" s="1"/>
      <c r="G876" s="1"/>
      <c r="H876" s="1"/>
      <c r="I876" s="1"/>
      <c r="J876" s="1"/>
      <c r="K876" s="1"/>
      <c r="L876" s="1"/>
    </row>
    <row r="877" spans="1:12" ht="12.75" customHeight="1">
      <c r="A877" s="1"/>
      <c r="B877" s="1"/>
      <c r="C877" s="1"/>
      <c r="D877" s="1"/>
      <c r="E877" s="1"/>
      <c r="F877" s="1"/>
      <c r="G877" s="1"/>
      <c r="H877" s="1"/>
      <c r="I877" s="1"/>
      <c r="J877" s="1"/>
      <c r="K877" s="1"/>
      <c r="L877" s="1"/>
    </row>
    <row r="878" spans="1:12" ht="12.75" customHeight="1">
      <c r="A878" s="1"/>
      <c r="B878" s="1"/>
      <c r="C878" s="1"/>
      <c r="D878" s="1"/>
      <c r="E878" s="1"/>
      <c r="F878" s="1"/>
      <c r="G878" s="1"/>
      <c r="H878" s="1"/>
      <c r="I878" s="1"/>
      <c r="J878" s="1"/>
      <c r="K878" s="1"/>
      <c r="L878" s="1"/>
    </row>
    <row r="879" spans="1:12" ht="12.75" customHeight="1">
      <c r="A879" s="1"/>
      <c r="B879" s="1"/>
      <c r="C879" s="1"/>
      <c r="D879" s="1"/>
      <c r="E879" s="1"/>
      <c r="F879" s="1"/>
      <c r="G879" s="1"/>
      <c r="H879" s="1"/>
      <c r="I879" s="1"/>
      <c r="J879" s="1"/>
      <c r="K879" s="1"/>
      <c r="L879" s="1"/>
    </row>
    <row r="880" spans="1:12" ht="12.75" customHeight="1">
      <c r="A880" s="1"/>
      <c r="B880" s="1"/>
      <c r="C880" s="1"/>
      <c r="D880" s="1"/>
      <c r="E880" s="1"/>
      <c r="F880" s="1"/>
      <c r="G880" s="1"/>
      <c r="H880" s="1"/>
      <c r="I880" s="1"/>
      <c r="J880" s="1"/>
      <c r="K880" s="1"/>
      <c r="L880" s="1"/>
    </row>
    <row r="881" spans="1:12" ht="12.75" customHeight="1">
      <c r="A881" s="1"/>
      <c r="B881" s="1"/>
      <c r="C881" s="1"/>
      <c r="D881" s="1"/>
      <c r="E881" s="1"/>
      <c r="F881" s="1"/>
      <c r="G881" s="1"/>
      <c r="H881" s="1"/>
      <c r="I881" s="1"/>
      <c r="J881" s="1"/>
      <c r="K881" s="1"/>
      <c r="L881" s="1"/>
    </row>
    <row r="882" spans="1:12" ht="12.75" customHeight="1">
      <c r="A882" s="1"/>
      <c r="B882" s="1"/>
      <c r="C882" s="1"/>
      <c r="D882" s="1"/>
      <c r="E882" s="1"/>
      <c r="F882" s="1"/>
      <c r="G882" s="1"/>
      <c r="H882" s="1"/>
      <c r="I882" s="1"/>
      <c r="J882" s="1"/>
      <c r="K882" s="1"/>
      <c r="L882" s="1"/>
    </row>
    <row r="883" spans="1:12" ht="12.75" customHeight="1">
      <c r="A883" s="1"/>
      <c r="B883" s="1"/>
      <c r="C883" s="1"/>
      <c r="D883" s="1"/>
      <c r="E883" s="1"/>
      <c r="F883" s="1"/>
      <c r="G883" s="1"/>
      <c r="H883" s="1"/>
      <c r="I883" s="1"/>
      <c r="J883" s="1"/>
      <c r="K883" s="1"/>
      <c r="L883" s="1"/>
    </row>
    <row r="884" spans="1:12" ht="12.75" customHeight="1">
      <c r="A884" s="1"/>
      <c r="B884" s="1"/>
      <c r="C884" s="1"/>
      <c r="D884" s="1"/>
      <c r="E884" s="1"/>
      <c r="F884" s="1"/>
      <c r="G884" s="1"/>
      <c r="H884" s="1"/>
      <c r="I884" s="1"/>
      <c r="J884" s="1"/>
      <c r="K884" s="1"/>
      <c r="L884" s="1"/>
    </row>
    <row r="885" spans="1:12" ht="12.75" customHeight="1">
      <c r="A885" s="1"/>
      <c r="B885" s="1"/>
      <c r="C885" s="1"/>
      <c r="D885" s="1"/>
      <c r="E885" s="1"/>
      <c r="F885" s="1"/>
      <c r="G885" s="1"/>
      <c r="H885" s="1"/>
      <c r="I885" s="1"/>
      <c r="J885" s="1"/>
      <c r="K885" s="1"/>
      <c r="L885" s="1"/>
    </row>
    <row r="886" spans="1:12" ht="12.75" customHeight="1">
      <c r="A886" s="1"/>
      <c r="B886" s="1"/>
      <c r="C886" s="1"/>
      <c r="D886" s="1"/>
      <c r="E886" s="1"/>
      <c r="F886" s="1"/>
      <c r="G886" s="1"/>
      <c r="H886" s="1"/>
      <c r="I886" s="1"/>
      <c r="J886" s="1"/>
      <c r="K886" s="1"/>
      <c r="L886" s="1"/>
    </row>
    <row r="887" spans="1:12" ht="12.75" customHeight="1">
      <c r="A887" s="1"/>
      <c r="B887" s="1"/>
      <c r="C887" s="1"/>
      <c r="D887" s="1"/>
      <c r="E887" s="1"/>
      <c r="F887" s="1"/>
      <c r="G887" s="1"/>
      <c r="H887" s="1"/>
      <c r="I887" s="1"/>
      <c r="J887" s="1"/>
      <c r="K887" s="1"/>
      <c r="L887" s="1"/>
    </row>
    <row r="888" spans="1:12" ht="12.75" customHeight="1">
      <c r="A888" s="1"/>
      <c r="B888" s="1"/>
      <c r="C888" s="1"/>
      <c r="D888" s="1"/>
      <c r="E888" s="1"/>
      <c r="F888" s="1"/>
      <c r="G888" s="1"/>
      <c r="H888" s="1"/>
      <c r="I888" s="1"/>
      <c r="J888" s="1"/>
      <c r="K888" s="1"/>
      <c r="L888" s="1"/>
    </row>
    <row r="889" spans="1:12" ht="12.75" customHeight="1">
      <c r="A889" s="1"/>
      <c r="B889" s="1"/>
      <c r="C889" s="1"/>
      <c r="D889" s="1"/>
      <c r="E889" s="1"/>
      <c r="F889" s="1"/>
      <c r="G889" s="1"/>
      <c r="H889" s="1"/>
      <c r="I889" s="1"/>
      <c r="J889" s="1"/>
      <c r="K889" s="1"/>
      <c r="L889" s="1"/>
    </row>
    <row r="890" spans="1:12" ht="12.75" customHeight="1">
      <c r="A890" s="1"/>
      <c r="B890" s="1"/>
      <c r="C890" s="1"/>
      <c r="D890" s="1"/>
      <c r="E890" s="1"/>
      <c r="F890" s="1"/>
      <c r="G890" s="1"/>
      <c r="H890" s="1"/>
      <c r="I890" s="1"/>
      <c r="J890" s="1"/>
      <c r="K890" s="1"/>
      <c r="L890" s="1"/>
    </row>
    <row r="891" spans="1:12" ht="12.75" customHeight="1">
      <c r="A891" s="1"/>
      <c r="B891" s="1"/>
      <c r="C891" s="1"/>
      <c r="D891" s="1"/>
      <c r="E891" s="1"/>
      <c r="F891" s="1"/>
      <c r="G891" s="1"/>
      <c r="H891" s="1"/>
      <c r="I891" s="1"/>
      <c r="J891" s="1"/>
      <c r="K891" s="1"/>
      <c r="L891" s="1"/>
    </row>
    <row r="892" spans="1:12" ht="12.75" customHeight="1">
      <c r="A892" s="1"/>
      <c r="B892" s="1"/>
      <c r="C892" s="1"/>
      <c r="D892" s="1"/>
      <c r="E892" s="1"/>
      <c r="F892" s="1"/>
      <c r="G892" s="1"/>
      <c r="H892" s="1"/>
      <c r="I892" s="1"/>
      <c r="J892" s="1"/>
      <c r="K892" s="1"/>
      <c r="L892" s="1"/>
    </row>
    <row r="893" spans="1:12" ht="12.75" customHeight="1">
      <c r="A893" s="1"/>
      <c r="B893" s="1"/>
      <c r="C893" s="1"/>
      <c r="D893" s="1"/>
      <c r="E893" s="1"/>
      <c r="F893" s="1"/>
      <c r="G893" s="1"/>
      <c r="H893" s="1"/>
      <c r="I893" s="1"/>
      <c r="J893" s="1"/>
      <c r="K893" s="1"/>
      <c r="L893" s="1"/>
    </row>
    <row r="894" spans="1:12" ht="12.75" customHeight="1">
      <c r="A894" s="1"/>
      <c r="B894" s="1"/>
      <c r="C894" s="1"/>
      <c r="D894" s="1"/>
      <c r="E894" s="1"/>
      <c r="F894" s="1"/>
      <c r="G894" s="1"/>
      <c r="H894" s="1"/>
      <c r="I894" s="1"/>
      <c r="J894" s="1"/>
      <c r="K894" s="1"/>
      <c r="L894" s="1"/>
    </row>
    <row r="895" spans="1:12" ht="12.75" customHeight="1">
      <c r="A895" s="1"/>
      <c r="B895" s="1"/>
      <c r="C895" s="1"/>
      <c r="D895" s="1"/>
      <c r="E895" s="1"/>
      <c r="F895" s="1"/>
      <c r="G895" s="1"/>
      <c r="H895" s="1"/>
      <c r="I895" s="1"/>
      <c r="J895" s="1"/>
      <c r="K895" s="1"/>
      <c r="L895" s="1"/>
    </row>
    <row r="896" spans="1:12" ht="12.75" customHeight="1">
      <c r="A896" s="1"/>
      <c r="B896" s="1"/>
      <c r="C896" s="1"/>
      <c r="D896" s="1"/>
      <c r="E896" s="1"/>
      <c r="F896" s="1"/>
      <c r="G896" s="1"/>
      <c r="H896" s="1"/>
      <c r="I896" s="1"/>
      <c r="J896" s="1"/>
      <c r="K896" s="1"/>
      <c r="L896" s="1"/>
    </row>
    <row r="897" spans="1:12" ht="12.75" customHeight="1">
      <c r="A897" s="1"/>
      <c r="B897" s="1"/>
      <c r="C897" s="1"/>
      <c r="D897" s="1"/>
      <c r="E897" s="1"/>
      <c r="F897" s="1"/>
      <c r="G897" s="1"/>
      <c r="H897" s="1"/>
      <c r="I897" s="1"/>
      <c r="J897" s="1"/>
      <c r="K897" s="1"/>
      <c r="L897" s="1"/>
    </row>
    <row r="898" spans="1:12" ht="12.75" customHeight="1">
      <c r="A898" s="1"/>
      <c r="B898" s="1"/>
      <c r="C898" s="1"/>
      <c r="D898" s="1"/>
      <c r="E898" s="1"/>
      <c r="F898" s="1"/>
      <c r="G898" s="1"/>
      <c r="H898" s="1"/>
      <c r="I898" s="1"/>
      <c r="J898" s="1"/>
      <c r="K898" s="1"/>
      <c r="L898" s="1"/>
    </row>
    <row r="899" spans="1:12" ht="12.75" customHeight="1">
      <c r="A899" s="1"/>
      <c r="B899" s="1"/>
      <c r="C899" s="1"/>
      <c r="D899" s="1"/>
      <c r="E899" s="1"/>
      <c r="F899" s="1"/>
      <c r="G899" s="1"/>
      <c r="H899" s="1"/>
      <c r="I899" s="1"/>
      <c r="J899" s="1"/>
      <c r="K899" s="1"/>
      <c r="L899" s="1"/>
    </row>
    <row r="900" spans="1:12" ht="12.75" customHeight="1">
      <c r="A900" s="1"/>
      <c r="B900" s="1"/>
      <c r="C900" s="1"/>
      <c r="D900" s="1"/>
      <c r="E900" s="1"/>
      <c r="F900" s="1"/>
      <c r="G900" s="1"/>
      <c r="H900" s="1"/>
      <c r="I900" s="1"/>
      <c r="J900" s="1"/>
      <c r="K900" s="1"/>
      <c r="L900" s="1"/>
    </row>
    <row r="901" spans="1:12" ht="12.75" customHeight="1">
      <c r="A901" s="1"/>
      <c r="B901" s="1"/>
      <c r="C901" s="1"/>
      <c r="D901" s="1"/>
      <c r="E901" s="1"/>
      <c r="F901" s="1"/>
      <c r="G901" s="1"/>
      <c r="H901" s="1"/>
      <c r="I901" s="1"/>
      <c r="J901" s="1"/>
      <c r="K901" s="1"/>
      <c r="L901" s="1"/>
    </row>
    <row r="902" spans="1:12" ht="12.75" customHeight="1">
      <c r="A902" s="1"/>
      <c r="B902" s="1"/>
      <c r="C902" s="1"/>
      <c r="D902" s="1"/>
      <c r="E902" s="1"/>
      <c r="F902" s="1"/>
      <c r="G902" s="1"/>
      <c r="H902" s="1"/>
      <c r="I902" s="1"/>
      <c r="J902" s="1"/>
      <c r="K902" s="1"/>
      <c r="L902" s="1"/>
    </row>
    <row r="903" spans="1:12" ht="12.75" customHeight="1">
      <c r="A903" s="1"/>
      <c r="B903" s="1"/>
      <c r="C903" s="1"/>
      <c r="D903" s="1"/>
      <c r="E903" s="1"/>
      <c r="F903" s="1"/>
      <c r="G903" s="1"/>
      <c r="H903" s="1"/>
      <c r="I903" s="1"/>
      <c r="J903" s="1"/>
      <c r="K903" s="1"/>
      <c r="L903" s="1"/>
    </row>
    <row r="904" spans="1:12" ht="12.75" customHeight="1">
      <c r="A904" s="1"/>
      <c r="B904" s="1"/>
      <c r="C904" s="1"/>
      <c r="D904" s="1"/>
      <c r="E904" s="1"/>
      <c r="F904" s="1"/>
      <c r="G904" s="1"/>
      <c r="H904" s="1"/>
      <c r="I904" s="1"/>
      <c r="J904" s="1"/>
      <c r="K904" s="1"/>
      <c r="L904" s="1"/>
    </row>
    <row r="905" spans="1:12" ht="12.75" customHeight="1">
      <c r="A905" s="1"/>
      <c r="B905" s="1"/>
      <c r="C905" s="1"/>
      <c r="D905" s="1"/>
      <c r="E905" s="1"/>
      <c r="F905" s="1"/>
      <c r="G905" s="1"/>
      <c r="H905" s="1"/>
      <c r="I905" s="1"/>
      <c r="J905" s="1"/>
      <c r="K905" s="1"/>
      <c r="L905" s="1"/>
    </row>
    <row r="906" spans="1:12" ht="12.75" customHeight="1">
      <c r="A906" s="1"/>
      <c r="B906" s="1"/>
      <c r="C906" s="1"/>
      <c r="D906" s="1"/>
      <c r="E906" s="1"/>
      <c r="F906" s="1"/>
      <c r="G906" s="1"/>
      <c r="H906" s="1"/>
      <c r="I906" s="1"/>
      <c r="J906" s="1"/>
      <c r="K906" s="1"/>
      <c r="L906" s="1"/>
    </row>
    <row r="907" spans="1:12" ht="12.75" customHeight="1">
      <c r="A907" s="1"/>
      <c r="B907" s="1"/>
      <c r="C907" s="1"/>
      <c r="D907" s="1"/>
      <c r="E907" s="1"/>
      <c r="F907" s="1"/>
      <c r="G907" s="1"/>
      <c r="H907" s="1"/>
      <c r="I907" s="1"/>
      <c r="J907" s="1"/>
      <c r="K907" s="1"/>
      <c r="L907" s="1"/>
    </row>
    <row r="908" spans="1:12" ht="12.75" customHeight="1">
      <c r="A908" s="1"/>
      <c r="B908" s="1"/>
      <c r="C908" s="1"/>
      <c r="D908" s="1"/>
      <c r="E908" s="1"/>
      <c r="F908" s="1"/>
      <c r="G908" s="1"/>
      <c r="H908" s="1"/>
      <c r="I908" s="1"/>
      <c r="J908" s="1"/>
      <c r="K908" s="1"/>
      <c r="L908" s="1"/>
    </row>
    <row r="909" spans="1:12" ht="12.75" customHeight="1">
      <c r="A909" s="1"/>
      <c r="B909" s="1"/>
      <c r="C909" s="1"/>
      <c r="D909" s="1"/>
      <c r="E909" s="1"/>
      <c r="F909" s="1"/>
      <c r="G909" s="1"/>
      <c r="H909" s="1"/>
      <c r="I909" s="1"/>
      <c r="J909" s="1"/>
      <c r="K909" s="1"/>
      <c r="L909" s="1"/>
    </row>
    <row r="910" spans="1:12" ht="12.75" customHeight="1">
      <c r="A910" s="1"/>
      <c r="B910" s="1"/>
      <c r="C910" s="1"/>
      <c r="D910" s="1"/>
      <c r="E910" s="1"/>
      <c r="F910" s="1"/>
      <c r="G910" s="1"/>
      <c r="H910" s="1"/>
      <c r="I910" s="1"/>
      <c r="J910" s="1"/>
      <c r="K910" s="1"/>
      <c r="L910" s="1"/>
    </row>
    <row r="911" spans="1:12" ht="12.75" customHeight="1">
      <c r="A911" s="1"/>
      <c r="B911" s="1"/>
      <c r="C911" s="1"/>
      <c r="D911" s="1"/>
      <c r="E911" s="1"/>
      <c r="F911" s="1"/>
      <c r="G911" s="1"/>
      <c r="H911" s="1"/>
      <c r="I911" s="1"/>
      <c r="J911" s="1"/>
      <c r="K911" s="1"/>
      <c r="L911" s="1"/>
    </row>
    <row r="912" spans="1:12" ht="12.75" customHeight="1">
      <c r="A912" s="1"/>
      <c r="B912" s="1"/>
      <c r="C912" s="1"/>
      <c r="D912" s="1"/>
      <c r="E912" s="1"/>
      <c r="F912" s="1"/>
      <c r="G912" s="1"/>
      <c r="H912" s="1"/>
      <c r="I912" s="1"/>
      <c r="J912" s="1"/>
      <c r="K912" s="1"/>
      <c r="L912" s="1"/>
    </row>
    <row r="913" spans="1:12" ht="12.75" customHeight="1">
      <c r="A913" s="1"/>
      <c r="B913" s="1"/>
      <c r="C913" s="1"/>
      <c r="D913" s="1"/>
      <c r="E913" s="1"/>
      <c r="F913" s="1"/>
      <c r="G913" s="1"/>
      <c r="H913" s="1"/>
      <c r="I913" s="1"/>
      <c r="J913" s="1"/>
      <c r="K913" s="1"/>
      <c r="L913" s="1"/>
    </row>
    <row r="914" spans="1:12" ht="12.75" customHeight="1">
      <c r="A914" s="1"/>
      <c r="B914" s="1"/>
      <c r="C914" s="1"/>
      <c r="D914" s="1"/>
      <c r="E914" s="1"/>
      <c r="F914" s="1"/>
      <c r="G914" s="1"/>
      <c r="H914" s="1"/>
      <c r="I914" s="1"/>
      <c r="J914" s="1"/>
      <c r="K914" s="1"/>
      <c r="L914" s="1"/>
    </row>
    <row r="915" spans="1:12" ht="12.75" customHeight="1">
      <c r="A915" s="1"/>
      <c r="B915" s="1"/>
      <c r="C915" s="1"/>
      <c r="D915" s="1"/>
      <c r="E915" s="1"/>
      <c r="F915" s="1"/>
      <c r="G915" s="1"/>
      <c r="H915" s="1"/>
      <c r="I915" s="1"/>
      <c r="J915" s="1"/>
      <c r="K915" s="1"/>
      <c r="L915" s="1"/>
    </row>
    <row r="916" spans="1:12" ht="12.75" customHeight="1">
      <c r="A916" s="1"/>
      <c r="B916" s="1"/>
      <c r="C916" s="1"/>
      <c r="D916" s="1"/>
      <c r="E916" s="1"/>
      <c r="F916" s="1"/>
      <c r="G916" s="1"/>
      <c r="H916" s="1"/>
      <c r="I916" s="1"/>
      <c r="J916" s="1"/>
      <c r="K916" s="1"/>
      <c r="L916" s="1"/>
    </row>
    <row r="917" spans="1:12" ht="12.75" customHeight="1">
      <c r="A917" s="1"/>
      <c r="B917" s="1"/>
      <c r="C917" s="1"/>
      <c r="D917" s="1"/>
      <c r="E917" s="1"/>
      <c r="F917" s="1"/>
      <c r="G917" s="1"/>
      <c r="H917" s="1"/>
      <c r="I917" s="1"/>
      <c r="J917" s="1"/>
      <c r="K917" s="1"/>
      <c r="L917" s="1"/>
    </row>
    <row r="918" spans="1:12" ht="12.75" customHeight="1">
      <c r="A918" s="1"/>
      <c r="B918" s="1"/>
      <c r="C918" s="1"/>
      <c r="D918" s="1"/>
      <c r="E918" s="1"/>
      <c r="F918" s="1"/>
      <c r="G918" s="1"/>
      <c r="H918" s="1"/>
      <c r="I918" s="1"/>
      <c r="J918" s="1"/>
      <c r="K918" s="1"/>
      <c r="L918" s="1"/>
    </row>
    <row r="919" spans="1:12" ht="12.75" customHeight="1">
      <c r="A919" s="1"/>
      <c r="B919" s="1"/>
      <c r="C919" s="1"/>
      <c r="D919" s="1"/>
      <c r="E919" s="1"/>
      <c r="F919" s="1"/>
      <c r="G919" s="1"/>
      <c r="H919" s="1"/>
      <c r="I919" s="1"/>
      <c r="J919" s="1"/>
      <c r="K919" s="1"/>
      <c r="L919" s="1"/>
    </row>
    <row r="920" spans="1:12" ht="12.75" customHeight="1">
      <c r="A920" s="1"/>
      <c r="B920" s="1"/>
      <c r="C920" s="1"/>
      <c r="D920" s="1"/>
      <c r="E920" s="1"/>
      <c r="F920" s="1"/>
      <c r="G920" s="1"/>
      <c r="H920" s="1"/>
      <c r="I920" s="1"/>
      <c r="J920" s="1"/>
      <c r="K920" s="1"/>
      <c r="L920" s="1"/>
    </row>
    <row r="921" spans="1:12" ht="12.75" customHeight="1">
      <c r="A921" s="1"/>
      <c r="B921" s="1"/>
      <c r="C921" s="1"/>
      <c r="D921" s="1"/>
      <c r="E921" s="1"/>
      <c r="F921" s="1"/>
      <c r="G921" s="1"/>
      <c r="H921" s="1"/>
      <c r="I921" s="1"/>
      <c r="J921" s="1"/>
      <c r="K921" s="1"/>
      <c r="L921" s="1"/>
    </row>
    <row r="922" spans="1:12" ht="12.75" customHeight="1">
      <c r="A922" s="1"/>
      <c r="B922" s="1"/>
      <c r="C922" s="1"/>
      <c r="D922" s="1"/>
      <c r="E922" s="1"/>
      <c r="F922" s="1"/>
      <c r="G922" s="1"/>
      <c r="H922" s="1"/>
      <c r="I922" s="1"/>
      <c r="J922" s="1"/>
      <c r="K922" s="1"/>
      <c r="L922" s="1"/>
    </row>
    <row r="923" spans="1:12" ht="12.75" customHeight="1">
      <c r="A923" s="1"/>
      <c r="B923" s="1"/>
      <c r="C923" s="1"/>
      <c r="D923" s="1"/>
      <c r="E923" s="1"/>
      <c r="F923" s="1"/>
      <c r="G923" s="1"/>
      <c r="H923" s="1"/>
      <c r="I923" s="1"/>
      <c r="J923" s="1"/>
      <c r="K923" s="1"/>
      <c r="L923" s="1"/>
    </row>
    <row r="924" spans="1:12" ht="12.75" customHeight="1">
      <c r="A924" s="1"/>
      <c r="B924" s="1"/>
      <c r="C924" s="1"/>
      <c r="D924" s="1"/>
      <c r="E924" s="1"/>
      <c r="F924" s="1"/>
      <c r="G924" s="1"/>
      <c r="H924" s="1"/>
      <c r="I924" s="1"/>
      <c r="J924" s="1"/>
      <c r="K924" s="1"/>
      <c r="L924" s="1"/>
    </row>
    <row r="925" spans="1:12" ht="12.75" customHeight="1">
      <c r="A925" s="1"/>
      <c r="B925" s="1"/>
      <c r="C925" s="1"/>
      <c r="D925" s="1"/>
      <c r="E925" s="1"/>
      <c r="F925" s="1"/>
      <c r="G925" s="1"/>
      <c r="H925" s="1"/>
      <c r="I925" s="1"/>
      <c r="J925" s="1"/>
      <c r="K925" s="1"/>
      <c r="L925" s="1"/>
    </row>
    <row r="926" spans="1:12" ht="12.75" customHeight="1">
      <c r="A926" s="1"/>
      <c r="B926" s="1"/>
      <c r="C926" s="1"/>
      <c r="D926" s="1"/>
      <c r="E926" s="1"/>
      <c r="F926" s="1"/>
      <c r="G926" s="1"/>
      <c r="H926" s="1"/>
      <c r="I926" s="1"/>
      <c r="J926" s="1"/>
      <c r="K926" s="1"/>
      <c r="L926" s="1"/>
    </row>
    <row r="927" spans="1:12" ht="12.75" customHeight="1">
      <c r="A927" s="1"/>
      <c r="B927" s="1"/>
      <c r="C927" s="1"/>
      <c r="D927" s="1"/>
      <c r="E927" s="1"/>
      <c r="F927" s="1"/>
      <c r="G927" s="1"/>
      <c r="H927" s="1"/>
      <c r="I927" s="1"/>
      <c r="J927" s="1"/>
      <c r="K927" s="1"/>
      <c r="L927" s="1"/>
    </row>
    <row r="928" spans="1:12" ht="12.75" customHeight="1">
      <c r="A928" s="1"/>
      <c r="B928" s="1"/>
      <c r="C928" s="1"/>
      <c r="D928" s="1"/>
      <c r="E928" s="1"/>
      <c r="F928" s="1"/>
      <c r="G928" s="1"/>
      <c r="H928" s="1"/>
      <c r="I928" s="1"/>
      <c r="J928" s="1"/>
      <c r="K928" s="1"/>
      <c r="L928" s="1"/>
    </row>
    <row r="929" spans="1:12" ht="12.75" customHeight="1">
      <c r="A929" s="1"/>
      <c r="B929" s="1"/>
      <c r="C929" s="1"/>
      <c r="D929" s="1"/>
      <c r="E929" s="1"/>
      <c r="F929" s="1"/>
      <c r="G929" s="1"/>
      <c r="H929" s="1"/>
      <c r="I929" s="1"/>
      <c r="J929" s="1"/>
      <c r="K929" s="1"/>
      <c r="L929" s="1"/>
    </row>
    <row r="930" spans="1:12" ht="12.75" customHeight="1">
      <c r="A930" s="1"/>
      <c r="B930" s="1"/>
      <c r="C930" s="1"/>
      <c r="D930" s="1"/>
      <c r="E930" s="1"/>
      <c r="F930" s="1"/>
      <c r="G930" s="1"/>
      <c r="H930" s="1"/>
      <c r="I930" s="1"/>
      <c r="J930" s="1"/>
      <c r="K930" s="1"/>
      <c r="L930" s="1"/>
    </row>
    <row r="931" spans="1:12" ht="12.75" customHeight="1">
      <c r="A931" s="1"/>
      <c r="B931" s="1"/>
      <c r="C931" s="1"/>
      <c r="D931" s="1"/>
      <c r="E931" s="1"/>
      <c r="F931" s="1"/>
      <c r="G931" s="1"/>
      <c r="H931" s="1"/>
      <c r="I931" s="1"/>
      <c r="J931" s="1"/>
      <c r="K931" s="1"/>
      <c r="L931" s="1"/>
    </row>
    <row r="932" spans="1:12" ht="12.75" customHeight="1">
      <c r="A932" s="1"/>
      <c r="B932" s="1"/>
      <c r="C932" s="1"/>
      <c r="D932" s="1"/>
      <c r="E932" s="1"/>
      <c r="F932" s="1"/>
      <c r="G932" s="1"/>
      <c r="H932" s="1"/>
      <c r="I932" s="1"/>
      <c r="J932" s="1"/>
      <c r="K932" s="1"/>
      <c r="L932" s="1"/>
    </row>
    <row r="933" spans="1:12" ht="12.75" customHeight="1">
      <c r="A933" s="1"/>
      <c r="B933" s="1"/>
      <c r="C933" s="1"/>
      <c r="D933" s="1"/>
      <c r="E933" s="1"/>
      <c r="F933" s="1"/>
      <c r="G933" s="1"/>
      <c r="H933" s="1"/>
      <c r="I933" s="1"/>
      <c r="J933" s="1"/>
      <c r="K933" s="1"/>
      <c r="L933" s="1"/>
    </row>
    <row r="934" spans="1:12" ht="12.75" customHeight="1">
      <c r="A934" s="1"/>
      <c r="B934" s="1"/>
      <c r="C934" s="1"/>
      <c r="D934" s="1"/>
      <c r="E934" s="1"/>
      <c r="F934" s="1"/>
      <c r="G934" s="1"/>
      <c r="H934" s="1"/>
      <c r="I934" s="1"/>
      <c r="J934" s="1"/>
      <c r="K934" s="1"/>
      <c r="L934" s="1"/>
    </row>
    <row r="935" spans="1:12" ht="12.75" customHeight="1">
      <c r="A935" s="1"/>
      <c r="B935" s="1"/>
      <c r="C935" s="1"/>
      <c r="D935" s="1"/>
      <c r="E935" s="1"/>
      <c r="F935" s="1"/>
      <c r="G935" s="1"/>
      <c r="H935" s="1"/>
      <c r="I935" s="1"/>
      <c r="J935" s="1"/>
      <c r="K935" s="1"/>
      <c r="L935" s="1"/>
    </row>
    <row r="936" spans="1:12" ht="12.75" customHeight="1">
      <c r="A936" s="1"/>
      <c r="B936" s="1"/>
      <c r="C936" s="1"/>
      <c r="D936" s="1"/>
      <c r="E936" s="1"/>
      <c r="F936" s="1"/>
      <c r="G936" s="1"/>
      <c r="H936" s="1"/>
      <c r="I936" s="1"/>
      <c r="J936" s="1"/>
      <c r="K936" s="1"/>
      <c r="L936" s="1"/>
    </row>
    <row r="937" spans="1:12" ht="12.75" customHeight="1">
      <c r="A937" s="1"/>
      <c r="B937" s="1"/>
      <c r="C937" s="1"/>
      <c r="D937" s="1"/>
      <c r="E937" s="1"/>
      <c r="F937" s="1"/>
      <c r="G937" s="1"/>
      <c r="H937" s="1"/>
      <c r="I937" s="1"/>
      <c r="J937" s="1"/>
      <c r="K937" s="1"/>
      <c r="L937" s="1"/>
    </row>
    <row r="938" spans="1:12" ht="12.75" customHeight="1">
      <c r="A938" s="1"/>
      <c r="B938" s="1"/>
      <c r="C938" s="1"/>
      <c r="D938" s="1"/>
      <c r="E938" s="1"/>
      <c r="F938" s="1"/>
      <c r="G938" s="1"/>
      <c r="H938" s="1"/>
      <c r="I938" s="1"/>
      <c r="J938" s="1"/>
      <c r="K938" s="1"/>
      <c r="L938" s="1"/>
    </row>
    <row r="939" spans="1:12" ht="12.75" customHeight="1">
      <c r="A939" s="1"/>
      <c r="B939" s="1"/>
      <c r="C939" s="1"/>
      <c r="D939" s="1"/>
      <c r="E939" s="1"/>
      <c r="F939" s="1"/>
      <c r="G939" s="1"/>
      <c r="H939" s="1"/>
      <c r="I939" s="1"/>
      <c r="J939" s="1"/>
      <c r="K939" s="1"/>
      <c r="L939" s="1"/>
    </row>
    <row r="940" spans="1:12" ht="12.75" customHeight="1">
      <c r="A940" s="1"/>
      <c r="B940" s="1"/>
      <c r="C940" s="1"/>
      <c r="D940" s="1"/>
      <c r="E940" s="1"/>
      <c r="F940" s="1"/>
      <c r="G940" s="1"/>
      <c r="H940" s="1"/>
      <c r="I940" s="1"/>
      <c r="J940" s="1"/>
      <c r="K940" s="1"/>
      <c r="L940" s="1"/>
    </row>
    <row r="941" spans="1:12" ht="12.75" customHeight="1">
      <c r="A941" s="1"/>
      <c r="B941" s="1"/>
      <c r="C941" s="1"/>
      <c r="D941" s="1"/>
      <c r="E941" s="1"/>
      <c r="F941" s="1"/>
      <c r="G941" s="1"/>
      <c r="H941" s="1"/>
      <c r="I941" s="1"/>
      <c r="J941" s="1"/>
      <c r="K941" s="1"/>
      <c r="L941" s="1"/>
    </row>
    <row r="942" spans="1:12" ht="12.75" customHeight="1">
      <c r="A942" s="1"/>
      <c r="B942" s="1"/>
      <c r="C942" s="1"/>
      <c r="D942" s="1"/>
      <c r="E942" s="1"/>
      <c r="F942" s="1"/>
      <c r="G942" s="1"/>
      <c r="H942" s="1"/>
      <c r="I942" s="1"/>
      <c r="J942" s="1"/>
      <c r="K942" s="1"/>
      <c r="L942" s="1"/>
    </row>
    <row r="943" spans="1:12" ht="12.75" customHeight="1">
      <c r="A943" s="1"/>
      <c r="B943" s="1"/>
      <c r="C943" s="1"/>
      <c r="D943" s="1"/>
      <c r="E943" s="1"/>
      <c r="F943" s="1"/>
      <c r="G943" s="1"/>
      <c r="H943" s="1"/>
      <c r="I943" s="1"/>
      <c r="J943" s="1"/>
      <c r="K943" s="1"/>
      <c r="L943" s="1"/>
    </row>
    <row r="944" spans="1:12" ht="12.75" customHeight="1">
      <c r="A944" s="1"/>
      <c r="B944" s="1"/>
      <c r="C944" s="1"/>
      <c r="D944" s="1"/>
      <c r="E944" s="1"/>
      <c r="F944" s="1"/>
      <c r="G944" s="1"/>
      <c r="H944" s="1"/>
      <c r="I944" s="1"/>
      <c r="J944" s="1"/>
      <c r="K944" s="1"/>
      <c r="L944" s="1"/>
    </row>
    <row r="945" spans="1:12" ht="12.75" customHeight="1">
      <c r="A945" s="1"/>
      <c r="B945" s="1"/>
      <c r="C945" s="1"/>
      <c r="D945" s="1"/>
      <c r="E945" s="1"/>
      <c r="F945" s="1"/>
      <c r="G945" s="1"/>
      <c r="H945" s="1"/>
      <c r="I945" s="1"/>
      <c r="J945" s="1"/>
      <c r="K945" s="1"/>
      <c r="L945" s="1"/>
    </row>
    <row r="946" spans="1:12" ht="12.75" customHeight="1">
      <c r="A946" s="1"/>
      <c r="B946" s="1"/>
      <c r="C946" s="1"/>
      <c r="D946" s="1"/>
      <c r="E946" s="1"/>
      <c r="F946" s="1"/>
      <c r="G946" s="1"/>
      <c r="H946" s="1"/>
      <c r="I946" s="1"/>
      <c r="J946" s="1"/>
      <c r="K946" s="1"/>
      <c r="L946" s="1"/>
    </row>
    <row r="947" spans="1:12" ht="12.75" customHeight="1">
      <c r="A947" s="1"/>
      <c r="B947" s="1"/>
      <c r="C947" s="1"/>
      <c r="D947" s="1"/>
      <c r="E947" s="1"/>
      <c r="F947" s="1"/>
      <c r="G947" s="1"/>
      <c r="H947" s="1"/>
      <c r="I947" s="1"/>
      <c r="J947" s="1"/>
      <c r="K947" s="1"/>
      <c r="L947" s="1"/>
    </row>
    <row r="948" spans="1:12" ht="12.75" customHeight="1">
      <c r="A948" s="1"/>
      <c r="B948" s="1"/>
      <c r="C948" s="1"/>
      <c r="D948" s="1"/>
      <c r="E948" s="1"/>
      <c r="F948" s="1"/>
      <c r="G948" s="1"/>
      <c r="H948" s="1"/>
      <c r="I948" s="1"/>
      <c r="J948" s="1"/>
      <c r="K948" s="1"/>
      <c r="L948" s="1"/>
    </row>
    <row r="949" spans="1:12" ht="12.75" customHeight="1">
      <c r="A949" s="1"/>
      <c r="B949" s="1"/>
      <c r="C949" s="1"/>
      <c r="D949" s="1"/>
      <c r="E949" s="1"/>
      <c r="F949" s="1"/>
      <c r="G949" s="1"/>
      <c r="H949" s="1"/>
      <c r="I949" s="1"/>
      <c r="J949" s="1"/>
      <c r="K949" s="1"/>
      <c r="L949" s="1"/>
    </row>
    <row r="950" spans="1:12" ht="12.75" customHeight="1">
      <c r="A950" s="1"/>
      <c r="B950" s="1"/>
      <c r="C950" s="1"/>
      <c r="D950" s="1"/>
      <c r="E950" s="1"/>
      <c r="F950" s="1"/>
      <c r="G950" s="1"/>
      <c r="H950" s="1"/>
      <c r="I950" s="1"/>
      <c r="J950" s="1"/>
      <c r="K950" s="1"/>
      <c r="L950" s="1"/>
    </row>
    <row r="951" spans="1:12" ht="12.75" customHeight="1">
      <c r="A951" s="1"/>
      <c r="B951" s="1"/>
      <c r="C951" s="1"/>
      <c r="D951" s="1"/>
      <c r="E951" s="1"/>
      <c r="F951" s="1"/>
      <c r="G951" s="1"/>
      <c r="H951" s="1"/>
      <c r="I951" s="1"/>
      <c r="J951" s="1"/>
      <c r="K951" s="1"/>
      <c r="L951" s="1"/>
    </row>
    <row r="952" spans="1:12" ht="12.75" customHeight="1">
      <c r="A952" s="1"/>
      <c r="B952" s="1"/>
      <c r="C952" s="1"/>
      <c r="D952" s="1"/>
      <c r="E952" s="1"/>
      <c r="F952" s="1"/>
      <c r="G952" s="1"/>
      <c r="H952" s="1"/>
      <c r="I952" s="1"/>
      <c r="J952" s="1"/>
      <c r="K952" s="1"/>
      <c r="L952" s="1"/>
    </row>
    <row r="953" spans="1:12" ht="12.75" customHeight="1">
      <c r="A953" s="1"/>
      <c r="B953" s="1"/>
      <c r="C953" s="1"/>
      <c r="D953" s="1"/>
      <c r="E953" s="1"/>
      <c r="F953" s="1"/>
      <c r="G953" s="1"/>
      <c r="H953" s="1"/>
      <c r="I953" s="1"/>
      <c r="J953" s="1"/>
      <c r="K953" s="1"/>
      <c r="L953" s="1"/>
    </row>
    <row r="954" spans="1:12" ht="12.75" customHeight="1">
      <c r="A954" s="1"/>
      <c r="B954" s="1"/>
      <c r="C954" s="1"/>
      <c r="D954" s="1"/>
      <c r="E954" s="1"/>
      <c r="F954" s="1"/>
      <c r="G954" s="1"/>
      <c r="H954" s="1"/>
      <c r="I954" s="1"/>
      <c r="J954" s="1"/>
      <c r="K954" s="1"/>
      <c r="L954" s="1"/>
    </row>
    <row r="955" spans="1:12" ht="12.75" customHeight="1">
      <c r="A955" s="1"/>
      <c r="B955" s="1"/>
      <c r="C955" s="1"/>
      <c r="D955" s="1"/>
      <c r="E955" s="1"/>
      <c r="F955" s="1"/>
      <c r="G955" s="1"/>
      <c r="H955" s="1"/>
      <c r="I955" s="1"/>
      <c r="J955" s="1"/>
      <c r="K955" s="1"/>
      <c r="L955" s="1"/>
    </row>
    <row r="956" spans="1:12" ht="12.75" customHeight="1">
      <c r="A956" s="1"/>
      <c r="B956" s="1"/>
      <c r="C956" s="1"/>
      <c r="D956" s="1"/>
      <c r="E956" s="1"/>
      <c r="F956" s="1"/>
      <c r="G956" s="1"/>
      <c r="H956" s="1"/>
      <c r="I956" s="1"/>
      <c r="J956" s="1"/>
      <c r="K956" s="1"/>
      <c r="L956" s="1"/>
    </row>
    <row r="957" spans="1:12" ht="12.75" customHeight="1">
      <c r="A957" s="1"/>
      <c r="B957" s="1"/>
      <c r="C957" s="1"/>
      <c r="D957" s="1"/>
      <c r="E957" s="1"/>
      <c r="F957" s="1"/>
      <c r="G957" s="1"/>
      <c r="H957" s="1"/>
      <c r="I957" s="1"/>
      <c r="J957" s="1"/>
      <c r="K957" s="1"/>
      <c r="L957" s="1"/>
    </row>
    <row r="958" spans="1:12" ht="12.75" customHeight="1">
      <c r="A958" s="1"/>
      <c r="B958" s="1"/>
      <c r="C958" s="1"/>
      <c r="D958" s="1"/>
      <c r="E958" s="1"/>
      <c r="F958" s="1"/>
      <c r="G958" s="1"/>
      <c r="H958" s="1"/>
      <c r="I958" s="1"/>
      <c r="J958" s="1"/>
      <c r="K958" s="1"/>
      <c r="L958" s="1"/>
    </row>
    <row r="959" spans="1:12" ht="12.75" customHeight="1">
      <c r="A959" s="1"/>
      <c r="B959" s="1"/>
      <c r="C959" s="1"/>
      <c r="D959" s="1"/>
      <c r="E959" s="1"/>
      <c r="F959" s="1"/>
      <c r="G959" s="1"/>
      <c r="H959" s="1"/>
      <c r="I959" s="1"/>
      <c r="J959" s="1"/>
      <c r="K959" s="1"/>
      <c r="L959" s="1"/>
    </row>
    <row r="960" spans="1:12" ht="12.75" customHeight="1">
      <c r="A960" s="1"/>
      <c r="B960" s="1"/>
      <c r="C960" s="1"/>
      <c r="D960" s="1"/>
      <c r="E960" s="1"/>
      <c r="F960" s="1"/>
      <c r="G960" s="1"/>
      <c r="H960" s="1"/>
      <c r="I960" s="1"/>
      <c r="J960" s="1"/>
      <c r="K960" s="1"/>
      <c r="L960" s="1"/>
    </row>
    <row r="961" spans="1:12" ht="12.75" customHeight="1">
      <c r="A961" s="1"/>
      <c r="B961" s="1"/>
      <c r="C961" s="1"/>
      <c r="D961" s="1"/>
      <c r="E961" s="1"/>
      <c r="F961" s="1"/>
      <c r="G961" s="1"/>
      <c r="H961" s="1"/>
      <c r="I961" s="1"/>
      <c r="J961" s="1"/>
      <c r="K961" s="1"/>
      <c r="L961" s="1"/>
    </row>
    <row r="962" spans="1:12" ht="12.75" customHeight="1">
      <c r="A962" s="1"/>
      <c r="B962" s="1"/>
      <c r="C962" s="1"/>
      <c r="D962" s="1"/>
      <c r="E962" s="1"/>
      <c r="F962" s="1"/>
      <c r="G962" s="1"/>
      <c r="H962" s="1"/>
      <c r="I962" s="1"/>
      <c r="J962" s="1"/>
      <c r="K962" s="1"/>
      <c r="L962" s="1"/>
    </row>
    <row r="963" spans="1:12" ht="12.75" customHeight="1">
      <c r="A963" s="1"/>
      <c r="B963" s="1"/>
      <c r="C963" s="1"/>
      <c r="D963" s="1"/>
      <c r="E963" s="1"/>
      <c r="F963" s="1"/>
      <c r="G963" s="1"/>
      <c r="H963" s="1"/>
      <c r="I963" s="1"/>
      <c r="J963" s="1"/>
      <c r="K963" s="1"/>
      <c r="L963" s="1"/>
    </row>
    <row r="964" spans="1:12" ht="12.75" customHeight="1">
      <c r="A964" s="1"/>
      <c r="B964" s="1"/>
      <c r="C964" s="1"/>
      <c r="D964" s="1"/>
      <c r="E964" s="1"/>
      <c r="F964" s="1"/>
      <c r="G964" s="1"/>
      <c r="H964" s="1"/>
      <c r="I964" s="1"/>
      <c r="J964" s="1"/>
      <c r="K964" s="1"/>
      <c r="L964" s="1"/>
    </row>
    <row r="965" spans="1:12" ht="12.75" customHeight="1">
      <c r="A965" s="1"/>
      <c r="B965" s="1"/>
      <c r="C965" s="1"/>
      <c r="D965" s="1"/>
      <c r="E965" s="1"/>
      <c r="F965" s="1"/>
      <c r="G965" s="1"/>
      <c r="H965" s="1"/>
      <c r="I965" s="1"/>
      <c r="J965" s="1"/>
      <c r="K965" s="1"/>
      <c r="L965" s="1"/>
    </row>
    <row r="966" spans="1:12" ht="12.75" customHeight="1">
      <c r="A966" s="1"/>
      <c r="B966" s="1"/>
      <c r="C966" s="1"/>
      <c r="D966" s="1"/>
      <c r="E966" s="1"/>
      <c r="F966" s="1"/>
      <c r="G966" s="1"/>
      <c r="H966" s="1"/>
      <c r="I966" s="1"/>
      <c r="J966" s="1"/>
      <c r="K966" s="1"/>
      <c r="L966" s="1"/>
    </row>
    <row r="967" spans="1:12" ht="12.75" customHeight="1">
      <c r="A967" s="1"/>
      <c r="B967" s="1"/>
      <c r="C967" s="1"/>
      <c r="D967" s="1"/>
      <c r="E967" s="1"/>
      <c r="F967" s="1"/>
      <c r="G967" s="1"/>
      <c r="H967" s="1"/>
      <c r="I967" s="1"/>
      <c r="J967" s="1"/>
      <c r="K967" s="1"/>
      <c r="L967" s="1"/>
    </row>
    <row r="968" spans="1:12" ht="12.75" customHeight="1">
      <c r="A968" s="1"/>
      <c r="B968" s="1"/>
      <c r="C968" s="1"/>
      <c r="D968" s="1"/>
      <c r="E968" s="1"/>
      <c r="F968" s="1"/>
      <c r="G968" s="1"/>
      <c r="H968" s="1"/>
      <c r="I968" s="1"/>
      <c r="J968" s="1"/>
      <c r="K968" s="1"/>
      <c r="L968" s="1"/>
    </row>
    <row r="969" spans="1:12" ht="12.75" customHeight="1">
      <c r="A969" s="1"/>
      <c r="B969" s="1"/>
      <c r="C969" s="1"/>
      <c r="D969" s="1"/>
      <c r="E969" s="1"/>
      <c r="F969" s="1"/>
      <c r="G969" s="1"/>
      <c r="H969" s="1"/>
      <c r="I969" s="1"/>
      <c r="J969" s="1"/>
      <c r="K969" s="1"/>
      <c r="L969" s="1"/>
    </row>
    <row r="970" spans="1:12" ht="12.75" customHeight="1">
      <c r="A970" s="1"/>
      <c r="B970" s="1"/>
      <c r="C970" s="1"/>
      <c r="D970" s="1"/>
      <c r="E970" s="1"/>
      <c r="F970" s="1"/>
      <c r="G970" s="1"/>
      <c r="H970" s="1"/>
      <c r="I970" s="1"/>
      <c r="J970" s="1"/>
      <c r="K970" s="1"/>
      <c r="L970" s="1"/>
    </row>
    <row r="971" spans="1:12" ht="12.75" customHeight="1">
      <c r="A971" s="1"/>
      <c r="B971" s="1"/>
      <c r="C971" s="1"/>
      <c r="D971" s="1"/>
      <c r="E971" s="1"/>
      <c r="F971" s="1"/>
      <c r="G971" s="1"/>
      <c r="H971" s="1"/>
      <c r="I971" s="1"/>
      <c r="J971" s="1"/>
      <c r="K971" s="1"/>
      <c r="L971" s="1"/>
    </row>
    <row r="972" spans="1:12" ht="12.75" customHeight="1">
      <c r="A972" s="1"/>
      <c r="B972" s="1"/>
      <c r="C972" s="1"/>
      <c r="D972" s="1"/>
      <c r="E972" s="1"/>
      <c r="F972" s="1"/>
      <c r="G972" s="1"/>
      <c r="H972" s="1"/>
      <c r="I972" s="1"/>
      <c r="J972" s="1"/>
      <c r="K972" s="1"/>
      <c r="L972" s="1"/>
    </row>
    <row r="973" spans="1:12" ht="12.75" customHeight="1">
      <c r="A973" s="1"/>
      <c r="B973" s="1"/>
      <c r="C973" s="1"/>
      <c r="D973" s="1"/>
      <c r="E973" s="1"/>
      <c r="F973" s="1"/>
      <c r="G973" s="1"/>
      <c r="H973" s="1"/>
      <c r="I973" s="1"/>
      <c r="J973" s="1"/>
      <c r="K973" s="1"/>
      <c r="L973" s="1"/>
    </row>
    <row r="974" spans="1:12" ht="12.75" customHeight="1">
      <c r="A974" s="1"/>
      <c r="B974" s="1"/>
      <c r="C974" s="1"/>
      <c r="D974" s="1"/>
      <c r="E974" s="1"/>
      <c r="F974" s="1"/>
      <c r="G974" s="1"/>
      <c r="H974" s="1"/>
      <c r="I974" s="1"/>
      <c r="J974" s="1"/>
      <c r="K974" s="1"/>
      <c r="L974" s="1"/>
    </row>
    <row r="975" spans="1:12" ht="12.75" customHeight="1">
      <c r="A975" s="1"/>
      <c r="B975" s="1"/>
      <c r="C975" s="1"/>
      <c r="D975" s="1"/>
      <c r="E975" s="1"/>
      <c r="F975" s="1"/>
      <c r="G975" s="1"/>
      <c r="H975" s="1"/>
      <c r="I975" s="1"/>
      <c r="J975" s="1"/>
      <c r="K975" s="1"/>
      <c r="L975" s="1"/>
    </row>
    <row r="976" spans="1:12" ht="12.75" customHeight="1">
      <c r="A976" s="1"/>
      <c r="B976" s="1"/>
      <c r="C976" s="1"/>
      <c r="D976" s="1"/>
      <c r="E976" s="1"/>
      <c r="F976" s="1"/>
      <c r="G976" s="1"/>
      <c r="H976" s="1"/>
      <c r="I976" s="1"/>
      <c r="J976" s="1"/>
      <c r="K976" s="1"/>
      <c r="L976" s="1"/>
    </row>
    <row r="977" spans="1:12" ht="12.75" customHeight="1">
      <c r="A977" s="1"/>
      <c r="B977" s="1"/>
      <c r="C977" s="1"/>
      <c r="D977" s="1"/>
      <c r="E977" s="1"/>
      <c r="F977" s="1"/>
      <c r="G977" s="1"/>
      <c r="H977" s="1"/>
      <c r="I977" s="1"/>
      <c r="J977" s="1"/>
      <c r="K977" s="1"/>
      <c r="L977" s="1"/>
    </row>
    <row r="978" spans="1:12" ht="12.75" customHeight="1">
      <c r="A978" s="1"/>
      <c r="B978" s="1"/>
      <c r="C978" s="1"/>
      <c r="D978" s="1"/>
      <c r="E978" s="1"/>
      <c r="F978" s="1"/>
      <c r="G978" s="1"/>
      <c r="H978" s="1"/>
      <c r="I978" s="1"/>
      <c r="J978" s="1"/>
      <c r="K978" s="1"/>
      <c r="L978" s="1"/>
    </row>
    <row r="979" spans="1:12" ht="12.75" customHeight="1">
      <c r="A979" s="1"/>
      <c r="B979" s="1"/>
      <c r="C979" s="1"/>
      <c r="D979" s="1"/>
      <c r="E979" s="1"/>
      <c r="F979" s="1"/>
      <c r="G979" s="1"/>
      <c r="H979" s="1"/>
      <c r="I979" s="1"/>
      <c r="J979" s="1"/>
      <c r="K979" s="1"/>
      <c r="L979" s="1"/>
    </row>
    <row r="980" spans="1:12" ht="12.75" customHeight="1">
      <c r="A980" s="1"/>
      <c r="B980" s="1"/>
      <c r="C980" s="1"/>
      <c r="D980" s="1"/>
      <c r="E980" s="1"/>
      <c r="F980" s="1"/>
      <c r="G980" s="1"/>
      <c r="H980" s="1"/>
      <c r="I980" s="1"/>
      <c r="J980" s="1"/>
      <c r="K980" s="1"/>
      <c r="L980" s="1"/>
    </row>
    <row r="981" spans="1:12" ht="12.75" customHeight="1">
      <c r="A981" s="1"/>
      <c r="B981" s="1"/>
      <c r="C981" s="1"/>
      <c r="D981" s="1"/>
      <c r="E981" s="1"/>
      <c r="F981" s="1"/>
      <c r="G981" s="1"/>
      <c r="H981" s="1"/>
      <c r="I981" s="1"/>
      <c r="J981" s="1"/>
      <c r="K981" s="1"/>
      <c r="L981" s="1"/>
    </row>
    <row r="982" spans="1:12" ht="12.75" customHeight="1">
      <c r="A982" s="1"/>
      <c r="B982" s="1"/>
      <c r="C982" s="1"/>
      <c r="D982" s="1"/>
      <c r="E982" s="1"/>
      <c r="F982" s="1"/>
      <c r="G982" s="1"/>
      <c r="H982" s="1"/>
      <c r="I982" s="1"/>
      <c r="J982" s="1"/>
      <c r="K982" s="1"/>
      <c r="L982" s="1"/>
    </row>
    <row r="983" spans="1:12" ht="12.75" customHeight="1">
      <c r="A983" s="1"/>
      <c r="B983" s="1"/>
      <c r="C983" s="1"/>
      <c r="D983" s="1"/>
      <c r="E983" s="1"/>
      <c r="F983" s="1"/>
      <c r="G983" s="1"/>
      <c r="H983" s="1"/>
      <c r="I983" s="1"/>
      <c r="J983" s="1"/>
      <c r="K983" s="1"/>
      <c r="L983" s="1"/>
    </row>
    <row r="984" spans="1:12" ht="12.75" customHeight="1">
      <c r="A984" s="1"/>
      <c r="B984" s="1"/>
      <c r="C984" s="1"/>
      <c r="D984" s="1"/>
      <c r="E984" s="1"/>
      <c r="F984" s="1"/>
      <c r="G984" s="1"/>
      <c r="H984" s="1"/>
      <c r="I984" s="1"/>
      <c r="J984" s="1"/>
      <c r="K984" s="1"/>
      <c r="L984" s="1"/>
    </row>
    <row r="985" spans="1:12" ht="12.75" customHeight="1">
      <c r="A985" s="1"/>
      <c r="B985" s="1"/>
      <c r="C985" s="1"/>
      <c r="D985" s="1"/>
      <c r="E985" s="1"/>
      <c r="F985" s="1"/>
      <c r="G985" s="1"/>
      <c r="H985" s="1"/>
      <c r="I985" s="1"/>
      <c r="J985" s="1"/>
      <c r="K985" s="1"/>
      <c r="L985" s="1"/>
    </row>
    <row r="986" spans="1:12" ht="12.75" customHeight="1">
      <c r="A986" s="1"/>
      <c r="B986" s="1"/>
      <c r="C986" s="1"/>
      <c r="D986" s="1"/>
      <c r="E986" s="1"/>
      <c r="F986" s="1"/>
      <c r="G986" s="1"/>
      <c r="H986" s="1"/>
      <c r="I986" s="1"/>
      <c r="J986" s="1"/>
      <c r="K986" s="1"/>
      <c r="L986" s="1"/>
    </row>
    <row r="987" spans="1:12" ht="12.75" customHeight="1">
      <c r="A987" s="1"/>
      <c r="B987" s="1"/>
      <c r="C987" s="1"/>
      <c r="D987" s="1"/>
      <c r="E987" s="1"/>
      <c r="F987" s="1"/>
      <c r="G987" s="1"/>
      <c r="H987" s="1"/>
      <c r="I987" s="1"/>
      <c r="J987" s="1"/>
      <c r="K987" s="1"/>
      <c r="L987" s="1"/>
    </row>
    <row r="988" spans="1:12" ht="12.75" customHeight="1">
      <c r="A988" s="1"/>
      <c r="B988" s="1"/>
      <c r="C988" s="1"/>
      <c r="D988" s="1"/>
      <c r="E988" s="1"/>
      <c r="F988" s="1"/>
      <c r="G988" s="1"/>
      <c r="H988" s="1"/>
      <c r="I988" s="1"/>
      <c r="J988" s="1"/>
      <c r="K988" s="1"/>
      <c r="L988" s="1"/>
    </row>
    <row r="989" spans="1:12" ht="12.75" customHeight="1">
      <c r="A989" s="1"/>
      <c r="B989" s="1"/>
      <c r="C989" s="1"/>
      <c r="D989" s="1"/>
      <c r="E989" s="1"/>
      <c r="F989" s="1"/>
      <c r="G989" s="1"/>
      <c r="H989" s="1"/>
      <c r="I989" s="1"/>
      <c r="J989" s="1"/>
      <c r="K989" s="1"/>
      <c r="L989" s="1"/>
    </row>
    <row r="990" spans="1:12" ht="12.75" customHeight="1">
      <c r="A990" s="1"/>
      <c r="B990" s="1"/>
      <c r="C990" s="1"/>
      <c r="D990" s="1"/>
      <c r="E990" s="1"/>
      <c r="F990" s="1"/>
      <c r="G990" s="1"/>
      <c r="H990" s="1"/>
      <c r="I990" s="1"/>
      <c r="J990" s="1"/>
      <c r="K990" s="1"/>
      <c r="L990" s="1"/>
    </row>
    <row r="991" spans="1:12" ht="12.75" customHeight="1">
      <c r="A991" s="1"/>
      <c r="B991" s="1"/>
      <c r="C991" s="1"/>
      <c r="D991" s="1"/>
      <c r="E991" s="1"/>
      <c r="F991" s="1"/>
      <c r="G991" s="1"/>
      <c r="H991" s="1"/>
      <c r="I991" s="1"/>
      <c r="J991" s="1"/>
      <c r="K991" s="1"/>
      <c r="L991" s="1"/>
    </row>
    <row r="992" spans="1:12" ht="12.75" customHeight="1">
      <c r="A992" s="1"/>
      <c r="B992" s="1"/>
      <c r="C992" s="1"/>
      <c r="D992" s="1"/>
      <c r="E992" s="1"/>
      <c r="F992" s="1"/>
      <c r="G992" s="1"/>
      <c r="H992" s="1"/>
      <c r="I992" s="1"/>
      <c r="J992" s="1"/>
      <c r="K992" s="1"/>
      <c r="L992" s="1"/>
    </row>
    <row r="993" spans="1:12" ht="12.75" customHeight="1">
      <c r="A993" s="1"/>
      <c r="B993" s="1"/>
      <c r="C993" s="1"/>
      <c r="D993" s="1"/>
      <c r="E993" s="1"/>
      <c r="F993" s="1"/>
      <c r="G993" s="1"/>
      <c r="H993" s="1"/>
      <c r="I993" s="1"/>
      <c r="J993" s="1"/>
      <c r="K993" s="1"/>
      <c r="L993" s="1"/>
    </row>
    <row r="994" spans="1:12" ht="12.75" customHeight="1">
      <c r="A994" s="1"/>
      <c r="B994" s="1"/>
      <c r="C994" s="1"/>
      <c r="D994" s="1"/>
      <c r="E994" s="1"/>
      <c r="F994" s="1"/>
      <c r="G994" s="1"/>
      <c r="H994" s="1"/>
      <c r="I994" s="1"/>
      <c r="J994" s="1"/>
      <c r="K994" s="1"/>
      <c r="L994" s="1"/>
    </row>
    <row r="995" spans="1:12" ht="12.75" customHeight="1">
      <c r="A995" s="1"/>
      <c r="B995" s="1"/>
      <c r="C995" s="1"/>
      <c r="D995" s="1"/>
      <c r="E995" s="1"/>
      <c r="F995" s="1"/>
      <c r="G995" s="1"/>
      <c r="H995" s="1"/>
      <c r="I995" s="1"/>
      <c r="J995" s="1"/>
      <c r="K995" s="1"/>
      <c r="L995" s="1"/>
    </row>
    <row r="996" spans="1:12" ht="12.75" customHeight="1">
      <c r="A996" s="1"/>
      <c r="B996" s="1"/>
      <c r="C996" s="1"/>
      <c r="D996" s="1"/>
      <c r="E996" s="1"/>
      <c r="F996" s="1"/>
      <c r="G996" s="1"/>
      <c r="H996" s="1"/>
      <c r="I996" s="1"/>
      <c r="J996" s="1"/>
      <c r="K996" s="1"/>
      <c r="L996" s="1"/>
    </row>
    <row r="997" spans="1:12" ht="12.75" customHeight="1">
      <c r="A997" s="1"/>
      <c r="B997" s="1"/>
      <c r="C997" s="1"/>
      <c r="D997" s="1"/>
      <c r="E997" s="1"/>
      <c r="F997" s="1"/>
      <c r="G997" s="1"/>
      <c r="H997" s="1"/>
      <c r="I997" s="1"/>
      <c r="J997" s="1"/>
      <c r="K997" s="1"/>
      <c r="L997" s="1"/>
    </row>
    <row r="998" spans="1:12" ht="12.75" customHeight="1">
      <c r="A998" s="1"/>
      <c r="B998" s="1"/>
      <c r="C998" s="1"/>
      <c r="D998" s="1"/>
      <c r="E998" s="1"/>
      <c r="F998" s="1"/>
      <c r="G998" s="1"/>
      <c r="H998" s="1"/>
      <c r="I998" s="1"/>
      <c r="J998" s="1"/>
      <c r="K998" s="1"/>
      <c r="L998" s="1"/>
    </row>
    <row r="999" spans="1:12" ht="12.75" customHeight="1">
      <c r="A999" s="1"/>
      <c r="B999" s="1"/>
      <c r="C999" s="1"/>
      <c r="D999" s="1"/>
      <c r="E999" s="1"/>
      <c r="F999" s="1"/>
      <c r="G999" s="1"/>
      <c r="H999" s="1"/>
      <c r="I999" s="1"/>
      <c r="J999" s="1"/>
      <c r="K999" s="1"/>
      <c r="L999" s="1"/>
    </row>
    <row r="1000" spans="1:12" ht="12.75" customHeight="1">
      <c r="A1000" s="1"/>
      <c r="B1000" s="1"/>
      <c r="C1000" s="1"/>
      <c r="D1000" s="1"/>
      <c r="E1000" s="1"/>
      <c r="F1000" s="1"/>
      <c r="G1000" s="1"/>
      <c r="H1000" s="1"/>
      <c r="I1000" s="1"/>
      <c r="J1000" s="1"/>
      <c r="K1000" s="1"/>
      <c r="L1000" s="1"/>
    </row>
    <row r="1001" spans="1:12" ht="12.75" customHeight="1">
      <c r="A1001" s="1"/>
      <c r="B1001" s="1"/>
      <c r="C1001" s="1"/>
      <c r="D1001" s="1"/>
      <c r="E1001" s="1"/>
      <c r="F1001" s="1"/>
      <c r="G1001" s="1"/>
      <c r="H1001" s="1"/>
      <c r="I1001" s="1"/>
      <c r="J1001" s="1"/>
      <c r="K1001" s="1"/>
      <c r="L1001" s="1"/>
    </row>
    <row r="1002" spans="1:12" ht="12.75" customHeight="1">
      <c r="A1002" s="1"/>
      <c r="B1002" s="1"/>
      <c r="C1002" s="1"/>
      <c r="D1002" s="1"/>
      <c r="E1002" s="1"/>
      <c r="F1002" s="1"/>
      <c r="G1002" s="1"/>
      <c r="H1002" s="1"/>
      <c r="I1002" s="1"/>
      <c r="J1002" s="1"/>
      <c r="K1002" s="1"/>
      <c r="L1002" s="1"/>
    </row>
    <row r="1003" spans="1:12" ht="12.75" customHeight="1">
      <c r="A1003" s="1"/>
      <c r="B1003" s="1"/>
      <c r="C1003" s="1"/>
      <c r="D1003" s="1"/>
      <c r="E1003" s="1"/>
      <c r="F1003" s="1"/>
      <c r="G1003" s="1"/>
      <c r="H1003" s="1"/>
      <c r="I1003" s="1"/>
      <c r="J1003" s="1"/>
      <c r="K1003" s="1"/>
      <c r="L1003" s="1"/>
    </row>
    <row r="1004" spans="1:12" ht="12.75" customHeight="1">
      <c r="A1004" s="1"/>
      <c r="B1004" s="1"/>
      <c r="C1004" s="1"/>
      <c r="D1004" s="1"/>
      <c r="E1004" s="1"/>
      <c r="F1004" s="1"/>
      <c r="G1004" s="1"/>
      <c r="H1004" s="1"/>
      <c r="I1004" s="1"/>
      <c r="J1004" s="1"/>
      <c r="K1004" s="1"/>
      <c r="L1004" s="1"/>
    </row>
    <row r="1005" spans="1:12" ht="15" customHeight="1">
      <c r="A1005" s="1"/>
      <c r="B1005" s="1"/>
      <c r="C1005" s="1"/>
    </row>
  </sheetData>
  <pageMargins left="0.7" right="0.7" top="0.75" bottom="0.75" header="0" footer="0"/>
  <pageSetup orientation="landscape"/>
  <headerFooter>
    <oddHeader>&amp;R&amp;"Calibri"&amp;10&amp;K000000 Sisäinen&amp;1#_x000D_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D42A9-7DC5-7C41-88D9-00EF06AD354C}">
  <sheetPr>
    <tabColor theme="0"/>
  </sheetPr>
  <dimension ref="A5:R1005"/>
  <sheetViews>
    <sheetView zoomScale="110" zoomScaleNormal="110" workbookViewId="0">
      <selection activeCell="A6" sqref="A6"/>
    </sheetView>
  </sheetViews>
  <sheetFormatPr defaultColWidth="12.453125" defaultRowHeight="15" customHeight="1"/>
  <cols>
    <col min="1" max="12" width="9.453125" style="26" customWidth="1"/>
    <col min="13" max="14" width="12.453125" style="26"/>
    <col min="15" max="15" width="15.1796875" style="26" customWidth="1"/>
    <col min="16" max="16" width="53.1796875" style="26" customWidth="1"/>
    <col min="17" max="17" width="39" style="26" bestFit="1" customWidth="1"/>
    <col min="18" max="18" width="44.81640625" style="26" bestFit="1" customWidth="1"/>
    <col min="19" max="16384" width="12.453125" style="26"/>
  </cols>
  <sheetData>
    <row r="5" spans="1:18" ht="31.5">
      <c r="B5" s="51" t="s">
        <v>173</v>
      </c>
      <c r="D5" s="1"/>
      <c r="E5" s="1"/>
      <c r="F5" s="1"/>
      <c r="G5" s="1"/>
      <c r="H5" s="1"/>
      <c r="I5" s="1"/>
      <c r="J5" s="1"/>
      <c r="K5" s="1"/>
      <c r="L5" s="1"/>
    </row>
    <row r="6" spans="1:18" ht="13">
      <c r="A6" s="1"/>
      <c r="B6" s="1"/>
      <c r="C6" s="1"/>
      <c r="D6" s="1"/>
      <c r="E6" s="1"/>
      <c r="F6" s="1"/>
      <c r="G6" s="1"/>
      <c r="H6" s="1"/>
      <c r="I6" s="1"/>
      <c r="J6" s="1"/>
      <c r="K6" s="1"/>
      <c r="L6" s="1"/>
      <c r="O6" s="90"/>
      <c r="P6" s="90"/>
      <c r="Q6" s="90"/>
      <c r="R6" s="90"/>
    </row>
    <row r="7" spans="1:18" ht="13">
      <c r="A7" s="1"/>
      <c r="B7" s="1"/>
      <c r="C7" s="1"/>
      <c r="D7" s="1"/>
      <c r="E7" s="1"/>
      <c r="F7" s="1"/>
      <c r="G7" s="1"/>
      <c r="H7" s="1"/>
      <c r="I7" s="1"/>
      <c r="J7" s="1"/>
      <c r="K7" s="1"/>
      <c r="L7" s="1"/>
      <c r="O7" s="90" t="s">
        <v>174</v>
      </c>
      <c r="P7" s="90" t="s">
        <v>180</v>
      </c>
      <c r="Q7" s="90" t="s">
        <v>200</v>
      </c>
      <c r="R7" s="90" t="s">
        <v>199</v>
      </c>
    </row>
    <row r="8" spans="1:18" ht="12.5">
      <c r="A8" s="1"/>
      <c r="B8" s="1"/>
      <c r="C8" s="1"/>
      <c r="D8" s="1"/>
      <c r="E8" s="1"/>
      <c r="F8" s="1"/>
      <c r="G8" s="1"/>
      <c r="H8" s="1"/>
      <c r="I8" s="1"/>
      <c r="J8" s="1"/>
      <c r="K8" s="1"/>
      <c r="L8" s="1"/>
      <c r="O8" s="26" t="s">
        <v>119</v>
      </c>
      <c r="P8" s="108" t="s">
        <v>121</v>
      </c>
      <c r="Q8" s="109">
        <v>4.5</v>
      </c>
      <c r="R8" s="109">
        <v>4</v>
      </c>
    </row>
    <row r="9" spans="1:18" ht="12.5">
      <c r="A9" s="1"/>
      <c r="B9" s="1"/>
      <c r="C9" s="1"/>
      <c r="D9" s="1"/>
      <c r="E9" s="1"/>
      <c r="F9" s="1"/>
      <c r="G9" s="1"/>
      <c r="H9" s="1"/>
      <c r="I9" s="1"/>
      <c r="J9" s="1"/>
      <c r="K9" s="1"/>
      <c r="L9" s="1"/>
      <c r="O9" s="26" t="s">
        <v>119</v>
      </c>
      <c r="P9" s="108" t="s">
        <v>122</v>
      </c>
      <c r="Q9" s="109">
        <v>3</v>
      </c>
      <c r="R9" s="109">
        <v>2</v>
      </c>
    </row>
    <row r="10" spans="1:18" ht="12.5">
      <c r="A10" s="1"/>
      <c r="B10" s="1"/>
      <c r="C10" s="1"/>
      <c r="D10" s="1"/>
      <c r="E10" s="1"/>
      <c r="F10" s="1"/>
      <c r="G10" s="1"/>
      <c r="H10" s="1"/>
      <c r="I10" s="1"/>
      <c r="J10" s="1"/>
      <c r="K10" s="1"/>
      <c r="L10" s="1"/>
      <c r="O10" s="26" t="s">
        <v>119</v>
      </c>
      <c r="P10" s="108" t="s">
        <v>124</v>
      </c>
      <c r="Q10" s="109">
        <v>2.5</v>
      </c>
      <c r="R10" s="109">
        <v>1.5</v>
      </c>
    </row>
    <row r="11" spans="1:18" ht="25">
      <c r="A11" s="1"/>
      <c r="B11" s="1"/>
      <c r="C11" s="1"/>
      <c r="D11" s="1"/>
      <c r="E11" s="1"/>
      <c r="F11" s="1"/>
      <c r="G11" s="1"/>
      <c r="H11" s="1"/>
      <c r="I11" s="1"/>
      <c r="J11" s="1"/>
      <c r="K11" s="1"/>
      <c r="L11" s="1"/>
      <c r="O11" s="26" t="s">
        <v>119</v>
      </c>
      <c r="P11" s="108" t="s">
        <v>125</v>
      </c>
      <c r="Q11" s="109">
        <v>2</v>
      </c>
      <c r="R11" s="109">
        <v>3</v>
      </c>
    </row>
    <row r="12" spans="1:18" ht="25">
      <c r="A12" s="1"/>
      <c r="B12" s="1"/>
      <c r="C12" s="1"/>
      <c r="D12" s="1"/>
      <c r="E12" s="1"/>
      <c r="F12" s="1"/>
      <c r="G12" s="1"/>
      <c r="H12" s="1"/>
      <c r="I12" s="1"/>
      <c r="J12" s="1"/>
      <c r="K12" s="1"/>
      <c r="L12" s="1"/>
      <c r="O12" s="26" t="s">
        <v>119</v>
      </c>
      <c r="P12" s="108" t="s">
        <v>202</v>
      </c>
      <c r="Q12" s="109">
        <v>4</v>
      </c>
      <c r="R12" s="109">
        <v>0.5</v>
      </c>
    </row>
    <row r="13" spans="1:18" ht="12.5">
      <c r="A13" s="1"/>
      <c r="B13" s="1"/>
      <c r="C13" s="1"/>
      <c r="D13" s="1"/>
      <c r="E13" s="1"/>
      <c r="F13" s="1"/>
      <c r="G13" s="1"/>
      <c r="H13" s="1"/>
      <c r="I13" s="1"/>
      <c r="J13" s="1"/>
      <c r="K13" s="1"/>
      <c r="L13" s="1"/>
      <c r="O13" s="26" t="s">
        <v>119</v>
      </c>
      <c r="P13" s="108" t="s">
        <v>128</v>
      </c>
      <c r="Q13" s="109">
        <v>0.83333333333333337</v>
      </c>
      <c r="R13" s="109">
        <v>0.75</v>
      </c>
    </row>
    <row r="14" spans="1:18" ht="12.5">
      <c r="A14" s="1"/>
      <c r="B14" s="1"/>
      <c r="C14" s="1"/>
      <c r="D14" s="1"/>
      <c r="E14" s="1"/>
      <c r="F14" s="1"/>
      <c r="G14" s="1"/>
      <c r="H14" s="1"/>
      <c r="I14" s="1"/>
      <c r="J14" s="1"/>
      <c r="K14" s="1"/>
      <c r="L14" s="1"/>
      <c r="P14" s="108"/>
      <c r="Q14" s="109"/>
      <c r="R14" s="109"/>
    </row>
    <row r="15" spans="1:18" ht="12.5">
      <c r="A15" s="1"/>
      <c r="B15" s="1"/>
      <c r="C15" s="1"/>
      <c r="D15" s="1"/>
      <c r="E15" s="1"/>
      <c r="F15" s="1"/>
      <c r="G15" s="1"/>
      <c r="H15" s="1"/>
      <c r="I15" s="1"/>
      <c r="J15" s="1"/>
      <c r="K15" s="1"/>
      <c r="L15" s="1"/>
      <c r="P15" s="108"/>
      <c r="Q15" s="109"/>
      <c r="R15" s="109"/>
    </row>
    <row r="16" spans="1:18" ht="12.5">
      <c r="A16" s="1"/>
      <c r="B16" s="1"/>
      <c r="C16" s="1"/>
      <c r="D16" s="1"/>
      <c r="E16" s="1"/>
      <c r="F16" s="1"/>
      <c r="G16" s="1"/>
      <c r="H16" s="1"/>
      <c r="I16" s="1"/>
      <c r="J16" s="1"/>
      <c r="K16" s="1"/>
      <c r="L16" s="1"/>
      <c r="P16" s="108"/>
      <c r="Q16" s="109"/>
      <c r="R16" s="109"/>
    </row>
    <row r="17" spans="1:18" ht="12.5">
      <c r="A17" s="1"/>
      <c r="B17" s="1"/>
      <c r="C17" s="1"/>
      <c r="D17" s="1"/>
      <c r="E17" s="1"/>
      <c r="F17" s="1"/>
      <c r="G17" s="1"/>
      <c r="H17" s="1"/>
      <c r="I17" s="1"/>
      <c r="J17" s="1"/>
      <c r="K17" s="1"/>
      <c r="L17" s="1"/>
      <c r="P17" s="108"/>
      <c r="Q17" s="109"/>
      <c r="R17" s="109"/>
    </row>
    <row r="18" spans="1:18" ht="12.5">
      <c r="A18" s="1"/>
      <c r="B18" s="1"/>
      <c r="C18" s="1"/>
      <c r="D18" s="1"/>
      <c r="E18" s="1"/>
      <c r="F18" s="1"/>
      <c r="G18" s="1"/>
      <c r="H18" s="1"/>
      <c r="I18" s="1"/>
      <c r="J18" s="1"/>
      <c r="K18" s="1"/>
      <c r="L18" s="1"/>
      <c r="P18" s="108"/>
      <c r="Q18" s="109"/>
      <c r="R18" s="109"/>
    </row>
    <row r="19" spans="1:18" ht="12.5">
      <c r="A19" s="1"/>
      <c r="B19" s="1"/>
      <c r="C19" s="1"/>
      <c r="D19" s="1"/>
      <c r="E19" s="1"/>
      <c r="F19" s="1"/>
      <c r="G19" s="1"/>
      <c r="H19" s="1"/>
      <c r="I19" s="1"/>
      <c r="J19" s="1"/>
      <c r="K19" s="1"/>
      <c r="L19" s="1"/>
      <c r="P19" s="108"/>
      <c r="Q19" s="109"/>
      <c r="R19" s="109"/>
    </row>
    <row r="20" spans="1:18" ht="12.5">
      <c r="A20" s="1"/>
      <c r="B20" s="1"/>
      <c r="C20" s="1"/>
      <c r="D20" s="1"/>
      <c r="E20" s="1"/>
      <c r="F20" s="1"/>
      <c r="G20" s="1"/>
      <c r="H20" s="1"/>
      <c r="I20" s="1"/>
      <c r="J20" s="1"/>
      <c r="K20" s="1"/>
      <c r="L20" s="1"/>
      <c r="P20" s="108"/>
      <c r="Q20" s="109"/>
      <c r="R20" s="109"/>
    </row>
    <row r="21" spans="1:18" ht="12.5">
      <c r="A21" s="1"/>
      <c r="B21" s="1"/>
      <c r="C21" s="1"/>
      <c r="D21" s="1"/>
      <c r="E21" s="1"/>
      <c r="F21" s="1"/>
      <c r="G21" s="1"/>
      <c r="H21" s="1"/>
      <c r="I21" s="1"/>
      <c r="J21" s="1"/>
      <c r="K21" s="1"/>
      <c r="L21" s="1"/>
      <c r="P21" s="108"/>
      <c r="Q21" s="109"/>
      <c r="R21" s="109"/>
    </row>
    <row r="22" spans="1:18" ht="12.5">
      <c r="A22" s="1"/>
      <c r="B22" s="1"/>
      <c r="C22" s="1"/>
      <c r="D22" s="1"/>
      <c r="E22" s="1"/>
      <c r="F22" s="1"/>
      <c r="G22" s="1"/>
      <c r="H22" s="1"/>
      <c r="I22" s="1"/>
      <c r="J22" s="1"/>
      <c r="K22" s="1"/>
      <c r="L22" s="1"/>
      <c r="P22" s="108"/>
      <c r="Q22" s="109"/>
      <c r="R22" s="109"/>
    </row>
    <row r="23" spans="1:18" ht="12.5">
      <c r="A23" s="1"/>
      <c r="B23" s="1"/>
      <c r="C23" s="1"/>
      <c r="D23" s="1"/>
      <c r="E23" s="1"/>
      <c r="F23" s="1"/>
      <c r="G23" s="1"/>
      <c r="H23" s="1"/>
      <c r="I23" s="1"/>
      <c r="J23" s="1"/>
      <c r="K23" s="1"/>
      <c r="L23" s="1"/>
      <c r="P23" s="108"/>
      <c r="Q23" s="109"/>
      <c r="R23" s="109"/>
    </row>
    <row r="24" spans="1:18" ht="12.5">
      <c r="A24" s="1"/>
      <c r="B24" s="1"/>
      <c r="C24" s="1"/>
      <c r="D24" s="1"/>
      <c r="E24" s="1"/>
      <c r="F24" s="1"/>
      <c r="G24" s="1"/>
      <c r="H24" s="1"/>
      <c r="I24" s="1"/>
      <c r="J24" s="1"/>
      <c r="K24" s="1"/>
      <c r="L24" s="1"/>
      <c r="P24" s="108"/>
      <c r="Q24" s="109"/>
      <c r="R24" s="109"/>
    </row>
    <row r="25" spans="1:18" ht="12.5">
      <c r="A25" s="1"/>
      <c r="B25" s="1"/>
      <c r="C25" s="1"/>
      <c r="D25" s="1"/>
      <c r="E25" s="1"/>
      <c r="F25" s="1"/>
      <c r="G25" s="1"/>
      <c r="H25" s="1"/>
      <c r="I25" s="1"/>
      <c r="J25" s="1"/>
      <c r="K25" s="1"/>
      <c r="L25" s="1"/>
      <c r="P25" s="108"/>
      <c r="Q25" s="109"/>
      <c r="R25" s="109"/>
    </row>
    <row r="26" spans="1:18" ht="12.75" customHeight="1">
      <c r="A26" s="1"/>
      <c r="B26" s="1"/>
      <c r="C26" s="1"/>
      <c r="D26" s="1"/>
      <c r="E26" s="1"/>
      <c r="F26" s="1"/>
      <c r="G26" s="1"/>
      <c r="H26" s="1"/>
      <c r="I26" s="1"/>
      <c r="J26" s="1"/>
      <c r="K26" s="1"/>
      <c r="L26" s="1"/>
    </row>
    <row r="27" spans="1:18" ht="12.75" customHeight="1">
      <c r="A27" s="1"/>
      <c r="B27" s="1"/>
      <c r="C27" s="1"/>
      <c r="D27" s="1"/>
      <c r="E27" s="1"/>
      <c r="F27" s="1"/>
      <c r="G27" s="1"/>
      <c r="H27" s="1"/>
      <c r="I27" s="1"/>
      <c r="J27" s="1"/>
      <c r="K27" s="1"/>
      <c r="L27" s="1"/>
    </row>
    <row r="28" spans="1:18" ht="12.75" customHeight="1">
      <c r="A28" s="1"/>
      <c r="B28" s="1"/>
      <c r="C28" s="1"/>
      <c r="D28" s="1"/>
      <c r="E28" s="1"/>
      <c r="F28" s="1"/>
      <c r="G28" s="1"/>
      <c r="H28" s="1"/>
      <c r="I28" s="1"/>
      <c r="J28" s="1"/>
      <c r="K28" s="1"/>
      <c r="L28" s="1"/>
    </row>
    <row r="29" spans="1:18" ht="12.75" customHeight="1">
      <c r="A29" s="1"/>
      <c r="B29" s="1"/>
      <c r="C29" s="1"/>
      <c r="D29" s="1"/>
      <c r="E29" s="1"/>
      <c r="F29" s="1"/>
      <c r="G29" s="1"/>
      <c r="H29" s="1"/>
      <c r="I29" s="1"/>
      <c r="J29" s="1"/>
      <c r="K29" s="1"/>
      <c r="L29" s="1"/>
    </row>
    <row r="30" spans="1:18" ht="12.75" customHeight="1">
      <c r="A30" s="1"/>
      <c r="B30" s="1"/>
      <c r="C30" s="1"/>
      <c r="D30" s="1"/>
      <c r="E30" s="1"/>
      <c r="F30" s="1"/>
      <c r="G30" s="1"/>
      <c r="H30" s="1"/>
      <c r="I30" s="1"/>
      <c r="J30" s="1"/>
      <c r="K30" s="1"/>
      <c r="L30" s="1"/>
    </row>
    <row r="31" spans="1:18" ht="12.75" customHeight="1">
      <c r="A31" s="1"/>
      <c r="B31" s="1"/>
      <c r="C31" s="1"/>
      <c r="D31" s="1"/>
      <c r="E31" s="1"/>
      <c r="F31" s="1"/>
      <c r="G31" s="1"/>
      <c r="H31" s="1"/>
      <c r="I31" s="1"/>
      <c r="J31" s="1"/>
      <c r="K31" s="1"/>
      <c r="L31" s="1"/>
    </row>
    <row r="32" spans="1:18" ht="12.75" customHeight="1">
      <c r="A32" s="1"/>
      <c r="B32" s="1"/>
      <c r="C32" s="1"/>
      <c r="D32" s="1"/>
      <c r="E32" s="1"/>
      <c r="F32" s="1"/>
      <c r="G32" s="1"/>
      <c r="H32" s="1"/>
      <c r="I32" s="1"/>
      <c r="J32" s="1"/>
      <c r="K32" s="1"/>
      <c r="L32" s="1"/>
    </row>
    <row r="33" spans="1:12" ht="12.75" customHeight="1">
      <c r="A33" s="1"/>
      <c r="B33" s="1"/>
      <c r="C33" s="1"/>
      <c r="D33" s="1"/>
      <c r="E33" s="1"/>
      <c r="F33" s="1"/>
      <c r="G33" s="1"/>
      <c r="H33" s="1"/>
      <c r="I33" s="1"/>
      <c r="J33" s="1"/>
      <c r="K33" s="1"/>
      <c r="L33" s="1"/>
    </row>
    <row r="34" spans="1:12" ht="12.75" customHeight="1">
      <c r="A34" s="1"/>
      <c r="B34" s="1"/>
      <c r="C34" s="1"/>
      <c r="D34" s="1"/>
      <c r="E34" s="1"/>
      <c r="F34" s="1"/>
      <c r="G34" s="1"/>
      <c r="H34" s="1"/>
      <c r="I34" s="1"/>
      <c r="J34" s="1"/>
      <c r="K34" s="1"/>
      <c r="L34" s="1"/>
    </row>
    <row r="35" spans="1:12" ht="12.75" customHeight="1">
      <c r="A35" s="1"/>
      <c r="B35" s="1"/>
      <c r="C35" s="1"/>
      <c r="D35" s="1"/>
      <c r="E35" s="1"/>
      <c r="F35" s="1"/>
      <c r="G35" s="1"/>
      <c r="H35" s="1"/>
      <c r="I35" s="1"/>
      <c r="J35" s="1"/>
      <c r="K35" s="1"/>
      <c r="L35" s="1"/>
    </row>
    <row r="36" spans="1:12" ht="12.75" customHeight="1">
      <c r="A36" s="1"/>
      <c r="B36" s="1"/>
      <c r="C36" s="1"/>
      <c r="D36" s="1"/>
      <c r="E36" s="1"/>
      <c r="F36" s="1"/>
      <c r="G36" s="1"/>
      <c r="H36" s="1"/>
      <c r="I36" s="1"/>
      <c r="J36" s="1"/>
      <c r="K36" s="1"/>
      <c r="L36" s="1"/>
    </row>
    <row r="37" spans="1:12" ht="12.75" customHeight="1">
      <c r="A37" s="1"/>
      <c r="B37" s="1"/>
      <c r="C37" s="1"/>
      <c r="D37" s="1"/>
      <c r="E37" s="1"/>
      <c r="F37" s="1"/>
      <c r="G37" s="1"/>
      <c r="H37" s="1"/>
      <c r="I37" s="1"/>
      <c r="J37" s="1"/>
      <c r="K37" s="1"/>
      <c r="L37" s="1"/>
    </row>
    <row r="38" spans="1:12" ht="12.75" customHeight="1">
      <c r="A38" s="1"/>
      <c r="B38" s="1"/>
      <c r="C38" s="1"/>
      <c r="D38" s="1"/>
      <c r="E38" s="1"/>
      <c r="F38" s="1"/>
      <c r="G38" s="1"/>
      <c r="H38" s="1"/>
      <c r="I38" s="1"/>
      <c r="J38" s="1"/>
      <c r="K38" s="1"/>
      <c r="L38" s="1"/>
    </row>
    <row r="39" spans="1:12" ht="12.75" customHeight="1">
      <c r="A39" s="1"/>
      <c r="B39" s="1"/>
      <c r="C39" s="1"/>
      <c r="D39" s="1"/>
      <c r="E39" s="1"/>
      <c r="F39" s="1"/>
      <c r="G39" s="1"/>
      <c r="H39" s="1"/>
      <c r="I39" s="1"/>
      <c r="J39" s="1"/>
      <c r="K39" s="1"/>
      <c r="L39" s="1"/>
    </row>
    <row r="40" spans="1:12" ht="12.75" customHeight="1">
      <c r="A40" s="1"/>
      <c r="B40" s="1"/>
      <c r="C40" s="1"/>
      <c r="D40" s="1"/>
      <c r="E40" s="1"/>
      <c r="F40" s="1"/>
      <c r="G40" s="1"/>
      <c r="H40" s="1"/>
      <c r="I40" s="1"/>
      <c r="J40" s="1"/>
      <c r="K40" s="1"/>
      <c r="L40" s="1"/>
    </row>
    <row r="41" spans="1:12" ht="12.75" customHeight="1">
      <c r="A41" s="1"/>
      <c r="B41" s="1"/>
      <c r="C41" s="1"/>
      <c r="D41" s="1"/>
      <c r="E41" s="1"/>
      <c r="F41" s="1"/>
      <c r="G41" s="1"/>
      <c r="H41" s="1"/>
      <c r="I41" s="1"/>
      <c r="J41" s="1"/>
      <c r="K41" s="1"/>
      <c r="L41" s="1"/>
    </row>
    <row r="42" spans="1:12" ht="12.75" customHeight="1">
      <c r="A42" s="1"/>
      <c r="B42" s="1"/>
      <c r="C42" s="1"/>
      <c r="D42" s="1"/>
      <c r="E42" s="1"/>
      <c r="F42" s="1"/>
      <c r="G42" s="1"/>
      <c r="H42" s="1"/>
      <c r="I42" s="1"/>
      <c r="J42" s="1"/>
      <c r="K42" s="1"/>
      <c r="L42" s="1"/>
    </row>
    <row r="43" spans="1:12" ht="12.75" customHeight="1">
      <c r="A43" s="1"/>
      <c r="B43" s="1"/>
      <c r="C43" s="1"/>
      <c r="D43" s="1"/>
      <c r="E43" s="1"/>
      <c r="F43" s="1"/>
      <c r="G43" s="1"/>
      <c r="H43" s="1"/>
      <c r="I43" s="1"/>
      <c r="J43" s="1"/>
      <c r="K43" s="1"/>
      <c r="L43" s="1"/>
    </row>
    <row r="44" spans="1:12" ht="12.75" customHeight="1">
      <c r="A44" s="1"/>
      <c r="B44" s="1"/>
      <c r="C44" s="1"/>
      <c r="D44" s="1"/>
      <c r="E44" s="1"/>
      <c r="F44" s="1"/>
      <c r="G44" s="1"/>
      <c r="H44" s="1"/>
      <c r="I44" s="1"/>
      <c r="J44" s="1"/>
      <c r="K44" s="1"/>
      <c r="L44" s="1"/>
    </row>
    <row r="45" spans="1:12" ht="12.75" customHeight="1">
      <c r="A45" s="1"/>
      <c r="B45" s="1"/>
      <c r="C45" s="1"/>
      <c r="D45" s="1"/>
      <c r="E45" s="1"/>
      <c r="F45" s="1"/>
      <c r="G45" s="1"/>
      <c r="H45" s="1"/>
      <c r="I45" s="1"/>
      <c r="J45" s="1"/>
      <c r="K45" s="1"/>
      <c r="L45" s="1"/>
    </row>
    <row r="46" spans="1:12" ht="12.75" customHeight="1">
      <c r="A46" s="1"/>
      <c r="B46" s="1"/>
      <c r="C46" s="1"/>
      <c r="D46" s="1"/>
      <c r="E46" s="1"/>
      <c r="F46" s="1"/>
      <c r="G46" s="1"/>
      <c r="H46" s="1"/>
      <c r="I46" s="1"/>
      <c r="J46" s="1"/>
      <c r="K46" s="1"/>
      <c r="L46" s="1"/>
    </row>
    <row r="47" spans="1:12" ht="12.75" customHeight="1">
      <c r="A47" s="1"/>
      <c r="B47" s="1"/>
      <c r="C47" s="1"/>
      <c r="D47" s="1"/>
      <c r="E47" s="1"/>
      <c r="F47" s="1"/>
      <c r="G47" s="1"/>
      <c r="H47" s="1"/>
      <c r="I47" s="1"/>
      <c r="J47" s="1"/>
      <c r="K47" s="1"/>
      <c r="L47" s="1"/>
    </row>
    <row r="48" spans="1:12" ht="12.75" customHeight="1">
      <c r="A48" s="1"/>
      <c r="B48" s="1"/>
      <c r="C48" s="1"/>
      <c r="D48" s="1"/>
      <c r="E48" s="1"/>
      <c r="F48" s="1"/>
      <c r="G48" s="1"/>
      <c r="H48" s="1"/>
      <c r="I48" s="1"/>
      <c r="J48" s="1"/>
      <c r="K48" s="1"/>
      <c r="L48" s="1"/>
    </row>
    <row r="49" spans="1:12" ht="12.75" customHeight="1">
      <c r="A49" s="1"/>
      <c r="B49" s="1"/>
      <c r="C49" s="1"/>
      <c r="D49" s="1"/>
      <c r="E49" s="1"/>
      <c r="F49" s="1"/>
      <c r="G49" s="1"/>
      <c r="H49" s="1"/>
      <c r="I49" s="1"/>
      <c r="J49" s="1"/>
      <c r="K49" s="1"/>
      <c r="L49" s="1"/>
    </row>
    <row r="50" spans="1:12" ht="12.75" customHeight="1">
      <c r="A50" s="1"/>
      <c r="B50" s="1"/>
      <c r="C50" s="30"/>
      <c r="D50" s="1"/>
      <c r="E50" s="1"/>
      <c r="F50" s="1"/>
      <c r="G50" s="1"/>
      <c r="H50" s="1"/>
      <c r="I50" s="1"/>
      <c r="J50" s="1"/>
      <c r="K50" s="1"/>
      <c r="L50" s="1"/>
    </row>
    <row r="51" spans="1:12" ht="12.75" customHeight="1">
      <c r="A51" s="1"/>
      <c r="B51" s="1"/>
      <c r="C51" s="1"/>
      <c r="D51" s="1"/>
      <c r="E51" s="1"/>
      <c r="F51" s="1"/>
      <c r="G51" s="1"/>
      <c r="H51" s="1"/>
      <c r="I51" s="1"/>
      <c r="J51" s="1"/>
      <c r="K51" s="1"/>
      <c r="L51" s="1"/>
    </row>
    <row r="52" spans="1:12" ht="12.75" customHeight="1">
      <c r="A52" s="1"/>
      <c r="B52" s="1"/>
      <c r="C52" s="1"/>
      <c r="D52" s="1"/>
      <c r="E52" s="1"/>
      <c r="F52" s="1"/>
      <c r="G52" s="1"/>
      <c r="H52" s="1"/>
      <c r="I52" s="1"/>
      <c r="J52" s="1"/>
      <c r="K52" s="1"/>
      <c r="L52" s="1"/>
    </row>
    <row r="53" spans="1:12" ht="12.75" customHeight="1">
      <c r="A53" s="1"/>
      <c r="B53" s="1"/>
      <c r="C53" s="1"/>
      <c r="D53" s="1"/>
      <c r="E53" s="1"/>
      <c r="F53" s="1"/>
      <c r="G53" s="1"/>
      <c r="H53" s="1"/>
      <c r="I53" s="1"/>
      <c r="J53" s="1"/>
      <c r="K53" s="1"/>
      <c r="L53" s="1"/>
    </row>
    <row r="54" spans="1:12" ht="12.75" customHeight="1">
      <c r="A54" s="1"/>
      <c r="B54" s="1"/>
      <c r="C54" s="1"/>
      <c r="D54" s="1"/>
      <c r="E54" s="1"/>
      <c r="F54" s="1"/>
      <c r="G54" s="1"/>
      <c r="H54" s="1"/>
      <c r="I54" s="1"/>
      <c r="J54" s="1"/>
      <c r="K54" s="1"/>
      <c r="L54" s="1"/>
    </row>
    <row r="55" spans="1:12" ht="12.75" customHeight="1">
      <c r="A55" s="1"/>
      <c r="B55" s="1"/>
      <c r="C55" s="1"/>
      <c r="D55" s="1"/>
      <c r="E55" s="1"/>
      <c r="F55" s="1"/>
      <c r="G55" s="1"/>
      <c r="H55" s="1"/>
      <c r="I55" s="1"/>
      <c r="J55" s="1"/>
      <c r="K55" s="1"/>
      <c r="L55" s="1"/>
    </row>
    <row r="56" spans="1:12" ht="12.75" customHeight="1">
      <c r="A56" s="1"/>
      <c r="B56" s="1"/>
      <c r="C56" s="1"/>
      <c r="D56" s="1"/>
      <c r="E56" s="1"/>
      <c r="F56" s="1"/>
      <c r="G56" s="1"/>
      <c r="H56" s="1"/>
      <c r="I56" s="1"/>
      <c r="J56" s="1"/>
      <c r="K56" s="1"/>
      <c r="L56" s="1"/>
    </row>
    <row r="57" spans="1:12" ht="12.75" customHeight="1">
      <c r="A57" s="1"/>
      <c r="B57" s="1"/>
      <c r="C57" s="1"/>
      <c r="D57" s="1"/>
      <c r="E57" s="1"/>
      <c r="F57" s="1"/>
      <c r="G57" s="1"/>
      <c r="H57" s="1"/>
      <c r="I57" s="1"/>
      <c r="J57" s="1"/>
      <c r="K57" s="1"/>
      <c r="L57" s="1"/>
    </row>
    <row r="58" spans="1:12" ht="12.75" customHeight="1">
      <c r="A58" s="1"/>
      <c r="B58" s="1"/>
      <c r="C58" s="1"/>
      <c r="D58" s="1"/>
      <c r="E58" s="1"/>
      <c r="F58" s="1"/>
      <c r="G58" s="1"/>
      <c r="H58" s="1"/>
      <c r="I58" s="1"/>
      <c r="J58" s="1"/>
      <c r="K58" s="1"/>
      <c r="L58" s="1"/>
    </row>
    <row r="59" spans="1:12" ht="12.75" customHeight="1">
      <c r="A59" s="1"/>
      <c r="B59" s="1"/>
      <c r="C59" s="1"/>
      <c r="D59" s="1"/>
      <c r="E59" s="1"/>
      <c r="F59" s="1"/>
      <c r="G59" s="1"/>
      <c r="H59" s="1"/>
      <c r="I59" s="1"/>
      <c r="J59" s="1"/>
      <c r="K59" s="1"/>
      <c r="L59" s="1"/>
    </row>
    <row r="60" spans="1:12" ht="12.75" customHeight="1">
      <c r="A60" s="1"/>
      <c r="B60" s="1"/>
      <c r="C60" s="1"/>
      <c r="D60" s="1"/>
      <c r="E60" s="1"/>
      <c r="F60" s="1"/>
      <c r="G60" s="1"/>
      <c r="H60" s="1"/>
      <c r="I60" s="1"/>
      <c r="J60" s="1"/>
      <c r="K60" s="1"/>
      <c r="L60" s="1"/>
    </row>
    <row r="61" spans="1:12" ht="12.75" customHeight="1">
      <c r="A61" s="1"/>
      <c r="B61" s="1"/>
      <c r="C61" s="1"/>
      <c r="D61" s="1"/>
      <c r="E61" s="1"/>
      <c r="F61" s="1"/>
      <c r="G61" s="1"/>
      <c r="H61" s="1"/>
      <c r="I61" s="1"/>
      <c r="J61" s="1"/>
      <c r="K61" s="1"/>
      <c r="L61" s="1"/>
    </row>
    <row r="62" spans="1:12" ht="12.75" customHeight="1">
      <c r="A62" s="1"/>
      <c r="B62" s="1"/>
      <c r="C62" s="1"/>
      <c r="D62" s="1"/>
      <c r="E62" s="1"/>
      <c r="F62" s="1"/>
      <c r="G62" s="1"/>
      <c r="H62" s="1"/>
      <c r="I62" s="1"/>
      <c r="J62" s="1"/>
      <c r="K62" s="1"/>
      <c r="L62" s="1"/>
    </row>
    <row r="63" spans="1:12" ht="12.75" customHeight="1">
      <c r="A63" s="1"/>
      <c r="B63" s="1"/>
      <c r="C63" s="1"/>
      <c r="D63" s="1"/>
      <c r="E63" s="1"/>
      <c r="F63" s="1"/>
      <c r="G63" s="1"/>
      <c r="H63" s="1"/>
      <c r="I63" s="1"/>
      <c r="J63" s="1"/>
      <c r="K63" s="1"/>
      <c r="L63" s="1"/>
    </row>
    <row r="64" spans="1:12" ht="12.75" customHeight="1">
      <c r="A64" s="1"/>
      <c r="B64" s="1"/>
      <c r="C64" s="1"/>
      <c r="D64" s="1"/>
      <c r="E64" s="1"/>
      <c r="F64" s="1"/>
      <c r="G64" s="1"/>
      <c r="H64" s="1"/>
      <c r="I64" s="1"/>
      <c r="J64" s="1"/>
      <c r="K64" s="1"/>
      <c r="L64" s="1"/>
    </row>
    <row r="65" spans="1:12" ht="12.75" customHeight="1">
      <c r="A65" s="1"/>
      <c r="B65" s="1"/>
      <c r="C65" s="1"/>
      <c r="D65" s="1"/>
      <c r="E65" s="1"/>
      <c r="F65" s="1"/>
      <c r="G65" s="1"/>
      <c r="H65" s="1"/>
      <c r="I65" s="1"/>
      <c r="J65" s="1"/>
      <c r="K65" s="1"/>
      <c r="L65" s="1"/>
    </row>
    <row r="66" spans="1:12" ht="12.75" customHeight="1">
      <c r="A66" s="1"/>
      <c r="B66" s="1"/>
      <c r="C66" s="1"/>
      <c r="D66" s="1"/>
      <c r="E66" s="1"/>
      <c r="F66" s="1"/>
      <c r="G66" s="1"/>
      <c r="H66" s="1"/>
      <c r="I66" s="1"/>
      <c r="J66" s="1"/>
      <c r="K66" s="1"/>
      <c r="L66" s="1"/>
    </row>
    <row r="67" spans="1:12" ht="12.75" customHeight="1">
      <c r="A67" s="1"/>
      <c r="B67" s="1"/>
      <c r="C67" s="1"/>
      <c r="D67" s="1"/>
      <c r="E67" s="1"/>
      <c r="F67" s="1"/>
      <c r="G67" s="1"/>
      <c r="H67" s="1"/>
      <c r="I67" s="1"/>
      <c r="J67" s="1"/>
      <c r="K67" s="1"/>
      <c r="L67" s="1"/>
    </row>
    <row r="68" spans="1:12" ht="12.75" customHeight="1">
      <c r="A68" s="1"/>
      <c r="B68" s="1"/>
      <c r="C68" s="1"/>
      <c r="D68" s="1"/>
      <c r="E68" s="1"/>
      <c r="F68" s="1"/>
      <c r="G68" s="1"/>
      <c r="H68" s="1"/>
      <c r="I68" s="1"/>
      <c r="J68" s="1"/>
      <c r="K68" s="1"/>
      <c r="L68" s="1"/>
    </row>
    <row r="69" spans="1:12" ht="12.75" customHeight="1">
      <c r="A69" s="1"/>
      <c r="B69" s="1"/>
      <c r="C69" s="1"/>
      <c r="D69" s="1"/>
      <c r="E69" s="1"/>
      <c r="F69" s="1"/>
      <c r="G69" s="1"/>
      <c r="H69" s="1"/>
      <c r="I69" s="1"/>
      <c r="J69" s="1"/>
      <c r="K69" s="1"/>
      <c r="L69" s="1"/>
    </row>
    <row r="70" spans="1:12" ht="12.75" customHeight="1">
      <c r="A70" s="1"/>
      <c r="B70" s="1"/>
      <c r="C70" s="1"/>
      <c r="D70" s="1"/>
      <c r="E70" s="1"/>
      <c r="F70" s="1"/>
      <c r="G70" s="1"/>
      <c r="H70" s="1"/>
      <c r="I70" s="1"/>
      <c r="J70" s="1"/>
      <c r="K70" s="1"/>
      <c r="L70" s="1"/>
    </row>
    <row r="71" spans="1:12" ht="12.75" customHeight="1">
      <c r="A71" s="1"/>
      <c r="B71" s="1"/>
      <c r="C71" s="1"/>
      <c r="D71" s="1"/>
      <c r="E71" s="1"/>
      <c r="F71" s="1"/>
      <c r="G71" s="1"/>
      <c r="H71" s="1"/>
      <c r="I71" s="1"/>
      <c r="J71" s="1"/>
      <c r="K71" s="1"/>
      <c r="L71" s="1"/>
    </row>
    <row r="72" spans="1:12" ht="12.75" customHeight="1">
      <c r="A72" s="1"/>
      <c r="B72" s="1"/>
      <c r="C72" s="1"/>
      <c r="D72" s="1"/>
      <c r="E72" s="1"/>
      <c r="F72" s="1"/>
      <c r="G72" s="1"/>
      <c r="H72" s="1"/>
      <c r="I72" s="1"/>
      <c r="J72" s="1"/>
      <c r="K72" s="1"/>
      <c r="L72" s="1"/>
    </row>
    <row r="73" spans="1:12" ht="12.75" customHeight="1">
      <c r="A73" s="1"/>
      <c r="B73" s="1"/>
      <c r="C73" s="1"/>
      <c r="D73" s="1"/>
      <c r="E73" s="1"/>
      <c r="F73" s="1"/>
      <c r="G73" s="1"/>
      <c r="H73" s="1"/>
      <c r="I73" s="1"/>
      <c r="J73" s="1"/>
      <c r="K73" s="1"/>
      <c r="L73" s="1"/>
    </row>
    <row r="74" spans="1:12" ht="12.75" customHeight="1">
      <c r="A74" s="1"/>
      <c r="B74" s="1"/>
      <c r="C74" s="1"/>
      <c r="D74" s="1"/>
      <c r="E74" s="1"/>
      <c r="F74" s="1"/>
      <c r="G74" s="1"/>
      <c r="H74" s="1"/>
      <c r="I74" s="1"/>
      <c r="J74" s="1"/>
      <c r="K74" s="1"/>
      <c r="L74" s="1"/>
    </row>
    <row r="75" spans="1:12" ht="12.75" customHeight="1">
      <c r="A75" s="1"/>
      <c r="B75" s="1"/>
      <c r="C75" s="1"/>
      <c r="D75" s="1"/>
      <c r="E75" s="1"/>
      <c r="F75" s="1"/>
      <c r="G75" s="1"/>
      <c r="H75" s="1"/>
      <c r="I75" s="1"/>
      <c r="J75" s="1"/>
      <c r="K75" s="1"/>
      <c r="L75" s="1"/>
    </row>
    <row r="76" spans="1:12" ht="12.75" customHeight="1">
      <c r="A76" s="1"/>
      <c r="B76" s="1"/>
      <c r="C76" s="1"/>
      <c r="D76" s="1"/>
      <c r="E76" s="1"/>
      <c r="F76" s="1"/>
      <c r="G76" s="1"/>
      <c r="H76" s="1"/>
      <c r="I76" s="1"/>
      <c r="J76" s="1"/>
      <c r="K76" s="1"/>
      <c r="L76" s="1"/>
    </row>
    <row r="77" spans="1:12" ht="12.75" customHeight="1">
      <c r="A77" s="1"/>
      <c r="B77" s="1"/>
      <c r="C77" s="1"/>
      <c r="D77" s="1"/>
      <c r="E77" s="1"/>
      <c r="F77" s="1"/>
      <c r="G77" s="1"/>
      <c r="H77" s="1"/>
      <c r="I77" s="1"/>
      <c r="J77" s="1"/>
      <c r="K77" s="1"/>
      <c r="L77" s="1"/>
    </row>
    <row r="78" spans="1:12" ht="12.75" customHeight="1">
      <c r="A78" s="1"/>
      <c r="B78" s="1"/>
      <c r="C78" s="1"/>
      <c r="D78" s="1"/>
      <c r="E78" s="1"/>
      <c r="F78" s="1"/>
      <c r="G78" s="1"/>
      <c r="H78" s="1"/>
      <c r="I78" s="1"/>
      <c r="J78" s="1"/>
      <c r="K78" s="1"/>
      <c r="L78" s="1"/>
    </row>
    <row r="79" spans="1:12" ht="12.75" customHeight="1">
      <c r="A79" s="1"/>
      <c r="B79" s="1"/>
      <c r="C79" s="1"/>
      <c r="D79" s="1"/>
      <c r="E79" s="1"/>
      <c r="F79" s="1"/>
      <c r="G79" s="1"/>
      <c r="H79" s="1"/>
      <c r="I79" s="1"/>
      <c r="J79" s="1"/>
      <c r="K79" s="1"/>
      <c r="L79" s="1"/>
    </row>
    <row r="80" spans="1:12" ht="12.75" customHeight="1">
      <c r="A80" s="1"/>
      <c r="B80" s="1"/>
      <c r="C80" s="1"/>
      <c r="D80" s="1"/>
      <c r="E80" s="1"/>
      <c r="F80" s="1"/>
      <c r="G80" s="1"/>
      <c r="H80" s="1"/>
      <c r="I80" s="1"/>
      <c r="J80" s="1"/>
      <c r="K80" s="1"/>
      <c r="L80" s="1"/>
    </row>
    <row r="81" spans="1:12" ht="12.75" customHeight="1">
      <c r="A81" s="1"/>
      <c r="B81" s="1"/>
      <c r="C81" s="1"/>
      <c r="D81" s="1"/>
      <c r="E81" s="1"/>
      <c r="F81" s="1"/>
      <c r="G81" s="1"/>
      <c r="H81" s="1"/>
      <c r="I81" s="1"/>
      <c r="J81" s="1"/>
      <c r="K81" s="1"/>
      <c r="L81" s="1"/>
    </row>
    <row r="82" spans="1:12" ht="12.75" customHeight="1">
      <c r="A82" s="1"/>
      <c r="B82" s="1"/>
      <c r="C82" s="1"/>
      <c r="D82" s="1"/>
      <c r="E82" s="1"/>
      <c r="F82" s="1"/>
      <c r="G82" s="1"/>
      <c r="H82" s="1"/>
      <c r="I82" s="1"/>
      <c r="J82" s="1"/>
      <c r="K82" s="1"/>
      <c r="L82" s="1"/>
    </row>
    <row r="83" spans="1:12" ht="12.75" customHeight="1">
      <c r="A83" s="1"/>
      <c r="B83" s="1"/>
      <c r="C83" s="1"/>
      <c r="D83" s="1"/>
      <c r="E83" s="1"/>
      <c r="F83" s="1"/>
      <c r="G83" s="1"/>
      <c r="H83" s="1"/>
      <c r="I83" s="1"/>
      <c r="J83" s="1"/>
      <c r="K83" s="1"/>
      <c r="L83" s="1"/>
    </row>
    <row r="84" spans="1:12" ht="12.75" customHeight="1">
      <c r="A84" s="1"/>
      <c r="B84" s="1"/>
      <c r="C84" s="1"/>
      <c r="D84" s="1"/>
      <c r="E84" s="1"/>
      <c r="F84" s="1"/>
      <c r="G84" s="1"/>
      <c r="H84" s="1"/>
      <c r="I84" s="1"/>
      <c r="J84" s="1"/>
      <c r="K84" s="1"/>
      <c r="L84" s="1"/>
    </row>
    <row r="85" spans="1:12" ht="12.75" customHeight="1">
      <c r="A85" s="1"/>
      <c r="B85" s="1"/>
      <c r="C85" s="1"/>
      <c r="D85" s="1"/>
      <c r="E85" s="1"/>
      <c r="F85" s="1"/>
      <c r="G85" s="1"/>
      <c r="H85" s="1"/>
      <c r="I85" s="1"/>
      <c r="J85" s="1"/>
      <c r="K85" s="1"/>
      <c r="L85" s="1"/>
    </row>
    <row r="86" spans="1:12" ht="12.75" customHeight="1">
      <c r="A86" s="1"/>
      <c r="B86" s="1"/>
      <c r="C86" s="1"/>
      <c r="D86" s="1"/>
      <c r="E86" s="1"/>
      <c r="F86" s="1"/>
      <c r="G86" s="1"/>
      <c r="H86" s="1"/>
      <c r="I86" s="1"/>
      <c r="J86" s="1"/>
      <c r="K86" s="1"/>
      <c r="L86" s="1"/>
    </row>
    <row r="87" spans="1:12" ht="12.75" customHeight="1">
      <c r="A87" s="1"/>
      <c r="B87" s="1"/>
      <c r="C87" s="1"/>
      <c r="D87" s="1"/>
      <c r="E87" s="1"/>
      <c r="F87" s="1"/>
      <c r="G87" s="1"/>
      <c r="H87" s="1"/>
      <c r="I87" s="1"/>
      <c r="J87" s="1"/>
      <c r="K87" s="1"/>
      <c r="L87" s="1"/>
    </row>
    <row r="88" spans="1:12" ht="12.75" customHeight="1">
      <c r="A88" s="1"/>
      <c r="B88" s="1"/>
      <c r="C88" s="1"/>
      <c r="D88" s="1"/>
      <c r="E88" s="1"/>
      <c r="F88" s="1"/>
      <c r="G88" s="1"/>
      <c r="H88" s="1"/>
      <c r="I88" s="1"/>
      <c r="J88" s="1"/>
      <c r="K88" s="1"/>
      <c r="L88" s="1"/>
    </row>
    <row r="89" spans="1:12" ht="12.75" customHeight="1">
      <c r="A89" s="1"/>
      <c r="B89" s="1"/>
      <c r="C89" s="1"/>
      <c r="D89" s="1"/>
      <c r="E89" s="1"/>
      <c r="F89" s="1"/>
      <c r="G89" s="1"/>
      <c r="H89" s="1"/>
      <c r="I89" s="1"/>
      <c r="J89" s="1"/>
      <c r="K89" s="1"/>
      <c r="L89" s="1"/>
    </row>
    <row r="90" spans="1:12" ht="12.75" customHeight="1">
      <c r="A90" s="1"/>
      <c r="B90" s="1"/>
      <c r="C90" s="1"/>
      <c r="D90" s="1"/>
      <c r="E90" s="1"/>
      <c r="F90" s="1"/>
      <c r="G90" s="1"/>
      <c r="H90" s="1"/>
      <c r="I90" s="1"/>
      <c r="J90" s="1"/>
      <c r="K90" s="1"/>
      <c r="L90" s="1"/>
    </row>
    <row r="91" spans="1:12" ht="12.75" customHeight="1">
      <c r="A91" s="1"/>
      <c r="B91" s="1"/>
      <c r="C91" s="1"/>
      <c r="D91" s="1"/>
      <c r="E91" s="1"/>
      <c r="F91" s="1"/>
      <c r="G91" s="1"/>
      <c r="H91" s="1"/>
      <c r="I91" s="1"/>
      <c r="J91" s="1"/>
      <c r="K91" s="1"/>
      <c r="L91" s="1"/>
    </row>
    <row r="92" spans="1:12" ht="12.75" customHeight="1">
      <c r="A92" s="1"/>
      <c r="B92" s="1"/>
      <c r="C92" s="1"/>
      <c r="D92" s="1"/>
      <c r="E92" s="1"/>
      <c r="F92" s="1"/>
      <c r="G92" s="1"/>
      <c r="H92" s="1"/>
      <c r="I92" s="1"/>
      <c r="J92" s="1"/>
      <c r="K92" s="1"/>
      <c r="L92" s="1"/>
    </row>
    <row r="93" spans="1:12" ht="12.75" customHeight="1">
      <c r="A93" s="1"/>
      <c r="B93" s="1"/>
      <c r="C93" s="1"/>
      <c r="D93" s="1"/>
      <c r="E93" s="1"/>
      <c r="F93" s="1"/>
      <c r="G93" s="1"/>
      <c r="H93" s="1"/>
      <c r="I93" s="1"/>
      <c r="J93" s="1"/>
      <c r="K93" s="1"/>
      <c r="L93" s="1"/>
    </row>
    <row r="94" spans="1:12" ht="12.75" customHeight="1">
      <c r="A94" s="1"/>
      <c r="B94" s="1"/>
      <c r="C94" s="1"/>
      <c r="D94" s="1"/>
      <c r="E94" s="1"/>
      <c r="F94" s="1"/>
      <c r="G94" s="1"/>
      <c r="H94" s="1"/>
      <c r="I94" s="1"/>
      <c r="J94" s="1"/>
      <c r="K94" s="1"/>
      <c r="L94" s="1"/>
    </row>
    <row r="95" spans="1:12" ht="12.75" customHeight="1">
      <c r="A95" s="1"/>
      <c r="B95" s="1"/>
      <c r="C95" s="1"/>
      <c r="D95" s="1"/>
      <c r="E95" s="1"/>
      <c r="F95" s="1"/>
      <c r="G95" s="1"/>
      <c r="H95" s="1"/>
      <c r="I95" s="1"/>
      <c r="J95" s="1"/>
      <c r="K95" s="1"/>
      <c r="L95" s="1"/>
    </row>
    <row r="96" spans="1:12" ht="12.75" customHeight="1">
      <c r="A96" s="1"/>
      <c r="B96" s="1"/>
      <c r="C96" s="1"/>
      <c r="D96" s="1"/>
      <c r="E96" s="1"/>
      <c r="F96" s="1"/>
      <c r="G96" s="1"/>
      <c r="H96" s="1"/>
      <c r="I96" s="1"/>
      <c r="J96" s="1"/>
      <c r="K96" s="1"/>
      <c r="L96" s="1"/>
    </row>
    <row r="97" spans="1:12" ht="12.75" customHeight="1">
      <c r="A97" s="1"/>
      <c r="B97" s="1"/>
      <c r="C97" s="1"/>
      <c r="D97" s="1"/>
      <c r="E97" s="1"/>
      <c r="F97" s="1"/>
      <c r="G97" s="1"/>
      <c r="H97" s="1"/>
      <c r="I97" s="1"/>
      <c r="J97" s="1"/>
      <c r="K97" s="1"/>
      <c r="L97" s="1"/>
    </row>
    <row r="98" spans="1:12" ht="12.75" customHeight="1">
      <c r="A98" s="1"/>
      <c r="B98" s="1"/>
      <c r="C98" s="1"/>
      <c r="D98" s="1"/>
      <c r="E98" s="1"/>
      <c r="F98" s="1"/>
      <c r="G98" s="1"/>
      <c r="H98" s="1"/>
      <c r="I98" s="1"/>
      <c r="J98" s="1"/>
      <c r="K98" s="1"/>
      <c r="L98" s="1"/>
    </row>
    <row r="99" spans="1:12" ht="12.75" customHeight="1">
      <c r="A99" s="1"/>
      <c r="B99" s="1"/>
      <c r="C99" s="1"/>
      <c r="D99" s="1"/>
      <c r="E99" s="1"/>
      <c r="F99" s="1"/>
      <c r="G99" s="1"/>
      <c r="H99" s="1"/>
      <c r="I99" s="1"/>
      <c r="J99" s="1"/>
      <c r="K99" s="1"/>
      <c r="L99" s="1"/>
    </row>
    <row r="100" spans="1:12" ht="12.75" customHeight="1">
      <c r="A100" s="1"/>
      <c r="B100" s="1"/>
      <c r="C100" s="1"/>
      <c r="D100" s="1"/>
      <c r="E100" s="1"/>
      <c r="F100" s="1"/>
      <c r="G100" s="1"/>
      <c r="H100" s="1"/>
      <c r="I100" s="1"/>
      <c r="J100" s="1"/>
      <c r="K100" s="1"/>
      <c r="L100" s="1"/>
    </row>
    <row r="101" spans="1:12" ht="12.75" customHeight="1">
      <c r="A101" s="1"/>
      <c r="B101" s="1"/>
      <c r="C101" s="1"/>
      <c r="D101" s="1"/>
      <c r="E101" s="1"/>
      <c r="F101" s="1"/>
      <c r="G101" s="1"/>
      <c r="H101" s="1"/>
      <c r="I101" s="1"/>
      <c r="J101" s="1"/>
      <c r="K101" s="1"/>
      <c r="L101" s="1"/>
    </row>
    <row r="102" spans="1:12" ht="12.75" customHeight="1">
      <c r="A102" s="1"/>
      <c r="B102" s="1"/>
      <c r="C102" s="1"/>
      <c r="D102" s="1"/>
      <c r="E102" s="1"/>
      <c r="F102" s="1"/>
      <c r="G102" s="1"/>
      <c r="H102" s="1"/>
      <c r="I102" s="1"/>
      <c r="J102" s="1"/>
      <c r="K102" s="1"/>
      <c r="L102" s="1"/>
    </row>
    <row r="103" spans="1:12" ht="12.75" customHeight="1">
      <c r="A103" s="1"/>
      <c r="B103" s="1"/>
      <c r="C103" s="1"/>
      <c r="D103" s="1"/>
      <c r="E103" s="1"/>
      <c r="F103" s="1"/>
      <c r="G103" s="1"/>
      <c r="H103" s="1"/>
      <c r="I103" s="1"/>
      <c r="J103" s="1"/>
      <c r="K103" s="1"/>
      <c r="L103" s="1"/>
    </row>
    <row r="104" spans="1:12" ht="12.75" customHeight="1">
      <c r="A104" s="1"/>
      <c r="B104" s="1"/>
      <c r="C104" s="1"/>
      <c r="D104" s="1"/>
      <c r="E104" s="1"/>
      <c r="F104" s="1"/>
      <c r="G104" s="1"/>
      <c r="H104" s="1"/>
      <c r="I104" s="1"/>
      <c r="J104" s="1"/>
      <c r="K104" s="1"/>
      <c r="L104" s="1"/>
    </row>
    <row r="105" spans="1:12" ht="12.75" customHeight="1">
      <c r="A105" s="1"/>
      <c r="B105" s="1"/>
      <c r="C105" s="1"/>
      <c r="D105" s="1"/>
      <c r="E105" s="1"/>
      <c r="F105" s="1"/>
      <c r="G105" s="1"/>
      <c r="H105" s="1"/>
      <c r="I105" s="1"/>
      <c r="J105" s="1"/>
      <c r="K105" s="1"/>
      <c r="L105" s="1"/>
    </row>
    <row r="106" spans="1:12" ht="12.75" customHeight="1">
      <c r="A106" s="1"/>
      <c r="B106" s="1"/>
      <c r="C106" s="1"/>
      <c r="D106" s="1"/>
      <c r="E106" s="1"/>
      <c r="F106" s="1"/>
      <c r="G106" s="1"/>
      <c r="H106" s="1"/>
      <c r="I106" s="1"/>
      <c r="J106" s="1"/>
      <c r="K106" s="1"/>
      <c r="L106" s="1"/>
    </row>
    <row r="107" spans="1:12" ht="12.75" customHeight="1">
      <c r="A107" s="1"/>
      <c r="B107" s="1"/>
      <c r="C107" s="1"/>
      <c r="D107" s="1"/>
      <c r="E107" s="1"/>
      <c r="F107" s="1"/>
      <c r="G107" s="1"/>
      <c r="H107" s="1"/>
      <c r="I107" s="1"/>
      <c r="J107" s="1"/>
      <c r="K107" s="1"/>
      <c r="L107" s="1"/>
    </row>
    <row r="108" spans="1:12" ht="12.75" customHeight="1">
      <c r="A108" s="1"/>
      <c r="B108" s="1"/>
      <c r="C108" s="1"/>
      <c r="D108" s="1"/>
      <c r="E108" s="1"/>
      <c r="F108" s="1"/>
      <c r="G108" s="1"/>
      <c r="H108" s="1"/>
      <c r="I108" s="1"/>
      <c r="J108" s="1"/>
      <c r="K108" s="1"/>
      <c r="L108" s="1"/>
    </row>
    <row r="109" spans="1:12" ht="12.75" customHeight="1">
      <c r="A109" s="1"/>
      <c r="B109" s="1"/>
      <c r="C109" s="1"/>
      <c r="D109" s="1"/>
      <c r="E109" s="1"/>
      <c r="F109" s="1"/>
      <c r="G109" s="1"/>
      <c r="H109" s="1"/>
      <c r="I109" s="1"/>
      <c r="J109" s="1"/>
      <c r="K109" s="1"/>
      <c r="L109" s="1"/>
    </row>
    <row r="110" spans="1:12" ht="12.75" customHeight="1">
      <c r="A110" s="1"/>
      <c r="B110" s="1"/>
      <c r="C110" s="1"/>
      <c r="D110" s="1"/>
      <c r="E110" s="1"/>
      <c r="F110" s="1"/>
      <c r="G110" s="1"/>
      <c r="H110" s="1"/>
      <c r="I110" s="1"/>
      <c r="J110" s="1"/>
      <c r="K110" s="1"/>
      <c r="L110" s="1"/>
    </row>
    <row r="111" spans="1:12" ht="12.75" customHeight="1">
      <c r="A111" s="1"/>
      <c r="B111" s="1"/>
      <c r="C111" s="1"/>
      <c r="D111" s="1"/>
      <c r="E111" s="1"/>
      <c r="F111" s="1"/>
      <c r="G111" s="1"/>
      <c r="H111" s="1"/>
      <c r="I111" s="1"/>
      <c r="J111" s="1"/>
      <c r="K111" s="1"/>
      <c r="L111" s="1"/>
    </row>
    <row r="112" spans="1:12" ht="12.75" customHeight="1">
      <c r="A112" s="1"/>
      <c r="B112" s="1"/>
      <c r="C112" s="1"/>
      <c r="D112" s="1"/>
      <c r="E112" s="1"/>
      <c r="F112" s="1"/>
      <c r="G112" s="1"/>
      <c r="H112" s="1"/>
      <c r="I112" s="1"/>
      <c r="J112" s="1"/>
      <c r="K112" s="1"/>
      <c r="L112" s="1"/>
    </row>
    <row r="113" spans="1:12" ht="12.75" customHeight="1">
      <c r="A113" s="1"/>
      <c r="B113" s="1"/>
      <c r="C113" s="1"/>
      <c r="D113" s="1"/>
      <c r="E113" s="1"/>
      <c r="F113" s="1"/>
      <c r="G113" s="1"/>
      <c r="H113" s="1"/>
      <c r="I113" s="1"/>
      <c r="J113" s="1"/>
      <c r="K113" s="1"/>
      <c r="L113" s="1"/>
    </row>
    <row r="114" spans="1:12" ht="12.75" customHeight="1">
      <c r="A114" s="1"/>
      <c r="B114" s="1"/>
      <c r="C114" s="1"/>
      <c r="D114" s="1"/>
      <c r="E114" s="1"/>
      <c r="F114" s="1"/>
      <c r="G114" s="1"/>
      <c r="H114" s="1"/>
      <c r="I114" s="1"/>
      <c r="J114" s="1"/>
      <c r="K114" s="1"/>
      <c r="L114" s="1"/>
    </row>
    <row r="115" spans="1:12" ht="12.75" customHeight="1">
      <c r="A115" s="1"/>
      <c r="B115" s="1"/>
      <c r="C115" s="1"/>
      <c r="D115" s="1"/>
      <c r="E115" s="1"/>
      <c r="F115" s="1"/>
      <c r="G115" s="1"/>
      <c r="H115" s="1"/>
      <c r="I115" s="1"/>
      <c r="J115" s="1"/>
      <c r="K115" s="1"/>
      <c r="L115" s="1"/>
    </row>
    <row r="116" spans="1:12" ht="12.75" customHeight="1">
      <c r="A116" s="1"/>
      <c r="B116" s="1"/>
      <c r="C116" s="1"/>
      <c r="D116" s="1"/>
      <c r="E116" s="1"/>
      <c r="F116" s="1"/>
      <c r="G116" s="1"/>
      <c r="H116" s="1"/>
      <c r="I116" s="1"/>
      <c r="J116" s="1"/>
      <c r="K116" s="1"/>
      <c r="L116" s="1"/>
    </row>
    <row r="117" spans="1:12" ht="12.75" customHeight="1">
      <c r="A117" s="1"/>
      <c r="B117" s="1"/>
      <c r="C117" s="1"/>
      <c r="D117" s="1"/>
      <c r="E117" s="1"/>
      <c r="F117" s="1"/>
      <c r="G117" s="1"/>
      <c r="H117" s="1"/>
      <c r="I117" s="1"/>
      <c r="J117" s="1"/>
      <c r="K117" s="1"/>
      <c r="L117" s="1"/>
    </row>
    <row r="118" spans="1:12" ht="12.75" customHeight="1">
      <c r="A118" s="1"/>
      <c r="B118" s="1"/>
      <c r="C118" s="1"/>
      <c r="D118" s="1"/>
      <c r="E118" s="1"/>
      <c r="F118" s="1"/>
      <c r="G118" s="1"/>
      <c r="H118" s="1"/>
      <c r="I118" s="1"/>
      <c r="J118" s="1"/>
      <c r="K118" s="1"/>
      <c r="L118" s="1"/>
    </row>
    <row r="119" spans="1:12" ht="12.75" customHeight="1">
      <c r="A119" s="1"/>
      <c r="B119" s="1"/>
      <c r="C119" s="1"/>
      <c r="D119" s="1"/>
      <c r="E119" s="1"/>
      <c r="F119" s="1"/>
      <c r="G119" s="1"/>
      <c r="H119" s="1"/>
      <c r="I119" s="1"/>
      <c r="J119" s="1"/>
      <c r="K119" s="1"/>
      <c r="L119" s="1"/>
    </row>
    <row r="120" spans="1:12" ht="12.75" customHeight="1">
      <c r="A120" s="1"/>
      <c r="B120" s="1"/>
      <c r="C120" s="1"/>
      <c r="D120" s="1"/>
      <c r="E120" s="1"/>
      <c r="F120" s="1"/>
      <c r="G120" s="1"/>
      <c r="H120" s="1"/>
      <c r="I120" s="1"/>
      <c r="J120" s="1"/>
      <c r="K120" s="1"/>
      <c r="L120" s="1"/>
    </row>
    <row r="121" spans="1:12" ht="12.75" customHeight="1">
      <c r="A121" s="1"/>
      <c r="B121" s="1"/>
      <c r="C121" s="1"/>
      <c r="D121" s="1"/>
      <c r="E121" s="1"/>
      <c r="F121" s="1"/>
      <c r="G121" s="1"/>
      <c r="H121" s="1"/>
      <c r="I121" s="1"/>
      <c r="J121" s="1"/>
      <c r="K121" s="1"/>
      <c r="L121" s="1"/>
    </row>
    <row r="122" spans="1:12" ht="12.75" customHeight="1">
      <c r="A122" s="1"/>
      <c r="B122" s="1"/>
      <c r="C122" s="1"/>
      <c r="D122" s="1"/>
      <c r="E122" s="1"/>
      <c r="F122" s="1"/>
      <c r="G122" s="1"/>
      <c r="H122" s="1"/>
      <c r="I122" s="1"/>
      <c r="J122" s="1"/>
      <c r="K122" s="1"/>
      <c r="L122" s="1"/>
    </row>
    <row r="123" spans="1:12" ht="12.75" customHeight="1">
      <c r="A123" s="1"/>
      <c r="B123" s="1"/>
      <c r="C123" s="1"/>
      <c r="D123" s="1"/>
      <c r="E123" s="1"/>
      <c r="F123" s="1"/>
      <c r="G123" s="1"/>
      <c r="H123" s="1"/>
      <c r="I123" s="1"/>
      <c r="J123" s="1"/>
      <c r="K123" s="1"/>
      <c r="L123" s="1"/>
    </row>
    <row r="124" spans="1:12" ht="12.75" customHeight="1">
      <c r="A124" s="1"/>
      <c r="B124" s="1"/>
      <c r="C124" s="1"/>
      <c r="D124" s="1"/>
      <c r="E124" s="1"/>
      <c r="F124" s="1"/>
      <c r="G124" s="1"/>
      <c r="H124" s="1"/>
      <c r="I124" s="1"/>
      <c r="J124" s="1"/>
      <c r="K124" s="1"/>
      <c r="L124" s="1"/>
    </row>
    <row r="125" spans="1:12" ht="12.75" customHeight="1">
      <c r="A125" s="1"/>
      <c r="B125" s="1"/>
      <c r="C125" s="1"/>
      <c r="D125" s="1"/>
      <c r="E125" s="1"/>
      <c r="F125" s="1"/>
      <c r="G125" s="1"/>
      <c r="H125" s="1"/>
      <c r="I125" s="1"/>
      <c r="J125" s="1"/>
      <c r="K125" s="1"/>
      <c r="L125" s="1"/>
    </row>
    <row r="126" spans="1:12" ht="12.75" customHeight="1">
      <c r="A126" s="1"/>
      <c r="B126" s="1"/>
      <c r="C126" s="1"/>
      <c r="D126" s="1"/>
      <c r="E126" s="1"/>
      <c r="F126" s="1"/>
      <c r="G126" s="1"/>
      <c r="H126" s="1"/>
      <c r="I126" s="1"/>
      <c r="J126" s="1"/>
      <c r="K126" s="1"/>
      <c r="L126" s="1"/>
    </row>
    <row r="127" spans="1:12" ht="12.75" customHeight="1">
      <c r="A127" s="1"/>
      <c r="B127" s="1"/>
      <c r="C127" s="1"/>
      <c r="D127" s="1"/>
      <c r="E127" s="1"/>
      <c r="F127" s="1"/>
      <c r="G127" s="1"/>
      <c r="H127" s="1"/>
      <c r="I127" s="1"/>
      <c r="J127" s="1"/>
      <c r="K127" s="1"/>
      <c r="L127" s="1"/>
    </row>
    <row r="128" spans="1:12" ht="12.75" customHeight="1">
      <c r="A128" s="1"/>
      <c r="B128" s="1"/>
      <c r="C128" s="1"/>
      <c r="D128" s="1"/>
      <c r="E128" s="1"/>
      <c r="F128" s="1"/>
      <c r="G128" s="1"/>
      <c r="H128" s="1"/>
      <c r="I128" s="1"/>
      <c r="J128" s="1"/>
      <c r="K128" s="1"/>
      <c r="L128" s="1"/>
    </row>
    <row r="129" spans="1:12" ht="12.75" customHeight="1">
      <c r="A129" s="1"/>
      <c r="B129" s="1"/>
      <c r="C129" s="1"/>
      <c r="D129" s="1"/>
      <c r="E129" s="1"/>
      <c r="F129" s="1"/>
      <c r="G129" s="1"/>
      <c r="H129" s="1"/>
      <c r="I129" s="1"/>
      <c r="J129" s="1"/>
      <c r="K129" s="1"/>
      <c r="L129" s="1"/>
    </row>
    <row r="130" spans="1:12" ht="12.75" customHeight="1">
      <c r="A130" s="1"/>
      <c r="B130" s="1"/>
      <c r="C130" s="1"/>
      <c r="D130" s="1"/>
      <c r="E130" s="1"/>
      <c r="F130" s="1"/>
      <c r="G130" s="1"/>
      <c r="H130" s="1"/>
      <c r="I130" s="1"/>
      <c r="J130" s="1"/>
      <c r="K130" s="1"/>
      <c r="L130" s="1"/>
    </row>
    <row r="131" spans="1:12" ht="12.75" customHeight="1">
      <c r="A131" s="1"/>
      <c r="B131" s="1"/>
      <c r="C131" s="1"/>
      <c r="D131" s="1"/>
      <c r="E131" s="1"/>
      <c r="F131" s="1"/>
      <c r="G131" s="1"/>
      <c r="H131" s="1"/>
      <c r="I131" s="1"/>
      <c r="J131" s="1"/>
      <c r="K131" s="1"/>
      <c r="L131" s="1"/>
    </row>
    <row r="132" spans="1:12" ht="12.75" customHeight="1">
      <c r="A132" s="1"/>
      <c r="B132" s="1"/>
      <c r="C132" s="1"/>
      <c r="D132" s="1"/>
      <c r="E132" s="1"/>
      <c r="F132" s="1"/>
      <c r="G132" s="1"/>
      <c r="H132" s="1"/>
      <c r="I132" s="1"/>
      <c r="J132" s="1"/>
      <c r="K132" s="1"/>
      <c r="L132" s="1"/>
    </row>
    <row r="133" spans="1:12" ht="12.75" customHeight="1">
      <c r="A133" s="1"/>
      <c r="B133" s="1"/>
      <c r="C133" s="1"/>
      <c r="D133" s="1"/>
      <c r="E133" s="1"/>
      <c r="F133" s="1"/>
      <c r="G133" s="1"/>
      <c r="H133" s="1"/>
      <c r="I133" s="1"/>
      <c r="J133" s="1"/>
      <c r="K133" s="1"/>
      <c r="L133" s="1"/>
    </row>
    <row r="134" spans="1:12" ht="12.75" customHeight="1">
      <c r="A134" s="1"/>
      <c r="B134" s="1"/>
      <c r="C134" s="1"/>
      <c r="D134" s="1"/>
      <c r="E134" s="1"/>
      <c r="F134" s="1"/>
      <c r="G134" s="1"/>
      <c r="H134" s="1"/>
      <c r="I134" s="1"/>
      <c r="J134" s="1"/>
      <c r="K134" s="1"/>
      <c r="L134" s="1"/>
    </row>
    <row r="135" spans="1:12" ht="12.75" customHeight="1">
      <c r="A135" s="1"/>
      <c r="B135" s="1"/>
      <c r="C135" s="1"/>
      <c r="D135" s="1"/>
      <c r="E135" s="1"/>
      <c r="F135" s="1"/>
      <c r="G135" s="1"/>
      <c r="H135" s="1"/>
      <c r="I135" s="1"/>
      <c r="J135" s="1"/>
      <c r="K135" s="1"/>
      <c r="L135" s="1"/>
    </row>
    <row r="136" spans="1:12" ht="12.75" customHeight="1">
      <c r="A136" s="1"/>
      <c r="B136" s="1"/>
      <c r="C136" s="1"/>
      <c r="D136" s="1"/>
      <c r="E136" s="1"/>
      <c r="F136" s="1"/>
      <c r="G136" s="1"/>
      <c r="H136" s="1"/>
      <c r="I136" s="1"/>
      <c r="J136" s="1"/>
      <c r="K136" s="1"/>
      <c r="L136" s="1"/>
    </row>
    <row r="137" spans="1:12" ht="12.75" customHeight="1">
      <c r="A137" s="1"/>
      <c r="B137" s="1"/>
      <c r="C137" s="1"/>
      <c r="D137" s="1"/>
      <c r="E137" s="1"/>
      <c r="F137" s="1"/>
      <c r="G137" s="1"/>
      <c r="H137" s="1"/>
      <c r="I137" s="1"/>
      <c r="J137" s="1"/>
      <c r="K137" s="1"/>
      <c r="L137" s="1"/>
    </row>
    <row r="138" spans="1:12" ht="12.75" customHeight="1">
      <c r="A138" s="1"/>
      <c r="B138" s="1"/>
      <c r="C138" s="1"/>
      <c r="D138" s="1"/>
      <c r="E138" s="1"/>
      <c r="F138" s="1"/>
      <c r="G138" s="1"/>
      <c r="H138" s="1"/>
      <c r="I138" s="1"/>
      <c r="J138" s="1"/>
      <c r="K138" s="1"/>
      <c r="L138" s="1"/>
    </row>
    <row r="139" spans="1:12" ht="12.75" customHeight="1">
      <c r="A139" s="1"/>
      <c r="B139" s="1"/>
      <c r="C139" s="1"/>
      <c r="D139" s="1"/>
      <c r="E139" s="1"/>
      <c r="F139" s="1"/>
      <c r="G139" s="1"/>
      <c r="H139" s="1"/>
      <c r="I139" s="1"/>
      <c r="J139" s="1"/>
      <c r="K139" s="1"/>
      <c r="L139" s="1"/>
    </row>
    <row r="140" spans="1:12" ht="12.75" customHeight="1">
      <c r="A140" s="1"/>
      <c r="B140" s="1"/>
      <c r="C140" s="1"/>
      <c r="D140" s="1"/>
      <c r="E140" s="1"/>
      <c r="F140" s="1"/>
      <c r="G140" s="1"/>
      <c r="H140" s="1"/>
      <c r="I140" s="1"/>
      <c r="J140" s="1"/>
      <c r="K140" s="1"/>
      <c r="L140" s="1"/>
    </row>
    <row r="141" spans="1:12" ht="12.75" customHeight="1">
      <c r="A141" s="1"/>
      <c r="B141" s="1"/>
      <c r="C141" s="1"/>
      <c r="D141" s="1"/>
      <c r="E141" s="1"/>
      <c r="F141" s="1"/>
      <c r="G141" s="1"/>
      <c r="H141" s="1"/>
      <c r="I141" s="1"/>
      <c r="J141" s="1"/>
      <c r="K141" s="1"/>
      <c r="L141" s="1"/>
    </row>
    <row r="142" spans="1:12" ht="12.75" customHeight="1">
      <c r="A142" s="1"/>
      <c r="B142" s="1"/>
      <c r="C142" s="1"/>
      <c r="D142" s="1"/>
      <c r="E142" s="1"/>
      <c r="F142" s="1"/>
      <c r="G142" s="1"/>
      <c r="H142" s="1"/>
      <c r="I142" s="1"/>
      <c r="J142" s="1"/>
      <c r="K142" s="1"/>
      <c r="L142" s="1"/>
    </row>
    <row r="143" spans="1:12" ht="12.75" customHeight="1">
      <c r="A143" s="1"/>
      <c r="B143" s="1"/>
      <c r="C143" s="1"/>
      <c r="D143" s="1"/>
      <c r="E143" s="1"/>
      <c r="F143" s="1"/>
      <c r="G143" s="1"/>
      <c r="H143" s="1"/>
      <c r="I143" s="1"/>
      <c r="J143" s="1"/>
      <c r="K143" s="1"/>
      <c r="L143" s="1"/>
    </row>
    <row r="144" spans="1:12" ht="12.75" customHeight="1">
      <c r="A144" s="1"/>
      <c r="B144" s="1"/>
      <c r="C144" s="1"/>
      <c r="D144" s="1"/>
      <c r="E144" s="1"/>
      <c r="F144" s="1"/>
      <c r="G144" s="1"/>
      <c r="H144" s="1"/>
      <c r="I144" s="1"/>
      <c r="J144" s="1"/>
      <c r="K144" s="1"/>
      <c r="L144" s="1"/>
    </row>
    <row r="145" spans="1:12" ht="12.75" customHeight="1">
      <c r="A145" s="1"/>
      <c r="B145" s="1"/>
      <c r="C145" s="1"/>
      <c r="D145" s="1"/>
      <c r="E145" s="1"/>
      <c r="F145" s="1"/>
      <c r="G145" s="1"/>
      <c r="H145" s="1"/>
      <c r="I145" s="1"/>
      <c r="J145" s="1"/>
      <c r="K145" s="1"/>
      <c r="L145" s="1"/>
    </row>
    <row r="146" spans="1:12" ht="12.75" customHeight="1">
      <c r="A146" s="1"/>
      <c r="B146" s="1"/>
      <c r="C146" s="1"/>
      <c r="D146" s="1"/>
      <c r="E146" s="1"/>
      <c r="F146" s="1"/>
      <c r="G146" s="1"/>
      <c r="H146" s="1"/>
      <c r="I146" s="1"/>
      <c r="J146" s="1"/>
      <c r="K146" s="1"/>
      <c r="L146" s="1"/>
    </row>
    <row r="147" spans="1:12" ht="12.75" customHeight="1">
      <c r="A147" s="1"/>
      <c r="B147" s="1"/>
      <c r="C147" s="1"/>
      <c r="D147" s="1"/>
      <c r="E147" s="1"/>
      <c r="F147" s="1"/>
      <c r="G147" s="1"/>
      <c r="H147" s="1"/>
      <c r="I147" s="1"/>
      <c r="J147" s="1"/>
      <c r="K147" s="1"/>
      <c r="L147" s="1"/>
    </row>
    <row r="148" spans="1:12" ht="12.75" customHeight="1">
      <c r="A148" s="1"/>
      <c r="B148" s="1"/>
      <c r="C148" s="1"/>
      <c r="D148" s="1"/>
      <c r="E148" s="1"/>
      <c r="F148" s="1"/>
      <c r="G148" s="1"/>
      <c r="H148" s="1"/>
      <c r="I148" s="1"/>
      <c r="J148" s="1"/>
      <c r="K148" s="1"/>
      <c r="L148" s="1"/>
    </row>
    <row r="149" spans="1:12" ht="12.75" customHeight="1">
      <c r="A149" s="1"/>
      <c r="B149" s="1"/>
      <c r="C149" s="1"/>
      <c r="D149" s="1"/>
      <c r="E149" s="1"/>
      <c r="F149" s="1"/>
      <c r="G149" s="1"/>
      <c r="H149" s="1"/>
      <c r="I149" s="1"/>
      <c r="J149" s="1"/>
      <c r="K149" s="1"/>
      <c r="L149" s="1"/>
    </row>
    <row r="150" spans="1:12" ht="12.75" customHeight="1">
      <c r="A150" s="1"/>
      <c r="B150" s="1"/>
      <c r="C150" s="1"/>
      <c r="D150" s="1"/>
      <c r="E150" s="1"/>
      <c r="F150" s="1"/>
      <c r="G150" s="1"/>
      <c r="H150" s="1"/>
      <c r="I150" s="1"/>
      <c r="J150" s="1"/>
      <c r="K150" s="1"/>
      <c r="L150" s="1"/>
    </row>
    <row r="151" spans="1:12" ht="12.75" customHeight="1">
      <c r="A151" s="1"/>
      <c r="B151" s="1"/>
      <c r="C151" s="1"/>
      <c r="D151" s="1"/>
      <c r="E151" s="1"/>
      <c r="F151" s="1"/>
      <c r="G151" s="1"/>
      <c r="H151" s="1"/>
      <c r="I151" s="1"/>
      <c r="J151" s="1"/>
      <c r="K151" s="1"/>
      <c r="L151" s="1"/>
    </row>
    <row r="152" spans="1:12" ht="12.75" customHeight="1">
      <c r="A152" s="1"/>
      <c r="B152" s="1"/>
      <c r="C152" s="1"/>
      <c r="D152" s="1"/>
      <c r="E152" s="1"/>
      <c r="F152" s="1"/>
      <c r="G152" s="1"/>
      <c r="H152" s="1"/>
      <c r="I152" s="1"/>
      <c r="J152" s="1"/>
      <c r="K152" s="1"/>
      <c r="L152" s="1"/>
    </row>
    <row r="153" spans="1:12" ht="12.75" customHeight="1">
      <c r="A153" s="1"/>
      <c r="B153" s="1"/>
      <c r="C153" s="1"/>
      <c r="D153" s="1"/>
      <c r="E153" s="1"/>
      <c r="F153" s="1"/>
      <c r="G153" s="1"/>
      <c r="H153" s="1"/>
      <c r="I153" s="1"/>
      <c r="J153" s="1"/>
      <c r="K153" s="1"/>
      <c r="L153" s="1"/>
    </row>
    <row r="154" spans="1:12" ht="12.75" customHeight="1">
      <c r="A154" s="1"/>
      <c r="B154" s="1"/>
      <c r="C154" s="1"/>
      <c r="D154" s="1"/>
      <c r="E154" s="1"/>
      <c r="F154" s="1"/>
      <c r="G154" s="1"/>
      <c r="H154" s="1"/>
      <c r="I154" s="1"/>
      <c r="J154" s="1"/>
      <c r="K154" s="1"/>
      <c r="L154" s="1"/>
    </row>
    <row r="155" spans="1:12" ht="12.75" customHeight="1">
      <c r="A155" s="1"/>
      <c r="B155" s="1"/>
      <c r="C155" s="1"/>
      <c r="D155" s="1"/>
      <c r="E155" s="1"/>
      <c r="F155" s="1"/>
      <c r="G155" s="1"/>
      <c r="H155" s="1"/>
      <c r="I155" s="1"/>
      <c r="J155" s="1"/>
      <c r="K155" s="1"/>
      <c r="L155" s="1"/>
    </row>
    <row r="156" spans="1:12" ht="12.75" customHeight="1">
      <c r="A156" s="1"/>
      <c r="B156" s="1"/>
      <c r="C156" s="1"/>
      <c r="D156" s="1"/>
      <c r="E156" s="1"/>
      <c r="F156" s="1"/>
      <c r="G156" s="1"/>
      <c r="H156" s="1"/>
      <c r="I156" s="1"/>
      <c r="J156" s="1"/>
      <c r="K156" s="1"/>
      <c r="L156" s="1"/>
    </row>
    <row r="157" spans="1:12" ht="12.75" customHeight="1">
      <c r="A157" s="1"/>
      <c r="B157" s="1"/>
      <c r="C157" s="1"/>
      <c r="D157" s="1"/>
      <c r="E157" s="1"/>
      <c r="F157" s="1"/>
      <c r="G157" s="1"/>
      <c r="H157" s="1"/>
      <c r="I157" s="1"/>
      <c r="J157" s="1"/>
      <c r="K157" s="1"/>
      <c r="L157" s="1"/>
    </row>
    <row r="158" spans="1:12" ht="12.75" customHeight="1">
      <c r="A158" s="1"/>
      <c r="B158" s="1"/>
      <c r="C158" s="1"/>
      <c r="D158" s="1"/>
      <c r="E158" s="1"/>
      <c r="F158" s="1"/>
      <c r="G158" s="1"/>
      <c r="H158" s="1"/>
      <c r="I158" s="1"/>
      <c r="J158" s="1"/>
      <c r="K158" s="1"/>
      <c r="L158" s="1"/>
    </row>
    <row r="159" spans="1:12" ht="12.75" customHeight="1">
      <c r="A159" s="1"/>
      <c r="B159" s="1"/>
      <c r="C159" s="1"/>
      <c r="D159" s="1"/>
      <c r="E159" s="1"/>
      <c r="F159" s="1"/>
      <c r="G159" s="1"/>
      <c r="H159" s="1"/>
      <c r="I159" s="1"/>
      <c r="J159" s="1"/>
      <c r="K159" s="1"/>
      <c r="L159" s="1"/>
    </row>
    <row r="160" spans="1:12" ht="12.75" customHeight="1">
      <c r="A160" s="1"/>
      <c r="B160" s="1"/>
      <c r="C160" s="1"/>
      <c r="D160" s="1"/>
      <c r="E160" s="1"/>
      <c r="F160" s="1"/>
      <c r="G160" s="1"/>
      <c r="H160" s="1"/>
      <c r="I160" s="1"/>
      <c r="J160" s="1"/>
      <c r="K160" s="1"/>
      <c r="L160" s="1"/>
    </row>
    <row r="161" spans="1:12" ht="12.75" customHeight="1">
      <c r="A161" s="1"/>
      <c r="B161" s="1"/>
      <c r="C161" s="1"/>
      <c r="D161" s="1"/>
      <c r="E161" s="1"/>
      <c r="F161" s="1"/>
      <c r="G161" s="1"/>
      <c r="H161" s="1"/>
      <c r="I161" s="1"/>
      <c r="J161" s="1"/>
      <c r="K161" s="1"/>
      <c r="L161" s="1"/>
    </row>
    <row r="162" spans="1:12" ht="12.75" customHeight="1">
      <c r="A162" s="1"/>
      <c r="B162" s="1"/>
      <c r="C162" s="1"/>
      <c r="D162" s="1"/>
      <c r="E162" s="1"/>
      <c r="F162" s="1"/>
      <c r="G162" s="1"/>
      <c r="H162" s="1"/>
      <c r="I162" s="1"/>
      <c r="J162" s="1"/>
      <c r="K162" s="1"/>
      <c r="L162" s="1"/>
    </row>
    <row r="163" spans="1:12" ht="12.75" customHeight="1">
      <c r="A163" s="1"/>
      <c r="B163" s="1"/>
      <c r="C163" s="1"/>
      <c r="D163" s="1"/>
      <c r="E163" s="1"/>
      <c r="F163" s="1"/>
      <c r="G163" s="1"/>
      <c r="H163" s="1"/>
      <c r="I163" s="1"/>
      <c r="J163" s="1"/>
      <c r="K163" s="1"/>
      <c r="L163" s="1"/>
    </row>
    <row r="164" spans="1:12" ht="12.75" customHeight="1">
      <c r="A164" s="1"/>
      <c r="B164" s="1"/>
      <c r="C164" s="1"/>
      <c r="D164" s="1"/>
      <c r="E164" s="1"/>
      <c r="F164" s="1"/>
      <c r="G164" s="1"/>
      <c r="H164" s="1"/>
      <c r="I164" s="1"/>
      <c r="J164" s="1"/>
      <c r="K164" s="1"/>
      <c r="L164" s="1"/>
    </row>
    <row r="165" spans="1:12" ht="12.75" customHeight="1">
      <c r="A165" s="1"/>
      <c r="B165" s="1"/>
      <c r="C165" s="1"/>
      <c r="D165" s="1"/>
      <c r="E165" s="1"/>
      <c r="F165" s="1"/>
      <c r="G165" s="1"/>
      <c r="H165" s="1"/>
      <c r="I165" s="1"/>
      <c r="J165" s="1"/>
      <c r="K165" s="1"/>
      <c r="L165" s="1"/>
    </row>
    <row r="166" spans="1:12" ht="12.75" customHeight="1">
      <c r="A166" s="1"/>
      <c r="B166" s="1"/>
      <c r="C166" s="1"/>
      <c r="D166" s="1"/>
      <c r="E166" s="1"/>
      <c r="F166" s="1"/>
      <c r="G166" s="1"/>
      <c r="H166" s="1"/>
      <c r="I166" s="1"/>
      <c r="J166" s="1"/>
      <c r="K166" s="1"/>
      <c r="L166" s="1"/>
    </row>
    <row r="167" spans="1:12" ht="12.75" customHeight="1">
      <c r="A167" s="1"/>
      <c r="B167" s="1"/>
      <c r="C167" s="1"/>
      <c r="D167" s="1"/>
      <c r="E167" s="1"/>
      <c r="F167" s="1"/>
      <c r="G167" s="1"/>
      <c r="H167" s="1"/>
      <c r="I167" s="1"/>
      <c r="J167" s="1"/>
      <c r="K167" s="1"/>
      <c r="L167" s="1"/>
    </row>
    <row r="168" spans="1:12" ht="12.75" customHeight="1">
      <c r="A168" s="1"/>
      <c r="B168" s="1"/>
      <c r="C168" s="1"/>
      <c r="D168" s="1"/>
      <c r="E168" s="1"/>
      <c r="F168" s="1"/>
      <c r="G168" s="1"/>
      <c r="H168" s="1"/>
      <c r="I168" s="1"/>
      <c r="J168" s="1"/>
      <c r="K168" s="1"/>
      <c r="L168" s="1"/>
    </row>
    <row r="169" spans="1:12" ht="12.75" customHeight="1">
      <c r="A169" s="1"/>
      <c r="B169" s="1"/>
      <c r="C169" s="1"/>
      <c r="D169" s="1"/>
      <c r="E169" s="1"/>
      <c r="F169" s="1"/>
      <c r="G169" s="1"/>
      <c r="H169" s="1"/>
      <c r="I169" s="1"/>
      <c r="J169" s="1"/>
      <c r="K169" s="1"/>
      <c r="L169" s="1"/>
    </row>
    <row r="170" spans="1:12" ht="12.75" customHeight="1">
      <c r="A170" s="1"/>
      <c r="B170" s="1"/>
      <c r="C170" s="1"/>
      <c r="D170" s="1"/>
      <c r="E170" s="1"/>
      <c r="F170" s="1"/>
      <c r="G170" s="1"/>
      <c r="H170" s="1"/>
      <c r="I170" s="1"/>
      <c r="J170" s="1"/>
      <c r="K170" s="1"/>
      <c r="L170" s="1"/>
    </row>
    <row r="171" spans="1:12" ht="12.75" customHeight="1">
      <c r="A171" s="1"/>
      <c r="B171" s="1"/>
      <c r="C171" s="1"/>
      <c r="D171" s="1"/>
      <c r="E171" s="1"/>
      <c r="F171" s="1"/>
      <c r="G171" s="1"/>
      <c r="H171" s="1"/>
      <c r="I171" s="1"/>
      <c r="J171" s="1"/>
      <c r="K171" s="1"/>
      <c r="L171" s="1"/>
    </row>
    <row r="172" spans="1:12" ht="12.75" customHeight="1">
      <c r="A172" s="1"/>
      <c r="B172" s="1"/>
      <c r="C172" s="1"/>
      <c r="D172" s="1"/>
      <c r="E172" s="1"/>
      <c r="F172" s="1"/>
      <c r="G172" s="1"/>
      <c r="H172" s="1"/>
      <c r="I172" s="1"/>
      <c r="J172" s="1"/>
      <c r="K172" s="1"/>
      <c r="L172" s="1"/>
    </row>
    <row r="173" spans="1:12" ht="12.75" customHeight="1">
      <c r="A173" s="1"/>
      <c r="B173" s="1"/>
      <c r="C173" s="1"/>
      <c r="D173" s="1"/>
      <c r="E173" s="1"/>
      <c r="F173" s="1"/>
      <c r="G173" s="1"/>
      <c r="H173" s="1"/>
      <c r="I173" s="1"/>
      <c r="J173" s="1"/>
      <c r="K173" s="1"/>
      <c r="L173" s="1"/>
    </row>
    <row r="174" spans="1:12" ht="12.75" customHeight="1">
      <c r="A174" s="1"/>
      <c r="B174" s="1"/>
      <c r="C174" s="1"/>
      <c r="D174" s="1"/>
      <c r="E174" s="1"/>
      <c r="F174" s="1"/>
      <c r="G174" s="1"/>
      <c r="H174" s="1"/>
      <c r="I174" s="1"/>
      <c r="J174" s="1"/>
      <c r="K174" s="1"/>
      <c r="L174" s="1"/>
    </row>
    <row r="175" spans="1:12" ht="12.75" customHeight="1">
      <c r="A175" s="1"/>
      <c r="B175" s="1"/>
      <c r="C175" s="1"/>
      <c r="D175" s="1"/>
      <c r="E175" s="1"/>
      <c r="F175" s="1"/>
      <c r="G175" s="1"/>
      <c r="H175" s="1"/>
      <c r="I175" s="1"/>
      <c r="J175" s="1"/>
      <c r="K175" s="1"/>
      <c r="L175" s="1"/>
    </row>
    <row r="176" spans="1:12" ht="12.75" customHeight="1">
      <c r="A176" s="1"/>
      <c r="B176" s="1"/>
      <c r="C176" s="1"/>
      <c r="D176" s="1"/>
      <c r="E176" s="1"/>
      <c r="F176" s="1"/>
      <c r="G176" s="1"/>
      <c r="H176" s="1"/>
      <c r="I176" s="1"/>
      <c r="J176" s="1"/>
      <c r="K176" s="1"/>
      <c r="L176" s="1"/>
    </row>
    <row r="177" spans="1:12" ht="12.75" customHeight="1">
      <c r="A177" s="1"/>
      <c r="B177" s="1"/>
      <c r="C177" s="1"/>
      <c r="D177" s="1"/>
      <c r="E177" s="1"/>
      <c r="F177" s="1"/>
      <c r="G177" s="1"/>
      <c r="H177" s="1"/>
      <c r="I177" s="1"/>
      <c r="J177" s="1"/>
      <c r="K177" s="1"/>
      <c r="L177" s="1"/>
    </row>
    <row r="178" spans="1:12" ht="12.75" customHeight="1">
      <c r="A178" s="1"/>
      <c r="B178" s="1"/>
      <c r="C178" s="1"/>
      <c r="D178" s="1"/>
      <c r="E178" s="1"/>
      <c r="F178" s="1"/>
      <c r="G178" s="1"/>
      <c r="H178" s="1"/>
      <c r="I178" s="1"/>
      <c r="J178" s="1"/>
      <c r="K178" s="1"/>
      <c r="L178" s="1"/>
    </row>
    <row r="179" spans="1:12" ht="12.75" customHeight="1">
      <c r="A179" s="1"/>
      <c r="B179" s="1"/>
      <c r="C179" s="1"/>
      <c r="D179" s="1"/>
      <c r="E179" s="1"/>
      <c r="F179" s="1"/>
      <c r="G179" s="1"/>
      <c r="H179" s="1"/>
      <c r="I179" s="1"/>
      <c r="J179" s="1"/>
      <c r="K179" s="1"/>
      <c r="L179" s="1"/>
    </row>
    <row r="180" spans="1:12" ht="12.75" customHeight="1">
      <c r="A180" s="1"/>
      <c r="B180" s="1"/>
      <c r="C180" s="1"/>
      <c r="D180" s="1"/>
      <c r="E180" s="1"/>
      <c r="F180" s="1"/>
      <c r="G180" s="1"/>
      <c r="H180" s="1"/>
      <c r="I180" s="1"/>
      <c r="J180" s="1"/>
      <c r="K180" s="1"/>
      <c r="L180" s="1"/>
    </row>
    <row r="181" spans="1:12" ht="12.75" customHeight="1">
      <c r="A181" s="1"/>
      <c r="B181" s="1"/>
      <c r="C181" s="1"/>
      <c r="D181" s="1"/>
      <c r="E181" s="1"/>
      <c r="F181" s="1"/>
      <c r="G181" s="1"/>
      <c r="H181" s="1"/>
      <c r="I181" s="1"/>
      <c r="J181" s="1"/>
      <c r="K181" s="1"/>
      <c r="L181" s="1"/>
    </row>
    <row r="182" spans="1:12" ht="12.75" customHeight="1">
      <c r="A182" s="1"/>
      <c r="B182" s="1"/>
      <c r="C182" s="1"/>
      <c r="D182" s="1"/>
      <c r="E182" s="1"/>
      <c r="F182" s="1"/>
      <c r="G182" s="1"/>
      <c r="H182" s="1"/>
      <c r="I182" s="1"/>
      <c r="J182" s="1"/>
      <c r="K182" s="1"/>
      <c r="L182" s="1"/>
    </row>
    <row r="183" spans="1:12" ht="12.75" customHeight="1">
      <c r="A183" s="1"/>
      <c r="B183" s="1"/>
      <c r="C183" s="1"/>
      <c r="D183" s="1"/>
      <c r="E183" s="1"/>
      <c r="F183" s="1"/>
      <c r="G183" s="1"/>
      <c r="H183" s="1"/>
      <c r="I183" s="1"/>
      <c r="J183" s="1"/>
      <c r="K183" s="1"/>
      <c r="L183" s="1"/>
    </row>
    <row r="184" spans="1:12" ht="12.75" customHeight="1">
      <c r="A184" s="1"/>
      <c r="B184" s="1"/>
      <c r="C184" s="1"/>
      <c r="D184" s="1"/>
      <c r="E184" s="1"/>
      <c r="F184" s="1"/>
      <c r="G184" s="1"/>
      <c r="H184" s="1"/>
      <c r="I184" s="1"/>
      <c r="J184" s="1"/>
      <c r="K184" s="1"/>
      <c r="L184" s="1"/>
    </row>
    <row r="185" spans="1:12" ht="12.75" customHeight="1">
      <c r="A185" s="1"/>
      <c r="B185" s="1"/>
      <c r="C185" s="1"/>
      <c r="D185" s="1"/>
      <c r="E185" s="1"/>
      <c r="F185" s="1"/>
      <c r="G185" s="1"/>
      <c r="H185" s="1"/>
      <c r="I185" s="1"/>
      <c r="J185" s="1"/>
      <c r="K185" s="1"/>
      <c r="L185" s="1"/>
    </row>
    <row r="186" spans="1:12" ht="12.75" customHeight="1">
      <c r="A186" s="1"/>
      <c r="B186" s="1"/>
      <c r="C186" s="1"/>
      <c r="D186" s="1"/>
      <c r="E186" s="1"/>
      <c r="F186" s="1"/>
      <c r="G186" s="1"/>
      <c r="H186" s="1"/>
      <c r="I186" s="1"/>
      <c r="J186" s="1"/>
      <c r="K186" s="1"/>
      <c r="L186" s="1"/>
    </row>
    <row r="187" spans="1:12" ht="12.75" customHeight="1">
      <c r="A187" s="1"/>
      <c r="B187" s="1"/>
      <c r="C187" s="1"/>
      <c r="D187" s="1"/>
      <c r="E187" s="1"/>
      <c r="F187" s="1"/>
      <c r="G187" s="1"/>
      <c r="H187" s="1"/>
      <c r="I187" s="1"/>
      <c r="J187" s="1"/>
      <c r="K187" s="1"/>
      <c r="L187" s="1"/>
    </row>
    <row r="188" spans="1:12" ht="12.75" customHeight="1">
      <c r="A188" s="1"/>
      <c r="B188" s="1"/>
      <c r="C188" s="1"/>
      <c r="D188" s="1"/>
      <c r="E188" s="1"/>
      <c r="F188" s="1"/>
      <c r="G188" s="1"/>
      <c r="H188" s="1"/>
      <c r="I188" s="1"/>
      <c r="J188" s="1"/>
      <c r="K188" s="1"/>
      <c r="L188" s="1"/>
    </row>
    <row r="189" spans="1:12" ht="12.75" customHeight="1">
      <c r="A189" s="1"/>
      <c r="B189" s="1"/>
      <c r="C189" s="1"/>
      <c r="D189" s="1"/>
      <c r="E189" s="1"/>
      <c r="F189" s="1"/>
      <c r="G189" s="1"/>
      <c r="H189" s="1"/>
      <c r="I189" s="1"/>
      <c r="J189" s="1"/>
      <c r="K189" s="1"/>
      <c r="L189" s="1"/>
    </row>
    <row r="190" spans="1:12" ht="12.75" customHeight="1">
      <c r="A190" s="1"/>
      <c r="B190" s="1"/>
      <c r="C190" s="1"/>
      <c r="D190" s="1"/>
      <c r="E190" s="1"/>
      <c r="F190" s="1"/>
      <c r="G190" s="1"/>
      <c r="H190" s="1"/>
      <c r="I190" s="1"/>
      <c r="J190" s="1"/>
      <c r="K190" s="1"/>
      <c r="L190" s="1"/>
    </row>
    <row r="191" spans="1:12" ht="12.75" customHeight="1">
      <c r="A191" s="1"/>
      <c r="B191" s="1"/>
      <c r="C191" s="1"/>
      <c r="D191" s="1"/>
      <c r="E191" s="1"/>
      <c r="F191" s="1"/>
      <c r="G191" s="1"/>
      <c r="H191" s="1"/>
      <c r="I191" s="1"/>
      <c r="J191" s="1"/>
      <c r="K191" s="1"/>
      <c r="L191" s="1"/>
    </row>
    <row r="192" spans="1:12" ht="12.75" customHeight="1">
      <c r="A192" s="1"/>
      <c r="B192" s="1"/>
      <c r="C192" s="1"/>
      <c r="D192" s="1"/>
      <c r="E192" s="1"/>
      <c r="F192" s="1"/>
      <c r="G192" s="1"/>
      <c r="H192" s="1"/>
      <c r="I192" s="1"/>
      <c r="J192" s="1"/>
      <c r="K192" s="1"/>
      <c r="L192" s="1"/>
    </row>
    <row r="193" spans="1:12" ht="12.75" customHeight="1">
      <c r="A193" s="1"/>
      <c r="B193" s="1"/>
      <c r="C193" s="1"/>
      <c r="D193" s="1"/>
      <c r="E193" s="1"/>
      <c r="F193" s="1"/>
      <c r="G193" s="1"/>
      <c r="H193" s="1"/>
      <c r="I193" s="1"/>
      <c r="J193" s="1"/>
      <c r="K193" s="1"/>
      <c r="L193" s="1"/>
    </row>
    <row r="194" spans="1:12" ht="12.75" customHeight="1">
      <c r="A194" s="1"/>
      <c r="B194" s="1"/>
      <c r="C194" s="1"/>
      <c r="D194" s="1"/>
      <c r="E194" s="1"/>
      <c r="F194" s="1"/>
      <c r="G194" s="1"/>
      <c r="H194" s="1"/>
      <c r="I194" s="1"/>
      <c r="J194" s="1"/>
      <c r="K194" s="1"/>
      <c r="L194" s="1"/>
    </row>
    <row r="195" spans="1:12" ht="12.75" customHeight="1">
      <c r="A195" s="1"/>
      <c r="B195" s="1"/>
      <c r="C195" s="1"/>
      <c r="D195" s="1"/>
      <c r="E195" s="1"/>
      <c r="F195" s="1"/>
      <c r="G195" s="1"/>
      <c r="H195" s="1"/>
      <c r="I195" s="1"/>
      <c r="J195" s="1"/>
      <c r="K195" s="1"/>
      <c r="L195" s="1"/>
    </row>
    <row r="196" spans="1:12" ht="12.75" customHeight="1">
      <c r="A196" s="1"/>
      <c r="B196" s="1"/>
      <c r="C196" s="1"/>
      <c r="D196" s="1"/>
      <c r="E196" s="1"/>
      <c r="F196" s="1"/>
      <c r="G196" s="1"/>
      <c r="H196" s="1"/>
      <c r="I196" s="1"/>
      <c r="J196" s="1"/>
      <c r="K196" s="1"/>
      <c r="L196" s="1"/>
    </row>
    <row r="197" spans="1:12" ht="12.75" customHeight="1">
      <c r="A197" s="1"/>
      <c r="B197" s="1"/>
      <c r="C197" s="1"/>
      <c r="D197" s="1"/>
      <c r="E197" s="1"/>
      <c r="F197" s="1"/>
      <c r="G197" s="1"/>
      <c r="H197" s="1"/>
      <c r="I197" s="1"/>
      <c r="J197" s="1"/>
      <c r="K197" s="1"/>
      <c r="L197" s="1"/>
    </row>
    <row r="198" spans="1:12" ht="12.75" customHeight="1">
      <c r="A198" s="1"/>
      <c r="B198" s="1"/>
      <c r="C198" s="1"/>
      <c r="D198" s="1"/>
      <c r="E198" s="1"/>
      <c r="F198" s="1"/>
      <c r="G198" s="1"/>
      <c r="H198" s="1"/>
      <c r="I198" s="1"/>
      <c r="J198" s="1"/>
      <c r="K198" s="1"/>
      <c r="L198" s="1"/>
    </row>
    <row r="199" spans="1:12" ht="12.75" customHeight="1">
      <c r="A199" s="1"/>
      <c r="B199" s="1"/>
      <c r="C199" s="1"/>
      <c r="D199" s="1"/>
      <c r="E199" s="1"/>
      <c r="F199" s="1"/>
      <c r="G199" s="1"/>
      <c r="H199" s="1"/>
      <c r="I199" s="1"/>
      <c r="J199" s="1"/>
      <c r="K199" s="1"/>
      <c r="L199" s="1"/>
    </row>
    <row r="200" spans="1:12" ht="12.75" customHeight="1">
      <c r="A200" s="1"/>
      <c r="B200" s="1"/>
      <c r="C200" s="1"/>
      <c r="D200" s="1"/>
      <c r="E200" s="1"/>
      <c r="F200" s="1"/>
      <c r="G200" s="1"/>
      <c r="H200" s="1"/>
      <c r="I200" s="1"/>
      <c r="J200" s="1"/>
      <c r="K200" s="1"/>
      <c r="L200" s="1"/>
    </row>
    <row r="201" spans="1:12" ht="12.75" customHeight="1">
      <c r="A201" s="1"/>
      <c r="B201" s="1"/>
      <c r="C201" s="1"/>
      <c r="D201" s="1"/>
      <c r="E201" s="1"/>
      <c r="F201" s="1"/>
      <c r="G201" s="1"/>
      <c r="H201" s="1"/>
      <c r="I201" s="1"/>
      <c r="J201" s="1"/>
      <c r="K201" s="1"/>
      <c r="L201" s="1"/>
    </row>
    <row r="202" spans="1:12" ht="12.75" customHeight="1">
      <c r="A202" s="1"/>
      <c r="B202" s="1"/>
      <c r="C202" s="1"/>
      <c r="D202" s="1"/>
      <c r="E202" s="1"/>
      <c r="F202" s="1"/>
      <c r="G202" s="1"/>
      <c r="H202" s="1"/>
      <c r="I202" s="1"/>
      <c r="J202" s="1"/>
      <c r="K202" s="1"/>
      <c r="L202" s="1"/>
    </row>
    <row r="203" spans="1:12" ht="12.75" customHeight="1">
      <c r="A203" s="1"/>
      <c r="B203" s="1"/>
      <c r="C203" s="1"/>
      <c r="D203" s="1"/>
      <c r="E203" s="1"/>
      <c r="F203" s="1"/>
      <c r="G203" s="1"/>
      <c r="H203" s="1"/>
      <c r="I203" s="1"/>
      <c r="J203" s="1"/>
      <c r="K203" s="1"/>
      <c r="L203" s="1"/>
    </row>
    <row r="204" spans="1:12" ht="12.75" customHeight="1">
      <c r="A204" s="1"/>
      <c r="B204" s="1"/>
      <c r="C204" s="1"/>
      <c r="D204" s="1"/>
      <c r="E204" s="1"/>
      <c r="F204" s="1"/>
      <c r="G204" s="1"/>
      <c r="H204" s="1"/>
      <c r="I204" s="1"/>
      <c r="J204" s="1"/>
      <c r="K204" s="1"/>
      <c r="L204" s="1"/>
    </row>
    <row r="205" spans="1:12" ht="12.75" customHeight="1">
      <c r="A205" s="1"/>
      <c r="B205" s="1"/>
      <c r="C205" s="1"/>
      <c r="D205" s="1"/>
      <c r="E205" s="1"/>
      <c r="F205" s="1"/>
      <c r="G205" s="1"/>
      <c r="H205" s="1"/>
      <c r="I205" s="1"/>
      <c r="J205" s="1"/>
      <c r="K205" s="1"/>
      <c r="L205" s="1"/>
    </row>
    <row r="206" spans="1:12" ht="12.75" customHeight="1">
      <c r="A206" s="1"/>
      <c r="B206" s="1"/>
      <c r="C206" s="1"/>
      <c r="D206" s="1"/>
      <c r="E206" s="1"/>
      <c r="F206" s="1"/>
      <c r="G206" s="1"/>
      <c r="H206" s="1"/>
      <c r="I206" s="1"/>
      <c r="J206" s="1"/>
      <c r="K206" s="1"/>
      <c r="L206" s="1"/>
    </row>
    <row r="207" spans="1:12" ht="12.75" customHeight="1">
      <c r="A207" s="1"/>
      <c r="B207" s="1"/>
      <c r="C207" s="1"/>
      <c r="D207" s="1"/>
      <c r="E207" s="1"/>
      <c r="F207" s="1"/>
      <c r="G207" s="1"/>
      <c r="H207" s="1"/>
      <c r="I207" s="1"/>
      <c r="J207" s="1"/>
      <c r="K207" s="1"/>
      <c r="L207" s="1"/>
    </row>
    <row r="208" spans="1:12" ht="12.75" customHeight="1">
      <c r="A208" s="1"/>
      <c r="B208" s="1"/>
      <c r="C208" s="1"/>
      <c r="D208" s="1"/>
      <c r="E208" s="1"/>
      <c r="F208" s="1"/>
      <c r="G208" s="1"/>
      <c r="H208" s="1"/>
      <c r="I208" s="1"/>
      <c r="J208" s="1"/>
      <c r="K208" s="1"/>
      <c r="L208" s="1"/>
    </row>
    <row r="209" spans="1:12" ht="12.75" customHeight="1">
      <c r="A209" s="1"/>
      <c r="B209" s="1"/>
      <c r="C209" s="1"/>
      <c r="D209" s="1"/>
      <c r="E209" s="1"/>
      <c r="F209" s="1"/>
      <c r="G209" s="1"/>
      <c r="H209" s="1"/>
      <c r="I209" s="1"/>
      <c r="J209" s="1"/>
      <c r="K209" s="1"/>
      <c r="L209" s="1"/>
    </row>
    <row r="210" spans="1:12" ht="12.75" customHeight="1">
      <c r="A210" s="1"/>
      <c r="B210" s="1"/>
      <c r="C210" s="1"/>
      <c r="D210" s="1"/>
      <c r="E210" s="1"/>
      <c r="F210" s="1"/>
      <c r="G210" s="1"/>
      <c r="H210" s="1"/>
      <c r="I210" s="1"/>
      <c r="J210" s="1"/>
      <c r="K210" s="1"/>
      <c r="L210" s="1"/>
    </row>
    <row r="211" spans="1:12" ht="12.75" customHeight="1">
      <c r="A211" s="1"/>
      <c r="B211" s="1"/>
      <c r="C211" s="1"/>
      <c r="D211" s="1"/>
      <c r="E211" s="1"/>
      <c r="F211" s="1"/>
      <c r="G211" s="1"/>
      <c r="H211" s="1"/>
      <c r="I211" s="1"/>
      <c r="J211" s="1"/>
      <c r="K211" s="1"/>
      <c r="L211" s="1"/>
    </row>
    <row r="212" spans="1:12" ht="12.75" customHeight="1">
      <c r="A212" s="1"/>
      <c r="B212" s="1"/>
      <c r="C212" s="1"/>
      <c r="D212" s="1"/>
      <c r="E212" s="1"/>
      <c r="F212" s="1"/>
      <c r="G212" s="1"/>
      <c r="H212" s="1"/>
      <c r="I212" s="1"/>
      <c r="J212" s="1"/>
      <c r="K212" s="1"/>
      <c r="L212" s="1"/>
    </row>
    <row r="213" spans="1:12" ht="12.75" customHeight="1">
      <c r="A213" s="1"/>
      <c r="B213" s="1"/>
      <c r="C213" s="1"/>
      <c r="D213" s="1"/>
      <c r="E213" s="1"/>
      <c r="F213" s="1"/>
      <c r="G213" s="1"/>
      <c r="H213" s="1"/>
      <c r="I213" s="1"/>
      <c r="J213" s="1"/>
      <c r="K213" s="1"/>
      <c r="L213" s="1"/>
    </row>
    <row r="214" spans="1:12" ht="12.75" customHeight="1">
      <c r="A214" s="1"/>
      <c r="B214" s="1"/>
      <c r="C214" s="1"/>
      <c r="D214" s="1"/>
      <c r="E214" s="1"/>
      <c r="F214" s="1"/>
      <c r="G214" s="1"/>
      <c r="H214" s="1"/>
      <c r="I214" s="1"/>
      <c r="J214" s="1"/>
      <c r="K214" s="1"/>
      <c r="L214" s="1"/>
    </row>
    <row r="215" spans="1:12" ht="12.75" customHeight="1">
      <c r="A215" s="1"/>
      <c r="B215" s="1"/>
      <c r="C215" s="1"/>
      <c r="D215" s="1"/>
      <c r="E215" s="1"/>
      <c r="F215" s="1"/>
      <c r="G215" s="1"/>
      <c r="H215" s="1"/>
      <c r="I215" s="1"/>
      <c r="J215" s="1"/>
      <c r="K215" s="1"/>
      <c r="L215" s="1"/>
    </row>
    <row r="216" spans="1:12" ht="12.75" customHeight="1">
      <c r="A216" s="1"/>
      <c r="B216" s="1"/>
      <c r="C216" s="1"/>
      <c r="D216" s="1"/>
      <c r="E216" s="1"/>
      <c r="F216" s="1"/>
      <c r="G216" s="1"/>
      <c r="H216" s="1"/>
      <c r="I216" s="1"/>
      <c r="J216" s="1"/>
      <c r="K216" s="1"/>
      <c r="L216" s="1"/>
    </row>
    <row r="217" spans="1:12" ht="12.75" customHeight="1">
      <c r="A217" s="1"/>
      <c r="B217" s="1"/>
      <c r="C217" s="1"/>
      <c r="D217" s="1"/>
      <c r="E217" s="1"/>
      <c r="F217" s="1"/>
      <c r="G217" s="1"/>
      <c r="H217" s="1"/>
      <c r="I217" s="1"/>
      <c r="J217" s="1"/>
      <c r="K217" s="1"/>
      <c r="L217" s="1"/>
    </row>
    <row r="218" spans="1:12" ht="12.75" customHeight="1">
      <c r="A218" s="1"/>
      <c r="B218" s="1"/>
      <c r="C218" s="1"/>
      <c r="D218" s="1"/>
      <c r="E218" s="1"/>
      <c r="F218" s="1"/>
      <c r="G218" s="1"/>
      <c r="H218" s="1"/>
      <c r="I218" s="1"/>
      <c r="J218" s="1"/>
      <c r="K218" s="1"/>
      <c r="L218" s="1"/>
    </row>
    <row r="219" spans="1:12" ht="12.75" customHeight="1">
      <c r="A219" s="1"/>
      <c r="B219" s="1"/>
      <c r="C219" s="1"/>
      <c r="D219" s="1"/>
      <c r="E219" s="1"/>
      <c r="F219" s="1"/>
      <c r="G219" s="1"/>
      <c r="H219" s="1"/>
      <c r="I219" s="1"/>
      <c r="J219" s="1"/>
      <c r="K219" s="1"/>
      <c r="L219" s="1"/>
    </row>
    <row r="220" spans="1:12" ht="12.75" customHeight="1">
      <c r="A220" s="1"/>
      <c r="B220" s="1"/>
      <c r="C220" s="1"/>
      <c r="D220" s="1"/>
      <c r="E220" s="1"/>
      <c r="F220" s="1"/>
      <c r="G220" s="1"/>
      <c r="H220" s="1"/>
      <c r="I220" s="1"/>
      <c r="J220" s="1"/>
      <c r="K220" s="1"/>
      <c r="L220" s="1"/>
    </row>
    <row r="221" spans="1:12" ht="12.75" customHeight="1">
      <c r="A221" s="1"/>
      <c r="B221" s="1"/>
      <c r="C221" s="1"/>
      <c r="D221" s="1"/>
      <c r="E221" s="1"/>
      <c r="F221" s="1"/>
      <c r="G221" s="1"/>
      <c r="H221" s="1"/>
      <c r="I221" s="1"/>
      <c r="J221" s="1"/>
      <c r="K221" s="1"/>
      <c r="L221" s="1"/>
    </row>
    <row r="222" spans="1:12" ht="12.75" customHeight="1">
      <c r="A222" s="1"/>
      <c r="B222" s="1"/>
      <c r="C222" s="1"/>
      <c r="D222" s="1"/>
      <c r="E222" s="1"/>
      <c r="F222" s="1"/>
      <c r="G222" s="1"/>
      <c r="H222" s="1"/>
      <c r="I222" s="1"/>
      <c r="J222" s="1"/>
      <c r="K222" s="1"/>
      <c r="L222" s="1"/>
    </row>
    <row r="223" spans="1:12" ht="12.75" customHeight="1">
      <c r="A223" s="1"/>
      <c r="B223" s="1"/>
      <c r="C223" s="1"/>
      <c r="D223" s="1"/>
      <c r="E223" s="1"/>
      <c r="F223" s="1"/>
      <c r="G223" s="1"/>
      <c r="H223" s="1"/>
      <c r="I223" s="1"/>
      <c r="J223" s="1"/>
      <c r="K223" s="1"/>
      <c r="L223" s="1"/>
    </row>
    <row r="224" spans="1:12" ht="12.75" customHeight="1">
      <c r="A224" s="1"/>
      <c r="B224" s="1"/>
      <c r="C224" s="1"/>
      <c r="D224" s="1"/>
      <c r="E224" s="1"/>
      <c r="F224" s="1"/>
      <c r="G224" s="1"/>
      <c r="H224" s="1"/>
      <c r="I224" s="1"/>
      <c r="J224" s="1"/>
      <c r="K224" s="1"/>
      <c r="L224" s="1"/>
    </row>
    <row r="225" spans="1:12" ht="12.75" customHeight="1">
      <c r="A225" s="1"/>
      <c r="B225" s="1"/>
      <c r="C225" s="1"/>
      <c r="D225" s="1"/>
      <c r="E225" s="1"/>
      <c r="F225" s="1"/>
      <c r="G225" s="1"/>
      <c r="H225" s="1"/>
      <c r="I225" s="1"/>
      <c r="J225" s="1"/>
      <c r="K225" s="1"/>
      <c r="L225" s="1"/>
    </row>
    <row r="226" spans="1:12" ht="12.75" customHeight="1">
      <c r="A226" s="1"/>
      <c r="B226" s="1"/>
      <c r="C226" s="1"/>
      <c r="D226" s="1"/>
      <c r="E226" s="1"/>
      <c r="F226" s="1"/>
      <c r="G226" s="1"/>
      <c r="H226" s="1"/>
      <c r="I226" s="1"/>
      <c r="J226" s="1"/>
      <c r="K226" s="1"/>
      <c r="L226" s="1"/>
    </row>
    <row r="227" spans="1:12" ht="12.75" customHeight="1">
      <c r="A227" s="1"/>
      <c r="B227" s="1"/>
      <c r="C227" s="1"/>
      <c r="D227" s="1"/>
      <c r="E227" s="1"/>
      <c r="F227" s="1"/>
      <c r="G227" s="1"/>
      <c r="H227" s="1"/>
      <c r="I227" s="1"/>
      <c r="J227" s="1"/>
      <c r="K227" s="1"/>
      <c r="L227" s="1"/>
    </row>
    <row r="228" spans="1:12" ht="12.75" customHeight="1">
      <c r="A228" s="1"/>
      <c r="B228" s="1"/>
      <c r="C228" s="1"/>
      <c r="D228" s="1"/>
      <c r="E228" s="1"/>
      <c r="F228" s="1"/>
      <c r="G228" s="1"/>
      <c r="H228" s="1"/>
      <c r="I228" s="1"/>
      <c r="J228" s="1"/>
      <c r="K228" s="1"/>
      <c r="L228" s="1"/>
    </row>
    <row r="229" spans="1:12" ht="12.75" customHeight="1">
      <c r="A229" s="1"/>
      <c r="B229" s="1"/>
      <c r="C229" s="1"/>
      <c r="D229" s="1"/>
      <c r="E229" s="1"/>
      <c r="F229" s="1"/>
      <c r="G229" s="1"/>
      <c r="H229" s="1"/>
      <c r="I229" s="1"/>
      <c r="J229" s="1"/>
      <c r="K229" s="1"/>
      <c r="L229" s="1"/>
    </row>
    <row r="230" spans="1:12" ht="12.75" customHeight="1">
      <c r="A230" s="1"/>
      <c r="B230" s="1"/>
      <c r="C230" s="1"/>
      <c r="D230" s="1"/>
      <c r="E230" s="1"/>
      <c r="F230" s="1"/>
      <c r="G230" s="1"/>
      <c r="H230" s="1"/>
      <c r="I230" s="1"/>
      <c r="J230" s="1"/>
      <c r="K230" s="1"/>
      <c r="L230" s="1"/>
    </row>
    <row r="231" spans="1:12" ht="12.75" customHeight="1">
      <c r="A231" s="1"/>
      <c r="B231" s="1"/>
      <c r="C231" s="1"/>
      <c r="D231" s="1"/>
      <c r="E231" s="1"/>
      <c r="F231" s="1"/>
      <c r="G231" s="1"/>
      <c r="H231" s="1"/>
      <c r="I231" s="1"/>
      <c r="J231" s="1"/>
      <c r="K231" s="1"/>
      <c r="L231" s="1"/>
    </row>
    <row r="232" spans="1:12" ht="12.75" customHeight="1">
      <c r="A232" s="1"/>
      <c r="B232" s="1"/>
      <c r="C232" s="1"/>
      <c r="D232" s="1"/>
      <c r="E232" s="1"/>
      <c r="F232" s="1"/>
      <c r="G232" s="1"/>
      <c r="H232" s="1"/>
      <c r="I232" s="1"/>
      <c r="J232" s="1"/>
      <c r="K232" s="1"/>
      <c r="L232" s="1"/>
    </row>
    <row r="233" spans="1:12" ht="12.75" customHeight="1">
      <c r="A233" s="1"/>
      <c r="B233" s="1"/>
      <c r="C233" s="1"/>
      <c r="D233" s="1"/>
      <c r="E233" s="1"/>
      <c r="F233" s="1"/>
      <c r="G233" s="1"/>
      <c r="H233" s="1"/>
      <c r="I233" s="1"/>
      <c r="J233" s="1"/>
      <c r="K233" s="1"/>
      <c r="L233" s="1"/>
    </row>
    <row r="234" spans="1:12" ht="12.75" customHeight="1">
      <c r="A234" s="1"/>
      <c r="B234" s="1"/>
      <c r="C234" s="1"/>
      <c r="D234" s="1"/>
      <c r="E234" s="1"/>
      <c r="F234" s="1"/>
      <c r="G234" s="1"/>
      <c r="H234" s="1"/>
      <c r="I234" s="1"/>
      <c r="J234" s="1"/>
      <c r="K234" s="1"/>
      <c r="L234" s="1"/>
    </row>
    <row r="235" spans="1:12" ht="12.75" customHeight="1">
      <c r="A235" s="1"/>
      <c r="B235" s="1"/>
      <c r="C235" s="1"/>
      <c r="D235" s="1"/>
      <c r="E235" s="1"/>
      <c r="F235" s="1"/>
      <c r="G235" s="1"/>
      <c r="H235" s="1"/>
      <c r="I235" s="1"/>
      <c r="J235" s="1"/>
      <c r="K235" s="1"/>
      <c r="L235" s="1"/>
    </row>
    <row r="236" spans="1:12" ht="12.75" customHeight="1">
      <c r="A236" s="1"/>
      <c r="B236" s="1"/>
      <c r="C236" s="1"/>
      <c r="D236" s="1"/>
      <c r="E236" s="1"/>
      <c r="F236" s="1"/>
      <c r="G236" s="1"/>
      <c r="H236" s="1"/>
      <c r="I236" s="1"/>
      <c r="J236" s="1"/>
      <c r="K236" s="1"/>
      <c r="L236" s="1"/>
    </row>
    <row r="237" spans="1:12" ht="12.75" customHeight="1">
      <c r="A237" s="1"/>
      <c r="B237" s="1"/>
      <c r="C237" s="1"/>
      <c r="D237" s="1"/>
      <c r="E237" s="1"/>
      <c r="F237" s="1"/>
      <c r="G237" s="1"/>
      <c r="H237" s="1"/>
      <c r="I237" s="1"/>
      <c r="J237" s="1"/>
      <c r="K237" s="1"/>
      <c r="L237" s="1"/>
    </row>
    <row r="238" spans="1:12" ht="12.75" customHeight="1">
      <c r="A238" s="1"/>
      <c r="B238" s="1"/>
      <c r="C238" s="1"/>
      <c r="D238" s="1"/>
      <c r="E238" s="1"/>
      <c r="F238" s="1"/>
      <c r="G238" s="1"/>
      <c r="H238" s="1"/>
      <c r="I238" s="1"/>
      <c r="J238" s="1"/>
      <c r="K238" s="1"/>
      <c r="L238" s="1"/>
    </row>
    <row r="239" spans="1:12" ht="12.75" customHeight="1">
      <c r="A239" s="1"/>
      <c r="B239" s="1"/>
      <c r="C239" s="1"/>
      <c r="D239" s="1"/>
      <c r="E239" s="1"/>
      <c r="F239" s="1"/>
      <c r="G239" s="1"/>
      <c r="H239" s="1"/>
      <c r="I239" s="1"/>
      <c r="J239" s="1"/>
      <c r="K239" s="1"/>
      <c r="L239" s="1"/>
    </row>
    <row r="240" spans="1:12" ht="12.75" customHeight="1">
      <c r="A240" s="1"/>
      <c r="B240" s="1"/>
      <c r="C240" s="1"/>
      <c r="D240" s="1"/>
      <c r="E240" s="1"/>
      <c r="F240" s="1"/>
      <c r="G240" s="1"/>
      <c r="H240" s="1"/>
      <c r="I240" s="1"/>
      <c r="J240" s="1"/>
      <c r="K240" s="1"/>
      <c r="L240" s="1"/>
    </row>
    <row r="241" spans="1:12" ht="12.75" customHeight="1">
      <c r="A241" s="1"/>
      <c r="B241" s="1"/>
      <c r="C241" s="1"/>
      <c r="D241" s="1"/>
      <c r="E241" s="1"/>
      <c r="F241" s="1"/>
      <c r="G241" s="1"/>
      <c r="H241" s="1"/>
      <c r="I241" s="1"/>
      <c r="J241" s="1"/>
      <c r="K241" s="1"/>
      <c r="L241" s="1"/>
    </row>
    <row r="242" spans="1:12" ht="12.75" customHeight="1">
      <c r="A242" s="1"/>
      <c r="B242" s="1"/>
      <c r="C242" s="1"/>
      <c r="D242" s="1"/>
      <c r="E242" s="1"/>
      <c r="F242" s="1"/>
      <c r="G242" s="1"/>
      <c r="H242" s="1"/>
      <c r="I242" s="1"/>
      <c r="J242" s="1"/>
      <c r="K242" s="1"/>
      <c r="L242" s="1"/>
    </row>
    <row r="243" spans="1:12" ht="12.75" customHeight="1">
      <c r="A243" s="1"/>
      <c r="B243" s="1"/>
      <c r="C243" s="1"/>
      <c r="D243" s="1"/>
      <c r="E243" s="1"/>
      <c r="F243" s="1"/>
      <c r="G243" s="1"/>
      <c r="H243" s="1"/>
      <c r="I243" s="1"/>
      <c r="J243" s="1"/>
      <c r="K243" s="1"/>
      <c r="L243" s="1"/>
    </row>
    <row r="244" spans="1:12" ht="12.75" customHeight="1">
      <c r="A244" s="1"/>
      <c r="B244" s="1"/>
      <c r="C244" s="1"/>
      <c r="D244" s="1"/>
      <c r="E244" s="1"/>
      <c r="F244" s="1"/>
      <c r="G244" s="1"/>
      <c r="H244" s="1"/>
      <c r="I244" s="1"/>
      <c r="J244" s="1"/>
      <c r="K244" s="1"/>
      <c r="L244" s="1"/>
    </row>
    <row r="245" spans="1:12" ht="12.75" customHeight="1">
      <c r="A245" s="1"/>
      <c r="B245" s="1"/>
      <c r="C245" s="1"/>
      <c r="D245" s="1"/>
      <c r="E245" s="1"/>
      <c r="F245" s="1"/>
      <c r="G245" s="1"/>
      <c r="H245" s="1"/>
      <c r="I245" s="1"/>
      <c r="J245" s="1"/>
      <c r="K245" s="1"/>
      <c r="L245" s="1"/>
    </row>
    <row r="246" spans="1:12" ht="12.75" customHeight="1">
      <c r="A246" s="1"/>
      <c r="B246" s="1"/>
      <c r="C246" s="1"/>
      <c r="D246" s="1"/>
      <c r="E246" s="1"/>
      <c r="F246" s="1"/>
      <c r="G246" s="1"/>
      <c r="H246" s="1"/>
      <c r="I246" s="1"/>
      <c r="J246" s="1"/>
      <c r="K246" s="1"/>
      <c r="L246" s="1"/>
    </row>
    <row r="247" spans="1:12" ht="12.75" customHeight="1">
      <c r="A247" s="1"/>
      <c r="B247" s="1"/>
      <c r="C247" s="1"/>
      <c r="D247" s="1"/>
      <c r="E247" s="1"/>
      <c r="F247" s="1"/>
      <c r="G247" s="1"/>
      <c r="H247" s="1"/>
      <c r="I247" s="1"/>
      <c r="J247" s="1"/>
      <c r="K247" s="1"/>
      <c r="L247" s="1"/>
    </row>
    <row r="248" spans="1:12" ht="12.75" customHeight="1">
      <c r="A248" s="1"/>
      <c r="B248" s="1"/>
      <c r="C248" s="1"/>
      <c r="D248" s="1"/>
      <c r="E248" s="1"/>
      <c r="F248" s="1"/>
      <c r="G248" s="1"/>
      <c r="H248" s="1"/>
      <c r="I248" s="1"/>
      <c r="J248" s="1"/>
      <c r="K248" s="1"/>
      <c r="L248" s="1"/>
    </row>
    <row r="249" spans="1:12" ht="12.75" customHeight="1">
      <c r="A249" s="1"/>
      <c r="B249" s="1"/>
      <c r="C249" s="1"/>
      <c r="D249" s="1"/>
      <c r="E249" s="1"/>
      <c r="F249" s="1"/>
      <c r="G249" s="1"/>
      <c r="H249" s="1"/>
      <c r="I249" s="1"/>
      <c r="J249" s="1"/>
      <c r="K249" s="1"/>
      <c r="L249" s="1"/>
    </row>
    <row r="250" spans="1:12" ht="12.75" customHeight="1">
      <c r="A250" s="1"/>
      <c r="B250" s="1"/>
      <c r="C250" s="1"/>
      <c r="D250" s="1"/>
      <c r="E250" s="1"/>
      <c r="F250" s="1"/>
      <c r="G250" s="1"/>
      <c r="H250" s="1"/>
      <c r="I250" s="1"/>
      <c r="J250" s="1"/>
      <c r="K250" s="1"/>
      <c r="L250" s="1"/>
    </row>
    <row r="251" spans="1:12" ht="12.75" customHeight="1">
      <c r="A251" s="1"/>
      <c r="B251" s="1"/>
      <c r="C251" s="1"/>
      <c r="D251" s="1"/>
      <c r="E251" s="1"/>
      <c r="F251" s="1"/>
      <c r="G251" s="1"/>
      <c r="H251" s="1"/>
      <c r="I251" s="1"/>
      <c r="J251" s="1"/>
      <c r="K251" s="1"/>
      <c r="L251" s="1"/>
    </row>
    <row r="252" spans="1:12" ht="12.75" customHeight="1">
      <c r="A252" s="1"/>
      <c r="B252" s="1"/>
      <c r="C252" s="1"/>
      <c r="D252" s="1"/>
      <c r="E252" s="1"/>
      <c r="F252" s="1"/>
      <c r="G252" s="1"/>
      <c r="H252" s="1"/>
      <c r="I252" s="1"/>
      <c r="J252" s="1"/>
      <c r="K252" s="1"/>
      <c r="L252" s="1"/>
    </row>
    <row r="253" spans="1:12" ht="12.75" customHeight="1">
      <c r="A253" s="1"/>
      <c r="B253" s="1"/>
      <c r="C253" s="1"/>
      <c r="D253" s="1"/>
      <c r="E253" s="1"/>
      <c r="F253" s="1"/>
      <c r="G253" s="1"/>
      <c r="H253" s="1"/>
      <c r="I253" s="1"/>
      <c r="J253" s="1"/>
      <c r="K253" s="1"/>
      <c r="L253" s="1"/>
    </row>
    <row r="254" spans="1:12" ht="12.75" customHeight="1">
      <c r="A254" s="1"/>
      <c r="B254" s="1"/>
      <c r="C254" s="1"/>
      <c r="D254" s="1"/>
      <c r="E254" s="1"/>
      <c r="F254" s="1"/>
      <c r="G254" s="1"/>
      <c r="H254" s="1"/>
      <c r="I254" s="1"/>
      <c r="J254" s="1"/>
      <c r="K254" s="1"/>
      <c r="L254" s="1"/>
    </row>
    <row r="255" spans="1:12" ht="12.75" customHeight="1">
      <c r="A255" s="1"/>
      <c r="B255" s="1"/>
      <c r="C255" s="1"/>
      <c r="D255" s="1"/>
      <c r="E255" s="1"/>
      <c r="F255" s="1"/>
      <c r="G255" s="1"/>
      <c r="H255" s="1"/>
      <c r="I255" s="1"/>
      <c r="J255" s="1"/>
      <c r="K255" s="1"/>
      <c r="L255" s="1"/>
    </row>
    <row r="256" spans="1:12" ht="12.75" customHeight="1">
      <c r="A256" s="1"/>
      <c r="B256" s="1"/>
      <c r="C256" s="1"/>
      <c r="D256" s="1"/>
      <c r="E256" s="1"/>
      <c r="F256" s="1"/>
      <c r="G256" s="1"/>
      <c r="H256" s="1"/>
      <c r="I256" s="1"/>
      <c r="J256" s="1"/>
      <c r="K256" s="1"/>
      <c r="L256" s="1"/>
    </row>
    <row r="257" spans="1:12" ht="12.75" customHeight="1">
      <c r="A257" s="1"/>
      <c r="B257" s="1"/>
      <c r="C257" s="1"/>
      <c r="D257" s="1"/>
      <c r="E257" s="1"/>
      <c r="F257" s="1"/>
      <c r="G257" s="1"/>
      <c r="H257" s="1"/>
      <c r="I257" s="1"/>
      <c r="J257" s="1"/>
      <c r="K257" s="1"/>
      <c r="L257" s="1"/>
    </row>
    <row r="258" spans="1:12" ht="12.75" customHeight="1">
      <c r="A258" s="1"/>
      <c r="B258" s="1"/>
      <c r="C258" s="1"/>
      <c r="D258" s="1"/>
      <c r="E258" s="1"/>
      <c r="F258" s="1"/>
      <c r="G258" s="1"/>
      <c r="H258" s="1"/>
      <c r="I258" s="1"/>
      <c r="J258" s="1"/>
      <c r="K258" s="1"/>
      <c r="L258" s="1"/>
    </row>
    <row r="259" spans="1:12" ht="12.75" customHeight="1">
      <c r="A259" s="1"/>
      <c r="B259" s="1"/>
      <c r="C259" s="1"/>
      <c r="D259" s="1"/>
      <c r="E259" s="1"/>
      <c r="F259" s="1"/>
      <c r="G259" s="1"/>
      <c r="H259" s="1"/>
      <c r="I259" s="1"/>
      <c r="J259" s="1"/>
      <c r="K259" s="1"/>
      <c r="L259" s="1"/>
    </row>
    <row r="260" spans="1:12" ht="12.75" customHeight="1">
      <c r="A260" s="1"/>
      <c r="B260" s="1"/>
      <c r="C260" s="1"/>
      <c r="D260" s="1"/>
      <c r="E260" s="1"/>
      <c r="F260" s="1"/>
      <c r="G260" s="1"/>
      <c r="H260" s="1"/>
      <c r="I260" s="1"/>
      <c r="J260" s="1"/>
      <c r="K260" s="1"/>
      <c r="L260" s="1"/>
    </row>
    <row r="261" spans="1:12" ht="12.75" customHeight="1">
      <c r="A261" s="1"/>
      <c r="B261" s="1"/>
      <c r="C261" s="1"/>
      <c r="D261" s="1"/>
      <c r="E261" s="1"/>
      <c r="F261" s="1"/>
      <c r="G261" s="1"/>
      <c r="H261" s="1"/>
      <c r="I261" s="1"/>
      <c r="J261" s="1"/>
      <c r="K261" s="1"/>
      <c r="L261" s="1"/>
    </row>
    <row r="262" spans="1:12" ht="12.75" customHeight="1">
      <c r="A262" s="1"/>
      <c r="B262" s="1"/>
      <c r="C262" s="1"/>
      <c r="D262" s="1"/>
      <c r="E262" s="1"/>
      <c r="F262" s="1"/>
      <c r="G262" s="1"/>
      <c r="H262" s="1"/>
      <c r="I262" s="1"/>
      <c r="J262" s="1"/>
      <c r="K262" s="1"/>
      <c r="L262" s="1"/>
    </row>
    <row r="263" spans="1:12" ht="12.75" customHeight="1">
      <c r="A263" s="1"/>
      <c r="B263" s="1"/>
      <c r="C263" s="1"/>
      <c r="D263" s="1"/>
      <c r="E263" s="1"/>
      <c r="F263" s="1"/>
      <c r="G263" s="1"/>
      <c r="H263" s="1"/>
      <c r="I263" s="1"/>
      <c r="J263" s="1"/>
      <c r="K263" s="1"/>
      <c r="L263" s="1"/>
    </row>
    <row r="264" spans="1:12" ht="12.75" customHeight="1">
      <c r="A264" s="1"/>
      <c r="B264" s="1"/>
      <c r="C264" s="1"/>
      <c r="D264" s="1"/>
      <c r="E264" s="1"/>
      <c r="F264" s="1"/>
      <c r="G264" s="1"/>
      <c r="H264" s="1"/>
      <c r="I264" s="1"/>
      <c r="J264" s="1"/>
      <c r="K264" s="1"/>
      <c r="L264" s="1"/>
    </row>
    <row r="265" spans="1:12" ht="12.75" customHeight="1">
      <c r="A265" s="1"/>
      <c r="B265" s="1"/>
      <c r="C265" s="1"/>
      <c r="D265" s="1"/>
      <c r="E265" s="1"/>
      <c r="F265" s="1"/>
      <c r="G265" s="1"/>
      <c r="H265" s="1"/>
      <c r="I265" s="1"/>
      <c r="J265" s="1"/>
      <c r="K265" s="1"/>
      <c r="L265" s="1"/>
    </row>
    <row r="266" spans="1:12" ht="12.75" customHeight="1">
      <c r="A266" s="1"/>
      <c r="B266" s="1"/>
      <c r="C266" s="1"/>
      <c r="D266" s="1"/>
      <c r="E266" s="1"/>
      <c r="F266" s="1"/>
      <c r="G266" s="1"/>
      <c r="H266" s="1"/>
      <c r="I266" s="1"/>
      <c r="J266" s="1"/>
      <c r="K266" s="1"/>
      <c r="L266" s="1"/>
    </row>
    <row r="267" spans="1:12" ht="12.75" customHeight="1">
      <c r="A267" s="1"/>
      <c r="B267" s="1"/>
      <c r="C267" s="1"/>
      <c r="D267" s="1"/>
      <c r="E267" s="1"/>
      <c r="F267" s="1"/>
      <c r="G267" s="1"/>
      <c r="H267" s="1"/>
      <c r="I267" s="1"/>
      <c r="J267" s="1"/>
      <c r="K267" s="1"/>
      <c r="L267" s="1"/>
    </row>
    <row r="268" spans="1:12" ht="12.75" customHeight="1">
      <c r="A268" s="1"/>
      <c r="B268" s="1"/>
      <c r="C268" s="1"/>
      <c r="D268" s="1"/>
      <c r="E268" s="1"/>
      <c r="F268" s="1"/>
      <c r="G268" s="1"/>
      <c r="H268" s="1"/>
      <c r="I268" s="1"/>
      <c r="J268" s="1"/>
      <c r="K268" s="1"/>
      <c r="L268" s="1"/>
    </row>
    <row r="269" spans="1:12" ht="12.75" customHeight="1">
      <c r="A269" s="1"/>
      <c r="B269" s="1"/>
      <c r="C269" s="1"/>
      <c r="D269" s="1"/>
      <c r="E269" s="1"/>
      <c r="F269" s="1"/>
      <c r="G269" s="1"/>
      <c r="H269" s="1"/>
      <c r="I269" s="1"/>
      <c r="J269" s="1"/>
      <c r="K269" s="1"/>
      <c r="L269" s="1"/>
    </row>
    <row r="270" spans="1:12" ht="12.75" customHeight="1">
      <c r="A270" s="1"/>
      <c r="B270" s="1"/>
      <c r="C270" s="1"/>
      <c r="D270" s="1"/>
      <c r="E270" s="1"/>
      <c r="F270" s="1"/>
      <c r="G270" s="1"/>
      <c r="H270" s="1"/>
      <c r="I270" s="1"/>
      <c r="J270" s="1"/>
      <c r="K270" s="1"/>
      <c r="L270" s="1"/>
    </row>
    <row r="271" spans="1:12" ht="12.75" customHeight="1">
      <c r="A271" s="1"/>
      <c r="B271" s="1"/>
      <c r="C271" s="1"/>
      <c r="D271" s="1"/>
      <c r="E271" s="1"/>
      <c r="F271" s="1"/>
      <c r="G271" s="1"/>
      <c r="H271" s="1"/>
      <c r="I271" s="1"/>
      <c r="J271" s="1"/>
      <c r="K271" s="1"/>
      <c r="L271" s="1"/>
    </row>
    <row r="272" spans="1:12" ht="12.75" customHeight="1">
      <c r="A272" s="1"/>
      <c r="B272" s="1"/>
      <c r="C272" s="1"/>
      <c r="D272" s="1"/>
      <c r="E272" s="1"/>
      <c r="F272" s="1"/>
      <c r="G272" s="1"/>
      <c r="H272" s="1"/>
      <c r="I272" s="1"/>
      <c r="J272" s="1"/>
      <c r="K272" s="1"/>
      <c r="L272" s="1"/>
    </row>
    <row r="273" spans="1:12" ht="12.75" customHeight="1">
      <c r="A273" s="1"/>
      <c r="B273" s="1"/>
      <c r="C273" s="1"/>
      <c r="D273" s="1"/>
      <c r="E273" s="1"/>
      <c r="F273" s="1"/>
      <c r="G273" s="1"/>
      <c r="H273" s="1"/>
      <c r="I273" s="1"/>
      <c r="J273" s="1"/>
      <c r="K273" s="1"/>
      <c r="L273" s="1"/>
    </row>
    <row r="274" spans="1:12" ht="12.75" customHeight="1">
      <c r="A274" s="1"/>
      <c r="B274" s="1"/>
      <c r="C274" s="1"/>
      <c r="D274" s="1"/>
      <c r="E274" s="1"/>
      <c r="F274" s="1"/>
      <c r="G274" s="1"/>
      <c r="H274" s="1"/>
      <c r="I274" s="1"/>
      <c r="J274" s="1"/>
      <c r="K274" s="1"/>
      <c r="L274" s="1"/>
    </row>
    <row r="275" spans="1:12" ht="12.75" customHeight="1">
      <c r="A275" s="1"/>
      <c r="B275" s="1"/>
      <c r="C275" s="1"/>
      <c r="D275" s="1"/>
      <c r="E275" s="1"/>
      <c r="F275" s="1"/>
      <c r="G275" s="1"/>
      <c r="H275" s="1"/>
      <c r="I275" s="1"/>
      <c r="J275" s="1"/>
      <c r="K275" s="1"/>
      <c r="L275" s="1"/>
    </row>
    <row r="276" spans="1:12" ht="12.75" customHeight="1">
      <c r="A276" s="1"/>
      <c r="B276" s="1"/>
      <c r="C276" s="1"/>
      <c r="D276" s="1"/>
      <c r="E276" s="1"/>
      <c r="F276" s="1"/>
      <c r="G276" s="1"/>
      <c r="H276" s="1"/>
      <c r="I276" s="1"/>
      <c r="J276" s="1"/>
      <c r="K276" s="1"/>
      <c r="L276" s="1"/>
    </row>
    <row r="277" spans="1:12" ht="12.75" customHeight="1">
      <c r="A277" s="1"/>
      <c r="B277" s="1"/>
      <c r="C277" s="1"/>
      <c r="D277" s="1"/>
      <c r="E277" s="1"/>
      <c r="F277" s="1"/>
      <c r="G277" s="1"/>
      <c r="H277" s="1"/>
      <c r="I277" s="1"/>
      <c r="J277" s="1"/>
      <c r="K277" s="1"/>
      <c r="L277" s="1"/>
    </row>
    <row r="278" spans="1:12" ht="12.75" customHeight="1">
      <c r="A278" s="1"/>
      <c r="B278" s="1"/>
      <c r="C278" s="1"/>
      <c r="D278" s="1"/>
      <c r="E278" s="1"/>
      <c r="F278" s="1"/>
      <c r="G278" s="1"/>
      <c r="H278" s="1"/>
      <c r="I278" s="1"/>
      <c r="J278" s="1"/>
      <c r="K278" s="1"/>
      <c r="L278" s="1"/>
    </row>
    <row r="279" spans="1:12" ht="12.75" customHeight="1">
      <c r="A279" s="1"/>
      <c r="B279" s="1"/>
      <c r="C279" s="1"/>
      <c r="D279" s="1"/>
      <c r="E279" s="1"/>
      <c r="F279" s="1"/>
      <c r="G279" s="1"/>
      <c r="H279" s="1"/>
      <c r="I279" s="1"/>
      <c r="J279" s="1"/>
      <c r="K279" s="1"/>
      <c r="L279" s="1"/>
    </row>
    <row r="280" spans="1:12" ht="12.75" customHeight="1">
      <c r="A280" s="1"/>
      <c r="B280" s="1"/>
      <c r="C280" s="1"/>
      <c r="D280" s="1"/>
      <c r="E280" s="1"/>
      <c r="F280" s="1"/>
      <c r="G280" s="1"/>
      <c r="H280" s="1"/>
      <c r="I280" s="1"/>
      <c r="J280" s="1"/>
      <c r="K280" s="1"/>
      <c r="L280" s="1"/>
    </row>
    <row r="281" spans="1:12" ht="12.75" customHeight="1">
      <c r="A281" s="1"/>
      <c r="B281" s="1"/>
      <c r="C281" s="1"/>
      <c r="D281" s="1"/>
      <c r="E281" s="1"/>
      <c r="F281" s="1"/>
      <c r="G281" s="1"/>
      <c r="H281" s="1"/>
      <c r="I281" s="1"/>
      <c r="J281" s="1"/>
      <c r="K281" s="1"/>
      <c r="L281" s="1"/>
    </row>
    <row r="282" spans="1:12" ht="12.75" customHeight="1">
      <c r="A282" s="1"/>
      <c r="B282" s="1"/>
      <c r="C282" s="1"/>
      <c r="D282" s="1"/>
      <c r="E282" s="1"/>
      <c r="F282" s="1"/>
      <c r="G282" s="1"/>
      <c r="H282" s="1"/>
      <c r="I282" s="1"/>
      <c r="J282" s="1"/>
      <c r="K282" s="1"/>
      <c r="L282" s="1"/>
    </row>
    <row r="283" spans="1:12" ht="12.75" customHeight="1">
      <c r="A283" s="1"/>
      <c r="B283" s="1"/>
      <c r="C283" s="1"/>
      <c r="D283" s="1"/>
      <c r="E283" s="1"/>
      <c r="F283" s="1"/>
      <c r="G283" s="1"/>
      <c r="H283" s="1"/>
      <c r="I283" s="1"/>
      <c r="J283" s="1"/>
      <c r="K283" s="1"/>
      <c r="L283" s="1"/>
    </row>
    <row r="284" spans="1:12" ht="12.75" customHeight="1">
      <c r="A284" s="1"/>
      <c r="B284" s="1"/>
      <c r="C284" s="1"/>
      <c r="D284" s="1"/>
      <c r="E284" s="1"/>
      <c r="F284" s="1"/>
      <c r="G284" s="1"/>
      <c r="H284" s="1"/>
      <c r="I284" s="1"/>
      <c r="J284" s="1"/>
      <c r="K284" s="1"/>
      <c r="L284" s="1"/>
    </row>
    <row r="285" spans="1:12" ht="12.75" customHeight="1">
      <c r="A285" s="1"/>
      <c r="B285" s="1"/>
      <c r="C285" s="1"/>
      <c r="D285" s="1"/>
      <c r="E285" s="1"/>
      <c r="F285" s="1"/>
      <c r="G285" s="1"/>
      <c r="H285" s="1"/>
      <c r="I285" s="1"/>
      <c r="J285" s="1"/>
      <c r="K285" s="1"/>
      <c r="L285" s="1"/>
    </row>
    <row r="286" spans="1:12" ht="12.75" customHeight="1">
      <c r="A286" s="1"/>
      <c r="B286" s="1"/>
      <c r="C286" s="1"/>
      <c r="D286" s="1"/>
      <c r="E286" s="1"/>
      <c r="F286" s="1"/>
      <c r="G286" s="1"/>
      <c r="H286" s="1"/>
      <c r="I286" s="1"/>
      <c r="J286" s="1"/>
      <c r="K286" s="1"/>
      <c r="L286" s="1"/>
    </row>
    <row r="287" spans="1:12" ht="12.75" customHeight="1">
      <c r="A287" s="1"/>
      <c r="B287" s="1"/>
      <c r="C287" s="1"/>
      <c r="D287" s="1"/>
      <c r="E287" s="1"/>
      <c r="F287" s="1"/>
      <c r="G287" s="1"/>
      <c r="H287" s="1"/>
      <c r="I287" s="1"/>
      <c r="J287" s="1"/>
      <c r="K287" s="1"/>
      <c r="L287" s="1"/>
    </row>
    <row r="288" spans="1:12" ht="12.75" customHeight="1">
      <c r="A288" s="1"/>
      <c r="B288" s="1"/>
      <c r="C288" s="1"/>
      <c r="D288" s="1"/>
      <c r="E288" s="1"/>
      <c r="F288" s="1"/>
      <c r="G288" s="1"/>
      <c r="H288" s="1"/>
      <c r="I288" s="1"/>
      <c r="J288" s="1"/>
      <c r="K288" s="1"/>
      <c r="L288" s="1"/>
    </row>
    <row r="289" spans="1:12" ht="12.75" customHeight="1">
      <c r="A289" s="1"/>
      <c r="B289" s="1"/>
      <c r="C289" s="1"/>
      <c r="D289" s="1"/>
      <c r="E289" s="1"/>
      <c r="F289" s="1"/>
      <c r="G289" s="1"/>
      <c r="H289" s="1"/>
      <c r="I289" s="1"/>
      <c r="J289" s="1"/>
      <c r="K289" s="1"/>
      <c r="L289" s="1"/>
    </row>
    <row r="290" spans="1:12" ht="12.75" customHeight="1">
      <c r="A290" s="1"/>
      <c r="B290" s="1"/>
      <c r="C290" s="1"/>
      <c r="D290" s="1"/>
      <c r="E290" s="1"/>
      <c r="F290" s="1"/>
      <c r="G290" s="1"/>
      <c r="H290" s="1"/>
      <c r="I290" s="1"/>
      <c r="J290" s="1"/>
      <c r="K290" s="1"/>
      <c r="L290" s="1"/>
    </row>
    <row r="291" spans="1:12" ht="12.75" customHeight="1">
      <c r="A291" s="1"/>
      <c r="B291" s="1"/>
      <c r="C291" s="1"/>
      <c r="D291" s="1"/>
      <c r="E291" s="1"/>
      <c r="F291" s="1"/>
      <c r="G291" s="1"/>
      <c r="H291" s="1"/>
      <c r="I291" s="1"/>
      <c r="J291" s="1"/>
      <c r="K291" s="1"/>
      <c r="L291" s="1"/>
    </row>
    <row r="292" spans="1:12" ht="12.75" customHeight="1">
      <c r="A292" s="1"/>
      <c r="B292" s="1"/>
      <c r="C292" s="1"/>
      <c r="D292" s="1"/>
      <c r="E292" s="1"/>
      <c r="F292" s="1"/>
      <c r="G292" s="1"/>
      <c r="H292" s="1"/>
      <c r="I292" s="1"/>
      <c r="J292" s="1"/>
      <c r="K292" s="1"/>
      <c r="L292" s="1"/>
    </row>
    <row r="293" spans="1:12" ht="12.75" customHeight="1">
      <c r="A293" s="1"/>
      <c r="B293" s="1"/>
      <c r="C293" s="1"/>
      <c r="D293" s="1"/>
      <c r="E293" s="1"/>
      <c r="F293" s="1"/>
      <c r="G293" s="1"/>
      <c r="H293" s="1"/>
      <c r="I293" s="1"/>
      <c r="J293" s="1"/>
      <c r="K293" s="1"/>
      <c r="L293" s="1"/>
    </row>
    <row r="294" spans="1:12" ht="12.75" customHeight="1">
      <c r="A294" s="1"/>
      <c r="B294" s="1"/>
      <c r="C294" s="1"/>
      <c r="D294" s="1"/>
      <c r="E294" s="1"/>
      <c r="F294" s="1"/>
      <c r="G294" s="1"/>
      <c r="H294" s="1"/>
      <c r="I294" s="1"/>
      <c r="J294" s="1"/>
      <c r="K294" s="1"/>
      <c r="L294" s="1"/>
    </row>
    <row r="295" spans="1:12" ht="12.75" customHeight="1">
      <c r="A295" s="1"/>
      <c r="B295" s="1"/>
      <c r="C295" s="1"/>
      <c r="D295" s="1"/>
      <c r="E295" s="1"/>
      <c r="F295" s="1"/>
      <c r="G295" s="1"/>
      <c r="H295" s="1"/>
      <c r="I295" s="1"/>
      <c r="J295" s="1"/>
      <c r="K295" s="1"/>
      <c r="L295" s="1"/>
    </row>
    <row r="296" spans="1:12" ht="12.75" customHeight="1">
      <c r="A296" s="1"/>
      <c r="B296" s="1"/>
      <c r="C296" s="1"/>
      <c r="D296" s="1"/>
      <c r="E296" s="1"/>
      <c r="F296" s="1"/>
      <c r="G296" s="1"/>
      <c r="H296" s="1"/>
      <c r="I296" s="1"/>
      <c r="J296" s="1"/>
      <c r="K296" s="1"/>
      <c r="L296" s="1"/>
    </row>
    <row r="297" spans="1:12" ht="12.75" customHeight="1">
      <c r="A297" s="1"/>
      <c r="B297" s="1"/>
      <c r="C297" s="1"/>
      <c r="D297" s="1"/>
      <c r="E297" s="1"/>
      <c r="F297" s="1"/>
      <c r="G297" s="1"/>
      <c r="H297" s="1"/>
      <c r="I297" s="1"/>
      <c r="J297" s="1"/>
      <c r="K297" s="1"/>
      <c r="L297" s="1"/>
    </row>
    <row r="298" spans="1:12" ht="12.75" customHeight="1">
      <c r="A298" s="1"/>
      <c r="B298" s="1"/>
      <c r="C298" s="1"/>
      <c r="D298" s="1"/>
      <c r="E298" s="1"/>
      <c r="F298" s="1"/>
      <c r="G298" s="1"/>
      <c r="H298" s="1"/>
      <c r="I298" s="1"/>
      <c r="J298" s="1"/>
      <c r="K298" s="1"/>
      <c r="L298" s="1"/>
    </row>
    <row r="299" spans="1:12" ht="12.75" customHeight="1">
      <c r="A299" s="1"/>
      <c r="B299" s="1"/>
      <c r="C299" s="1"/>
      <c r="D299" s="1"/>
      <c r="E299" s="1"/>
      <c r="F299" s="1"/>
      <c r="G299" s="1"/>
      <c r="H299" s="1"/>
      <c r="I299" s="1"/>
      <c r="J299" s="1"/>
      <c r="K299" s="1"/>
      <c r="L299" s="1"/>
    </row>
    <row r="300" spans="1:12" ht="12.75" customHeight="1">
      <c r="A300" s="1"/>
      <c r="B300" s="1"/>
      <c r="C300" s="1"/>
      <c r="D300" s="1"/>
      <c r="E300" s="1"/>
      <c r="F300" s="1"/>
      <c r="G300" s="1"/>
      <c r="H300" s="1"/>
      <c r="I300" s="1"/>
      <c r="J300" s="1"/>
      <c r="K300" s="1"/>
      <c r="L300" s="1"/>
    </row>
    <row r="301" spans="1:12" ht="12.75" customHeight="1">
      <c r="A301" s="1"/>
      <c r="B301" s="1"/>
      <c r="C301" s="1"/>
      <c r="D301" s="1"/>
      <c r="E301" s="1"/>
      <c r="F301" s="1"/>
      <c r="G301" s="1"/>
      <c r="H301" s="1"/>
      <c r="I301" s="1"/>
      <c r="J301" s="1"/>
      <c r="K301" s="1"/>
      <c r="L301" s="1"/>
    </row>
    <row r="302" spans="1:12" ht="12.75" customHeight="1">
      <c r="A302" s="1"/>
      <c r="B302" s="1"/>
      <c r="C302" s="1"/>
      <c r="D302" s="1"/>
      <c r="E302" s="1"/>
      <c r="F302" s="1"/>
      <c r="G302" s="1"/>
      <c r="H302" s="1"/>
      <c r="I302" s="1"/>
      <c r="J302" s="1"/>
      <c r="K302" s="1"/>
      <c r="L302" s="1"/>
    </row>
    <row r="303" spans="1:12" ht="12.75" customHeight="1">
      <c r="A303" s="1"/>
      <c r="B303" s="1"/>
      <c r="C303" s="1"/>
      <c r="D303" s="1"/>
      <c r="E303" s="1"/>
      <c r="F303" s="1"/>
      <c r="G303" s="1"/>
      <c r="H303" s="1"/>
      <c r="I303" s="1"/>
      <c r="J303" s="1"/>
      <c r="K303" s="1"/>
      <c r="L303" s="1"/>
    </row>
    <row r="304" spans="1:12" ht="12.75" customHeight="1">
      <c r="A304" s="1"/>
      <c r="B304" s="1"/>
      <c r="C304" s="1"/>
      <c r="D304" s="1"/>
      <c r="E304" s="1"/>
      <c r="F304" s="1"/>
      <c r="G304" s="1"/>
      <c r="H304" s="1"/>
      <c r="I304" s="1"/>
      <c r="J304" s="1"/>
      <c r="K304" s="1"/>
      <c r="L304" s="1"/>
    </row>
    <row r="305" spans="1:12" ht="12.75" customHeight="1">
      <c r="A305" s="1"/>
      <c r="B305" s="1"/>
      <c r="C305" s="1"/>
      <c r="D305" s="1"/>
      <c r="E305" s="1"/>
      <c r="F305" s="1"/>
      <c r="G305" s="1"/>
      <c r="H305" s="1"/>
      <c r="I305" s="1"/>
      <c r="J305" s="1"/>
      <c r="K305" s="1"/>
      <c r="L305" s="1"/>
    </row>
    <row r="306" spans="1:12" ht="12.75" customHeight="1">
      <c r="A306" s="1"/>
      <c r="B306" s="1"/>
      <c r="C306" s="1"/>
      <c r="D306" s="1"/>
      <c r="E306" s="1"/>
      <c r="F306" s="1"/>
      <c r="G306" s="1"/>
      <c r="H306" s="1"/>
      <c r="I306" s="1"/>
      <c r="J306" s="1"/>
      <c r="K306" s="1"/>
      <c r="L306" s="1"/>
    </row>
    <row r="307" spans="1:12" ht="12.75" customHeight="1">
      <c r="A307" s="1"/>
      <c r="B307" s="1"/>
      <c r="C307" s="1"/>
      <c r="D307" s="1"/>
      <c r="E307" s="1"/>
      <c r="F307" s="1"/>
      <c r="G307" s="1"/>
      <c r="H307" s="1"/>
      <c r="I307" s="1"/>
      <c r="J307" s="1"/>
      <c r="K307" s="1"/>
      <c r="L307" s="1"/>
    </row>
    <row r="308" spans="1:12" ht="12.75" customHeight="1">
      <c r="A308" s="1"/>
      <c r="B308" s="1"/>
      <c r="C308" s="1"/>
      <c r="D308" s="1"/>
      <c r="E308" s="1"/>
      <c r="F308" s="1"/>
      <c r="G308" s="1"/>
      <c r="H308" s="1"/>
      <c r="I308" s="1"/>
      <c r="J308" s="1"/>
      <c r="K308" s="1"/>
      <c r="L308" s="1"/>
    </row>
    <row r="309" spans="1:12" ht="12.75" customHeight="1">
      <c r="A309" s="1"/>
      <c r="B309" s="1"/>
      <c r="C309" s="1"/>
      <c r="D309" s="1"/>
      <c r="E309" s="1"/>
      <c r="F309" s="1"/>
      <c r="G309" s="1"/>
      <c r="H309" s="1"/>
      <c r="I309" s="1"/>
      <c r="J309" s="1"/>
      <c r="K309" s="1"/>
      <c r="L309" s="1"/>
    </row>
    <row r="310" spans="1:12" ht="12.75" customHeight="1">
      <c r="A310" s="1"/>
      <c r="B310" s="1"/>
      <c r="C310" s="1"/>
      <c r="D310" s="1"/>
      <c r="E310" s="1"/>
      <c r="F310" s="1"/>
      <c r="G310" s="1"/>
      <c r="H310" s="1"/>
      <c r="I310" s="1"/>
      <c r="J310" s="1"/>
      <c r="K310" s="1"/>
      <c r="L310" s="1"/>
    </row>
    <row r="311" spans="1:12" ht="12.75" customHeight="1">
      <c r="A311" s="1"/>
      <c r="B311" s="1"/>
      <c r="C311" s="1"/>
      <c r="D311" s="1"/>
      <c r="E311" s="1"/>
      <c r="F311" s="1"/>
      <c r="G311" s="1"/>
      <c r="H311" s="1"/>
      <c r="I311" s="1"/>
      <c r="J311" s="1"/>
      <c r="K311" s="1"/>
      <c r="L311" s="1"/>
    </row>
    <row r="312" spans="1:12" ht="12.75" customHeight="1">
      <c r="A312" s="1"/>
      <c r="B312" s="1"/>
      <c r="C312" s="1"/>
      <c r="D312" s="1"/>
      <c r="E312" s="1"/>
      <c r="F312" s="1"/>
      <c r="G312" s="1"/>
      <c r="H312" s="1"/>
      <c r="I312" s="1"/>
      <c r="J312" s="1"/>
      <c r="K312" s="1"/>
      <c r="L312" s="1"/>
    </row>
    <row r="313" spans="1:12" ht="12.75" customHeight="1">
      <c r="A313" s="1"/>
      <c r="B313" s="1"/>
      <c r="C313" s="1"/>
      <c r="D313" s="1"/>
      <c r="E313" s="1"/>
      <c r="F313" s="1"/>
      <c r="G313" s="1"/>
      <c r="H313" s="1"/>
      <c r="I313" s="1"/>
      <c r="J313" s="1"/>
      <c r="K313" s="1"/>
      <c r="L313" s="1"/>
    </row>
    <row r="314" spans="1:12" ht="12.75" customHeight="1">
      <c r="A314" s="1"/>
      <c r="B314" s="1"/>
      <c r="C314" s="1"/>
      <c r="D314" s="1"/>
      <c r="E314" s="1"/>
      <c r="F314" s="1"/>
      <c r="G314" s="1"/>
      <c r="H314" s="1"/>
      <c r="I314" s="1"/>
      <c r="J314" s="1"/>
      <c r="K314" s="1"/>
      <c r="L314" s="1"/>
    </row>
    <row r="315" spans="1:12" ht="12.75" customHeight="1">
      <c r="A315" s="1"/>
      <c r="B315" s="1"/>
      <c r="C315" s="1"/>
      <c r="D315" s="1"/>
      <c r="E315" s="1"/>
      <c r="F315" s="1"/>
      <c r="G315" s="1"/>
      <c r="H315" s="1"/>
      <c r="I315" s="1"/>
      <c r="J315" s="1"/>
      <c r="K315" s="1"/>
      <c r="L315" s="1"/>
    </row>
    <row r="316" spans="1:12" ht="12.75" customHeight="1">
      <c r="A316" s="1"/>
      <c r="B316" s="1"/>
      <c r="C316" s="1"/>
      <c r="D316" s="1"/>
      <c r="E316" s="1"/>
      <c r="F316" s="1"/>
      <c r="G316" s="1"/>
      <c r="H316" s="1"/>
      <c r="I316" s="1"/>
      <c r="J316" s="1"/>
      <c r="K316" s="1"/>
      <c r="L316" s="1"/>
    </row>
    <row r="317" spans="1:12" ht="12.75" customHeight="1">
      <c r="A317" s="1"/>
      <c r="B317" s="1"/>
      <c r="C317" s="1"/>
      <c r="D317" s="1"/>
      <c r="E317" s="1"/>
      <c r="F317" s="1"/>
      <c r="G317" s="1"/>
      <c r="H317" s="1"/>
      <c r="I317" s="1"/>
      <c r="J317" s="1"/>
      <c r="K317" s="1"/>
      <c r="L317" s="1"/>
    </row>
    <row r="318" spans="1:12" ht="12.75" customHeight="1">
      <c r="A318" s="1"/>
      <c r="B318" s="1"/>
      <c r="C318" s="1"/>
      <c r="D318" s="1"/>
      <c r="E318" s="1"/>
      <c r="F318" s="1"/>
      <c r="G318" s="1"/>
      <c r="H318" s="1"/>
      <c r="I318" s="1"/>
      <c r="J318" s="1"/>
      <c r="K318" s="1"/>
      <c r="L318" s="1"/>
    </row>
    <row r="319" spans="1:12" ht="12.75" customHeight="1">
      <c r="A319" s="1"/>
      <c r="B319" s="1"/>
      <c r="C319" s="1"/>
      <c r="D319" s="1"/>
      <c r="E319" s="1"/>
      <c r="F319" s="1"/>
      <c r="G319" s="1"/>
      <c r="H319" s="1"/>
      <c r="I319" s="1"/>
      <c r="J319" s="1"/>
      <c r="K319" s="1"/>
      <c r="L319" s="1"/>
    </row>
    <row r="320" spans="1:12" ht="12.75" customHeight="1">
      <c r="A320" s="1"/>
      <c r="B320" s="1"/>
      <c r="C320" s="1"/>
      <c r="D320" s="1"/>
      <c r="E320" s="1"/>
      <c r="F320" s="1"/>
      <c r="G320" s="1"/>
      <c r="H320" s="1"/>
      <c r="I320" s="1"/>
      <c r="J320" s="1"/>
      <c r="K320" s="1"/>
      <c r="L320" s="1"/>
    </row>
    <row r="321" spans="1:12" ht="12.75" customHeight="1">
      <c r="A321" s="1"/>
      <c r="B321" s="1"/>
      <c r="C321" s="1"/>
      <c r="D321" s="1"/>
      <c r="E321" s="1"/>
      <c r="F321" s="1"/>
      <c r="G321" s="1"/>
      <c r="H321" s="1"/>
      <c r="I321" s="1"/>
      <c r="J321" s="1"/>
      <c r="K321" s="1"/>
      <c r="L321" s="1"/>
    </row>
    <row r="322" spans="1:12" ht="12.75" customHeight="1">
      <c r="A322" s="1"/>
      <c r="B322" s="1"/>
      <c r="C322" s="1"/>
      <c r="D322" s="1"/>
      <c r="E322" s="1"/>
      <c r="F322" s="1"/>
      <c r="G322" s="1"/>
      <c r="H322" s="1"/>
      <c r="I322" s="1"/>
      <c r="J322" s="1"/>
      <c r="K322" s="1"/>
      <c r="L322" s="1"/>
    </row>
    <row r="323" spans="1:12" ht="12.75" customHeight="1">
      <c r="A323" s="1"/>
      <c r="B323" s="1"/>
      <c r="C323" s="1"/>
      <c r="D323" s="1"/>
      <c r="E323" s="1"/>
      <c r="F323" s="1"/>
      <c r="G323" s="1"/>
      <c r="H323" s="1"/>
      <c r="I323" s="1"/>
      <c r="J323" s="1"/>
      <c r="K323" s="1"/>
      <c r="L323" s="1"/>
    </row>
    <row r="324" spans="1:12" ht="12.75" customHeight="1">
      <c r="A324" s="1"/>
      <c r="B324" s="1"/>
      <c r="C324" s="1"/>
      <c r="D324" s="1"/>
      <c r="E324" s="1"/>
      <c r="F324" s="1"/>
      <c r="G324" s="1"/>
      <c r="H324" s="1"/>
      <c r="I324" s="1"/>
      <c r="J324" s="1"/>
      <c r="K324" s="1"/>
      <c r="L324" s="1"/>
    </row>
    <row r="325" spans="1:12" ht="12.75" customHeight="1">
      <c r="A325" s="1"/>
      <c r="B325" s="1"/>
      <c r="C325" s="1"/>
      <c r="D325" s="1"/>
      <c r="E325" s="1"/>
      <c r="F325" s="1"/>
      <c r="G325" s="1"/>
      <c r="H325" s="1"/>
      <c r="I325" s="1"/>
      <c r="J325" s="1"/>
      <c r="K325" s="1"/>
      <c r="L325" s="1"/>
    </row>
    <row r="326" spans="1:12" ht="12.75" customHeight="1">
      <c r="A326" s="1"/>
      <c r="B326" s="1"/>
      <c r="C326" s="1"/>
      <c r="D326" s="1"/>
      <c r="E326" s="1"/>
      <c r="F326" s="1"/>
      <c r="G326" s="1"/>
      <c r="H326" s="1"/>
      <c r="I326" s="1"/>
      <c r="J326" s="1"/>
      <c r="K326" s="1"/>
      <c r="L326" s="1"/>
    </row>
    <row r="327" spans="1:12" ht="12.75" customHeight="1">
      <c r="A327" s="1"/>
      <c r="B327" s="1"/>
      <c r="C327" s="1"/>
      <c r="D327" s="1"/>
      <c r="E327" s="1"/>
      <c r="F327" s="1"/>
      <c r="G327" s="1"/>
      <c r="H327" s="1"/>
      <c r="I327" s="1"/>
      <c r="J327" s="1"/>
      <c r="K327" s="1"/>
      <c r="L327" s="1"/>
    </row>
    <row r="328" spans="1:12" ht="12.75" customHeight="1">
      <c r="A328" s="1"/>
      <c r="B328" s="1"/>
      <c r="C328" s="1"/>
      <c r="D328" s="1"/>
      <c r="E328" s="1"/>
      <c r="F328" s="1"/>
      <c r="G328" s="1"/>
      <c r="H328" s="1"/>
      <c r="I328" s="1"/>
      <c r="J328" s="1"/>
      <c r="K328" s="1"/>
      <c r="L328" s="1"/>
    </row>
    <row r="329" spans="1:12" ht="12.75" customHeight="1">
      <c r="A329" s="1"/>
      <c r="B329" s="1"/>
      <c r="C329" s="1"/>
      <c r="D329" s="1"/>
      <c r="E329" s="1"/>
      <c r="F329" s="1"/>
      <c r="G329" s="1"/>
      <c r="H329" s="1"/>
      <c r="I329" s="1"/>
      <c r="J329" s="1"/>
      <c r="K329" s="1"/>
      <c r="L329" s="1"/>
    </row>
    <row r="330" spans="1:12" ht="12.75" customHeight="1">
      <c r="A330" s="1"/>
      <c r="B330" s="1"/>
      <c r="C330" s="1"/>
      <c r="D330" s="1"/>
      <c r="E330" s="1"/>
      <c r="F330" s="1"/>
      <c r="G330" s="1"/>
      <c r="H330" s="1"/>
      <c r="I330" s="1"/>
      <c r="J330" s="1"/>
      <c r="K330" s="1"/>
      <c r="L330" s="1"/>
    </row>
    <row r="331" spans="1:12" ht="12.75" customHeight="1">
      <c r="A331" s="1"/>
      <c r="B331" s="1"/>
      <c r="C331" s="1"/>
      <c r="D331" s="1"/>
      <c r="E331" s="1"/>
      <c r="F331" s="1"/>
      <c r="G331" s="1"/>
      <c r="H331" s="1"/>
      <c r="I331" s="1"/>
      <c r="J331" s="1"/>
      <c r="K331" s="1"/>
      <c r="L331" s="1"/>
    </row>
    <row r="332" spans="1:12" ht="12.75" customHeight="1">
      <c r="A332" s="1"/>
      <c r="B332" s="1"/>
      <c r="C332" s="1"/>
      <c r="D332" s="1"/>
      <c r="E332" s="1"/>
      <c r="F332" s="1"/>
      <c r="G332" s="1"/>
      <c r="H332" s="1"/>
      <c r="I332" s="1"/>
      <c r="J332" s="1"/>
      <c r="K332" s="1"/>
      <c r="L332" s="1"/>
    </row>
    <row r="333" spans="1:12" ht="12.75" customHeight="1">
      <c r="A333" s="1"/>
      <c r="B333" s="1"/>
      <c r="C333" s="1"/>
      <c r="D333" s="1"/>
      <c r="E333" s="1"/>
      <c r="F333" s="1"/>
      <c r="G333" s="1"/>
      <c r="H333" s="1"/>
      <c r="I333" s="1"/>
      <c r="J333" s="1"/>
      <c r="K333" s="1"/>
      <c r="L333" s="1"/>
    </row>
    <row r="334" spans="1:12" ht="12.75" customHeight="1">
      <c r="A334" s="1"/>
      <c r="B334" s="1"/>
      <c r="C334" s="1"/>
      <c r="D334" s="1"/>
      <c r="E334" s="1"/>
      <c r="F334" s="1"/>
      <c r="G334" s="1"/>
      <c r="H334" s="1"/>
      <c r="I334" s="1"/>
      <c r="J334" s="1"/>
      <c r="K334" s="1"/>
      <c r="L334" s="1"/>
    </row>
    <row r="335" spans="1:12" ht="12.75" customHeight="1">
      <c r="A335" s="1"/>
      <c r="B335" s="1"/>
      <c r="C335" s="1"/>
      <c r="D335" s="1"/>
      <c r="E335" s="1"/>
      <c r="F335" s="1"/>
      <c r="G335" s="1"/>
      <c r="H335" s="1"/>
      <c r="I335" s="1"/>
      <c r="J335" s="1"/>
      <c r="K335" s="1"/>
      <c r="L335" s="1"/>
    </row>
    <row r="336" spans="1:12" ht="12.75" customHeight="1">
      <c r="A336" s="1"/>
      <c r="B336" s="1"/>
      <c r="C336" s="1"/>
      <c r="D336" s="1"/>
      <c r="E336" s="1"/>
      <c r="F336" s="1"/>
      <c r="G336" s="1"/>
      <c r="H336" s="1"/>
      <c r="I336" s="1"/>
      <c r="J336" s="1"/>
      <c r="K336" s="1"/>
      <c r="L336" s="1"/>
    </row>
    <row r="337" spans="1:12" ht="12.75" customHeight="1">
      <c r="A337" s="1"/>
      <c r="B337" s="1"/>
      <c r="C337" s="1"/>
      <c r="D337" s="1"/>
      <c r="E337" s="1"/>
      <c r="F337" s="1"/>
      <c r="G337" s="1"/>
      <c r="H337" s="1"/>
      <c r="I337" s="1"/>
      <c r="J337" s="1"/>
      <c r="K337" s="1"/>
      <c r="L337" s="1"/>
    </row>
    <row r="338" spans="1:12" ht="12.75" customHeight="1">
      <c r="A338" s="1"/>
      <c r="B338" s="1"/>
      <c r="C338" s="1"/>
      <c r="D338" s="1"/>
      <c r="E338" s="1"/>
      <c r="F338" s="1"/>
      <c r="G338" s="1"/>
      <c r="H338" s="1"/>
      <c r="I338" s="1"/>
      <c r="J338" s="1"/>
      <c r="K338" s="1"/>
      <c r="L338" s="1"/>
    </row>
    <row r="339" spans="1:12" ht="12.75" customHeight="1">
      <c r="A339" s="1"/>
      <c r="B339" s="1"/>
      <c r="C339" s="1"/>
      <c r="D339" s="1"/>
      <c r="E339" s="1"/>
      <c r="F339" s="1"/>
      <c r="G339" s="1"/>
      <c r="H339" s="1"/>
      <c r="I339" s="1"/>
      <c r="J339" s="1"/>
      <c r="K339" s="1"/>
      <c r="L339" s="1"/>
    </row>
    <row r="340" spans="1:12" ht="12.75" customHeight="1">
      <c r="A340" s="1"/>
      <c r="B340" s="1"/>
      <c r="C340" s="1"/>
      <c r="D340" s="1"/>
      <c r="E340" s="1"/>
      <c r="F340" s="1"/>
      <c r="G340" s="1"/>
      <c r="H340" s="1"/>
      <c r="I340" s="1"/>
      <c r="J340" s="1"/>
      <c r="K340" s="1"/>
      <c r="L340" s="1"/>
    </row>
    <row r="341" spans="1:12" ht="12.75" customHeight="1">
      <c r="A341" s="1"/>
      <c r="B341" s="1"/>
      <c r="C341" s="1"/>
      <c r="D341" s="1"/>
      <c r="E341" s="1"/>
      <c r="F341" s="1"/>
      <c r="G341" s="1"/>
      <c r="H341" s="1"/>
      <c r="I341" s="1"/>
      <c r="J341" s="1"/>
      <c r="K341" s="1"/>
      <c r="L341" s="1"/>
    </row>
    <row r="342" spans="1:12" ht="12.75" customHeight="1">
      <c r="A342" s="1"/>
      <c r="B342" s="1"/>
      <c r="C342" s="1"/>
      <c r="D342" s="1"/>
      <c r="E342" s="1"/>
      <c r="F342" s="1"/>
      <c r="G342" s="1"/>
      <c r="H342" s="1"/>
      <c r="I342" s="1"/>
      <c r="J342" s="1"/>
      <c r="K342" s="1"/>
      <c r="L342" s="1"/>
    </row>
    <row r="343" spans="1:12" ht="12.75" customHeight="1">
      <c r="A343" s="1"/>
      <c r="B343" s="1"/>
      <c r="C343" s="1"/>
      <c r="D343" s="1"/>
      <c r="E343" s="1"/>
      <c r="F343" s="1"/>
      <c r="G343" s="1"/>
      <c r="H343" s="1"/>
      <c r="I343" s="1"/>
      <c r="J343" s="1"/>
      <c r="K343" s="1"/>
      <c r="L343" s="1"/>
    </row>
    <row r="344" spans="1:12" ht="12.75" customHeight="1">
      <c r="A344" s="1"/>
      <c r="B344" s="1"/>
      <c r="C344" s="1"/>
      <c r="D344" s="1"/>
      <c r="E344" s="1"/>
      <c r="F344" s="1"/>
      <c r="G344" s="1"/>
      <c r="H344" s="1"/>
      <c r="I344" s="1"/>
      <c r="J344" s="1"/>
      <c r="K344" s="1"/>
      <c r="L344" s="1"/>
    </row>
    <row r="345" spans="1:12" ht="12.75" customHeight="1">
      <c r="A345" s="1"/>
      <c r="B345" s="1"/>
      <c r="C345" s="1"/>
      <c r="D345" s="1"/>
      <c r="E345" s="1"/>
      <c r="F345" s="1"/>
      <c r="G345" s="1"/>
      <c r="H345" s="1"/>
      <c r="I345" s="1"/>
      <c r="J345" s="1"/>
      <c r="K345" s="1"/>
      <c r="L345" s="1"/>
    </row>
    <row r="346" spans="1:12" ht="12.75" customHeight="1">
      <c r="A346" s="1"/>
      <c r="B346" s="1"/>
      <c r="C346" s="1"/>
      <c r="D346" s="1"/>
      <c r="E346" s="1"/>
      <c r="F346" s="1"/>
      <c r="G346" s="1"/>
      <c r="H346" s="1"/>
      <c r="I346" s="1"/>
      <c r="J346" s="1"/>
      <c r="K346" s="1"/>
      <c r="L346" s="1"/>
    </row>
    <row r="347" spans="1:12" ht="12.75" customHeight="1">
      <c r="A347" s="1"/>
      <c r="B347" s="1"/>
      <c r="C347" s="1"/>
      <c r="D347" s="1"/>
      <c r="E347" s="1"/>
      <c r="F347" s="1"/>
      <c r="G347" s="1"/>
      <c r="H347" s="1"/>
      <c r="I347" s="1"/>
      <c r="J347" s="1"/>
      <c r="K347" s="1"/>
      <c r="L347" s="1"/>
    </row>
    <row r="348" spans="1:12" ht="12.75" customHeight="1">
      <c r="A348" s="1"/>
      <c r="B348" s="1"/>
      <c r="C348" s="1"/>
      <c r="D348" s="1"/>
      <c r="E348" s="1"/>
      <c r="F348" s="1"/>
      <c r="G348" s="1"/>
      <c r="H348" s="1"/>
      <c r="I348" s="1"/>
      <c r="J348" s="1"/>
      <c r="K348" s="1"/>
      <c r="L348" s="1"/>
    </row>
    <row r="349" spans="1:12" ht="12.75" customHeight="1">
      <c r="A349" s="1"/>
      <c r="B349" s="1"/>
      <c r="C349" s="1"/>
      <c r="D349" s="1"/>
      <c r="E349" s="1"/>
      <c r="F349" s="1"/>
      <c r="G349" s="1"/>
      <c r="H349" s="1"/>
      <c r="I349" s="1"/>
      <c r="J349" s="1"/>
      <c r="K349" s="1"/>
      <c r="L349" s="1"/>
    </row>
    <row r="350" spans="1:12" ht="12.75" customHeight="1">
      <c r="A350" s="1"/>
      <c r="B350" s="1"/>
      <c r="C350" s="1"/>
      <c r="D350" s="1"/>
      <c r="E350" s="1"/>
      <c r="F350" s="1"/>
      <c r="G350" s="1"/>
      <c r="H350" s="1"/>
      <c r="I350" s="1"/>
      <c r="J350" s="1"/>
      <c r="K350" s="1"/>
      <c r="L350" s="1"/>
    </row>
    <row r="351" spans="1:12" ht="12.75" customHeight="1">
      <c r="A351" s="1"/>
      <c r="B351" s="1"/>
      <c r="C351" s="1"/>
      <c r="D351" s="1"/>
      <c r="E351" s="1"/>
      <c r="F351" s="1"/>
      <c r="G351" s="1"/>
      <c r="H351" s="1"/>
      <c r="I351" s="1"/>
      <c r="J351" s="1"/>
      <c r="K351" s="1"/>
      <c r="L351" s="1"/>
    </row>
    <row r="352" spans="1:12" ht="12.75" customHeight="1">
      <c r="A352" s="1"/>
      <c r="B352" s="1"/>
      <c r="C352" s="1"/>
      <c r="D352" s="1"/>
      <c r="E352" s="1"/>
      <c r="F352" s="1"/>
      <c r="G352" s="1"/>
      <c r="H352" s="1"/>
      <c r="I352" s="1"/>
      <c r="J352" s="1"/>
      <c r="K352" s="1"/>
      <c r="L352" s="1"/>
    </row>
    <row r="353" spans="1:12" ht="12.75" customHeight="1">
      <c r="A353" s="1"/>
      <c r="B353" s="1"/>
      <c r="C353" s="1"/>
      <c r="D353" s="1"/>
      <c r="E353" s="1"/>
      <c r="F353" s="1"/>
      <c r="G353" s="1"/>
      <c r="H353" s="1"/>
      <c r="I353" s="1"/>
      <c r="J353" s="1"/>
      <c r="K353" s="1"/>
      <c r="L353" s="1"/>
    </row>
    <row r="354" spans="1:12" ht="12.75" customHeight="1">
      <c r="A354" s="1"/>
      <c r="B354" s="1"/>
      <c r="C354" s="1"/>
      <c r="D354" s="1"/>
      <c r="E354" s="1"/>
      <c r="F354" s="1"/>
      <c r="G354" s="1"/>
      <c r="H354" s="1"/>
      <c r="I354" s="1"/>
      <c r="J354" s="1"/>
      <c r="K354" s="1"/>
      <c r="L354" s="1"/>
    </row>
    <row r="355" spans="1:12" ht="12.75" customHeight="1">
      <c r="A355" s="1"/>
      <c r="B355" s="1"/>
      <c r="C355" s="1"/>
      <c r="D355" s="1"/>
      <c r="E355" s="1"/>
      <c r="F355" s="1"/>
      <c r="G355" s="1"/>
      <c r="H355" s="1"/>
      <c r="I355" s="1"/>
      <c r="J355" s="1"/>
      <c r="K355" s="1"/>
      <c r="L355" s="1"/>
    </row>
    <row r="356" spans="1:12" ht="12.75" customHeight="1">
      <c r="A356" s="1"/>
      <c r="B356" s="1"/>
      <c r="C356" s="1"/>
      <c r="D356" s="1"/>
      <c r="E356" s="1"/>
      <c r="F356" s="1"/>
      <c r="G356" s="1"/>
      <c r="H356" s="1"/>
      <c r="I356" s="1"/>
      <c r="J356" s="1"/>
      <c r="K356" s="1"/>
      <c r="L356" s="1"/>
    </row>
    <row r="357" spans="1:12" ht="12.75" customHeight="1">
      <c r="A357" s="1"/>
      <c r="B357" s="1"/>
      <c r="C357" s="1"/>
      <c r="D357" s="1"/>
      <c r="E357" s="1"/>
      <c r="F357" s="1"/>
      <c r="G357" s="1"/>
      <c r="H357" s="1"/>
      <c r="I357" s="1"/>
      <c r="J357" s="1"/>
      <c r="K357" s="1"/>
      <c r="L357" s="1"/>
    </row>
    <row r="358" spans="1:12" ht="12.75" customHeight="1">
      <c r="A358" s="1"/>
      <c r="B358" s="1"/>
      <c r="C358" s="1"/>
      <c r="D358" s="1"/>
      <c r="E358" s="1"/>
      <c r="F358" s="1"/>
      <c r="G358" s="1"/>
      <c r="H358" s="1"/>
      <c r="I358" s="1"/>
      <c r="J358" s="1"/>
      <c r="K358" s="1"/>
      <c r="L358" s="1"/>
    </row>
    <row r="359" spans="1:12" ht="12.75" customHeight="1">
      <c r="A359" s="1"/>
      <c r="B359" s="1"/>
      <c r="C359" s="1"/>
      <c r="D359" s="1"/>
      <c r="E359" s="1"/>
      <c r="F359" s="1"/>
      <c r="G359" s="1"/>
      <c r="H359" s="1"/>
      <c r="I359" s="1"/>
      <c r="J359" s="1"/>
      <c r="K359" s="1"/>
      <c r="L359" s="1"/>
    </row>
    <row r="360" spans="1:12" ht="12.75" customHeight="1">
      <c r="A360" s="1"/>
      <c r="B360" s="1"/>
      <c r="C360" s="1"/>
      <c r="D360" s="1"/>
      <c r="E360" s="1"/>
      <c r="F360" s="1"/>
      <c r="G360" s="1"/>
      <c r="H360" s="1"/>
      <c r="I360" s="1"/>
      <c r="J360" s="1"/>
      <c r="K360" s="1"/>
      <c r="L360" s="1"/>
    </row>
    <row r="361" spans="1:12" ht="12.75" customHeight="1">
      <c r="A361" s="1"/>
      <c r="B361" s="1"/>
      <c r="C361" s="1"/>
      <c r="D361" s="1"/>
      <c r="E361" s="1"/>
      <c r="F361" s="1"/>
      <c r="G361" s="1"/>
      <c r="H361" s="1"/>
      <c r="I361" s="1"/>
      <c r="J361" s="1"/>
      <c r="K361" s="1"/>
      <c r="L361" s="1"/>
    </row>
    <row r="362" spans="1:12" ht="12.75" customHeight="1">
      <c r="A362" s="1"/>
      <c r="B362" s="1"/>
      <c r="C362" s="1"/>
      <c r="D362" s="1"/>
      <c r="E362" s="1"/>
      <c r="F362" s="1"/>
      <c r="G362" s="1"/>
      <c r="H362" s="1"/>
      <c r="I362" s="1"/>
      <c r="J362" s="1"/>
      <c r="K362" s="1"/>
      <c r="L362" s="1"/>
    </row>
    <row r="363" spans="1:12" ht="12.75" customHeight="1">
      <c r="A363" s="1"/>
      <c r="B363" s="1"/>
      <c r="C363" s="1"/>
      <c r="D363" s="1"/>
      <c r="E363" s="1"/>
      <c r="F363" s="1"/>
      <c r="G363" s="1"/>
      <c r="H363" s="1"/>
      <c r="I363" s="1"/>
      <c r="J363" s="1"/>
      <c r="K363" s="1"/>
      <c r="L363" s="1"/>
    </row>
    <row r="364" spans="1:12" ht="12.75" customHeight="1">
      <c r="A364" s="1"/>
      <c r="B364" s="1"/>
      <c r="C364" s="1"/>
      <c r="D364" s="1"/>
      <c r="E364" s="1"/>
      <c r="F364" s="1"/>
      <c r="G364" s="1"/>
      <c r="H364" s="1"/>
      <c r="I364" s="1"/>
      <c r="J364" s="1"/>
      <c r="K364" s="1"/>
      <c r="L364" s="1"/>
    </row>
    <row r="365" spans="1:12" ht="12.75" customHeight="1">
      <c r="A365" s="1"/>
      <c r="B365" s="1"/>
      <c r="C365" s="1"/>
      <c r="D365" s="1"/>
      <c r="E365" s="1"/>
      <c r="F365" s="1"/>
      <c r="G365" s="1"/>
      <c r="H365" s="1"/>
      <c r="I365" s="1"/>
      <c r="J365" s="1"/>
      <c r="K365" s="1"/>
      <c r="L365" s="1"/>
    </row>
    <row r="366" spans="1:12" ht="12.75" customHeight="1">
      <c r="A366" s="1"/>
      <c r="B366" s="1"/>
      <c r="C366" s="1"/>
      <c r="D366" s="1"/>
      <c r="E366" s="1"/>
      <c r="F366" s="1"/>
      <c r="G366" s="1"/>
      <c r="H366" s="1"/>
      <c r="I366" s="1"/>
      <c r="J366" s="1"/>
      <c r="K366" s="1"/>
      <c r="L366" s="1"/>
    </row>
    <row r="367" spans="1:12" ht="12.75" customHeight="1">
      <c r="A367" s="1"/>
      <c r="B367" s="1"/>
      <c r="C367" s="1"/>
      <c r="D367" s="1"/>
      <c r="E367" s="1"/>
      <c r="F367" s="1"/>
      <c r="G367" s="1"/>
      <c r="H367" s="1"/>
      <c r="I367" s="1"/>
      <c r="J367" s="1"/>
      <c r="K367" s="1"/>
      <c r="L367" s="1"/>
    </row>
    <row r="368" spans="1:12" ht="12.75" customHeight="1">
      <c r="A368" s="1"/>
      <c r="B368" s="1"/>
      <c r="C368" s="1"/>
      <c r="D368" s="1"/>
      <c r="E368" s="1"/>
      <c r="F368" s="1"/>
      <c r="G368" s="1"/>
      <c r="H368" s="1"/>
      <c r="I368" s="1"/>
      <c r="J368" s="1"/>
      <c r="K368" s="1"/>
      <c r="L368" s="1"/>
    </row>
    <row r="369" spans="1:12" ht="12.75" customHeight="1">
      <c r="A369" s="1"/>
      <c r="B369" s="1"/>
      <c r="C369" s="1"/>
      <c r="D369" s="1"/>
      <c r="E369" s="1"/>
      <c r="F369" s="1"/>
      <c r="G369" s="1"/>
      <c r="H369" s="1"/>
      <c r="I369" s="1"/>
      <c r="J369" s="1"/>
      <c r="K369" s="1"/>
      <c r="L369" s="1"/>
    </row>
    <row r="370" spans="1:12" ht="12.75" customHeight="1">
      <c r="A370" s="1"/>
      <c r="B370" s="1"/>
      <c r="C370" s="1"/>
      <c r="D370" s="1"/>
      <c r="E370" s="1"/>
      <c r="F370" s="1"/>
      <c r="G370" s="1"/>
      <c r="H370" s="1"/>
      <c r="I370" s="1"/>
      <c r="J370" s="1"/>
      <c r="K370" s="1"/>
      <c r="L370" s="1"/>
    </row>
    <row r="371" spans="1:12" ht="12.75" customHeight="1">
      <c r="A371" s="1"/>
      <c r="B371" s="1"/>
      <c r="C371" s="1"/>
      <c r="D371" s="1"/>
      <c r="E371" s="1"/>
      <c r="F371" s="1"/>
      <c r="G371" s="1"/>
      <c r="H371" s="1"/>
      <c r="I371" s="1"/>
      <c r="J371" s="1"/>
      <c r="K371" s="1"/>
      <c r="L371" s="1"/>
    </row>
    <row r="372" spans="1:12" ht="12.75" customHeight="1">
      <c r="A372" s="1"/>
      <c r="B372" s="1"/>
      <c r="C372" s="1"/>
      <c r="D372" s="1"/>
      <c r="E372" s="1"/>
      <c r="F372" s="1"/>
      <c r="G372" s="1"/>
      <c r="H372" s="1"/>
      <c r="I372" s="1"/>
      <c r="J372" s="1"/>
      <c r="K372" s="1"/>
      <c r="L372" s="1"/>
    </row>
    <row r="373" spans="1:12" ht="12.75" customHeight="1">
      <c r="A373" s="1"/>
      <c r="B373" s="1"/>
      <c r="C373" s="1"/>
      <c r="D373" s="1"/>
      <c r="E373" s="1"/>
      <c r="F373" s="1"/>
      <c r="G373" s="1"/>
      <c r="H373" s="1"/>
      <c r="I373" s="1"/>
      <c r="J373" s="1"/>
      <c r="K373" s="1"/>
      <c r="L373" s="1"/>
    </row>
    <row r="374" spans="1:12" ht="12.75" customHeight="1">
      <c r="A374" s="1"/>
      <c r="B374" s="1"/>
      <c r="C374" s="1"/>
      <c r="D374" s="1"/>
      <c r="E374" s="1"/>
      <c r="F374" s="1"/>
      <c r="G374" s="1"/>
      <c r="H374" s="1"/>
      <c r="I374" s="1"/>
      <c r="J374" s="1"/>
      <c r="K374" s="1"/>
      <c r="L374" s="1"/>
    </row>
    <row r="375" spans="1:12" ht="12.75" customHeight="1">
      <c r="A375" s="1"/>
      <c r="B375" s="1"/>
      <c r="C375" s="1"/>
      <c r="D375" s="1"/>
      <c r="E375" s="1"/>
      <c r="F375" s="1"/>
      <c r="G375" s="1"/>
      <c r="H375" s="1"/>
      <c r="I375" s="1"/>
      <c r="J375" s="1"/>
      <c r="K375" s="1"/>
      <c r="L375" s="1"/>
    </row>
    <row r="376" spans="1:12" ht="12.75" customHeight="1">
      <c r="A376" s="1"/>
      <c r="B376" s="1"/>
      <c r="C376" s="1"/>
      <c r="D376" s="1"/>
      <c r="E376" s="1"/>
      <c r="F376" s="1"/>
      <c r="G376" s="1"/>
      <c r="H376" s="1"/>
      <c r="I376" s="1"/>
      <c r="J376" s="1"/>
      <c r="K376" s="1"/>
      <c r="L376" s="1"/>
    </row>
    <row r="377" spans="1:12" ht="12.75" customHeight="1">
      <c r="A377" s="1"/>
      <c r="B377" s="1"/>
      <c r="C377" s="1"/>
      <c r="D377" s="1"/>
      <c r="E377" s="1"/>
      <c r="F377" s="1"/>
      <c r="G377" s="1"/>
      <c r="H377" s="1"/>
      <c r="I377" s="1"/>
      <c r="J377" s="1"/>
      <c r="K377" s="1"/>
      <c r="L377" s="1"/>
    </row>
    <row r="378" spans="1:12" ht="12.75" customHeight="1">
      <c r="A378" s="1"/>
      <c r="B378" s="1"/>
      <c r="C378" s="1"/>
      <c r="D378" s="1"/>
      <c r="E378" s="1"/>
      <c r="F378" s="1"/>
      <c r="G378" s="1"/>
      <c r="H378" s="1"/>
      <c r="I378" s="1"/>
      <c r="J378" s="1"/>
      <c r="K378" s="1"/>
      <c r="L378" s="1"/>
    </row>
    <row r="379" spans="1:12" ht="12.75" customHeight="1">
      <c r="A379" s="1"/>
      <c r="B379" s="1"/>
      <c r="C379" s="1"/>
      <c r="D379" s="1"/>
      <c r="E379" s="1"/>
      <c r="F379" s="1"/>
      <c r="G379" s="1"/>
      <c r="H379" s="1"/>
      <c r="I379" s="1"/>
      <c r="J379" s="1"/>
      <c r="K379" s="1"/>
      <c r="L379" s="1"/>
    </row>
    <row r="380" spans="1:12" ht="12.75" customHeight="1">
      <c r="A380" s="1"/>
      <c r="B380" s="1"/>
      <c r="C380" s="1"/>
      <c r="D380" s="1"/>
      <c r="E380" s="1"/>
      <c r="F380" s="1"/>
      <c r="G380" s="1"/>
      <c r="H380" s="1"/>
      <c r="I380" s="1"/>
      <c r="J380" s="1"/>
      <c r="K380" s="1"/>
      <c r="L380" s="1"/>
    </row>
    <row r="381" spans="1:12" ht="12.75" customHeight="1">
      <c r="A381" s="1"/>
      <c r="B381" s="1"/>
      <c r="C381" s="1"/>
      <c r="D381" s="1"/>
      <c r="E381" s="1"/>
      <c r="F381" s="1"/>
      <c r="G381" s="1"/>
      <c r="H381" s="1"/>
      <c r="I381" s="1"/>
      <c r="J381" s="1"/>
      <c r="K381" s="1"/>
      <c r="L381" s="1"/>
    </row>
    <row r="382" spans="1:12" ht="12.75" customHeight="1">
      <c r="A382" s="1"/>
      <c r="B382" s="1"/>
      <c r="C382" s="1"/>
      <c r="D382" s="1"/>
      <c r="E382" s="1"/>
      <c r="F382" s="1"/>
      <c r="G382" s="1"/>
      <c r="H382" s="1"/>
      <c r="I382" s="1"/>
      <c r="J382" s="1"/>
      <c r="K382" s="1"/>
      <c r="L382" s="1"/>
    </row>
    <row r="383" spans="1:12" ht="12.75" customHeight="1">
      <c r="A383" s="1"/>
      <c r="B383" s="1"/>
      <c r="C383" s="1"/>
      <c r="D383" s="1"/>
      <c r="E383" s="1"/>
      <c r="F383" s="1"/>
      <c r="G383" s="1"/>
      <c r="H383" s="1"/>
      <c r="I383" s="1"/>
      <c r="J383" s="1"/>
      <c r="K383" s="1"/>
      <c r="L383" s="1"/>
    </row>
    <row r="384" spans="1:12" ht="12.75" customHeight="1">
      <c r="A384" s="1"/>
      <c r="B384" s="1"/>
      <c r="C384" s="1"/>
      <c r="D384" s="1"/>
      <c r="E384" s="1"/>
      <c r="F384" s="1"/>
      <c r="G384" s="1"/>
      <c r="H384" s="1"/>
      <c r="I384" s="1"/>
      <c r="J384" s="1"/>
      <c r="K384" s="1"/>
      <c r="L384" s="1"/>
    </row>
    <row r="385" spans="1:12" ht="12.75" customHeight="1">
      <c r="A385" s="1"/>
      <c r="B385" s="1"/>
      <c r="C385" s="1"/>
      <c r="D385" s="1"/>
      <c r="E385" s="1"/>
      <c r="F385" s="1"/>
      <c r="G385" s="1"/>
      <c r="H385" s="1"/>
      <c r="I385" s="1"/>
      <c r="J385" s="1"/>
      <c r="K385" s="1"/>
      <c r="L385" s="1"/>
    </row>
    <row r="386" spans="1:12" ht="12.75" customHeight="1">
      <c r="A386" s="1"/>
      <c r="B386" s="1"/>
      <c r="C386" s="1"/>
      <c r="D386" s="1"/>
      <c r="E386" s="1"/>
      <c r="F386" s="1"/>
      <c r="G386" s="1"/>
      <c r="H386" s="1"/>
      <c r="I386" s="1"/>
      <c r="J386" s="1"/>
      <c r="K386" s="1"/>
      <c r="L386" s="1"/>
    </row>
    <row r="387" spans="1:12" ht="12.75" customHeight="1">
      <c r="A387" s="1"/>
      <c r="B387" s="1"/>
      <c r="C387" s="1"/>
      <c r="D387" s="1"/>
      <c r="E387" s="1"/>
      <c r="F387" s="1"/>
      <c r="G387" s="1"/>
      <c r="H387" s="1"/>
      <c r="I387" s="1"/>
      <c r="J387" s="1"/>
      <c r="K387" s="1"/>
      <c r="L387" s="1"/>
    </row>
    <row r="388" spans="1:12" ht="12.75" customHeight="1">
      <c r="A388" s="1"/>
      <c r="B388" s="1"/>
      <c r="C388" s="1"/>
      <c r="D388" s="1"/>
      <c r="E388" s="1"/>
      <c r="F388" s="1"/>
      <c r="G388" s="1"/>
      <c r="H388" s="1"/>
      <c r="I388" s="1"/>
      <c r="J388" s="1"/>
      <c r="K388" s="1"/>
      <c r="L388" s="1"/>
    </row>
    <row r="389" spans="1:12" ht="12.75" customHeight="1">
      <c r="A389" s="1"/>
      <c r="B389" s="1"/>
      <c r="C389" s="1"/>
      <c r="D389" s="1"/>
      <c r="E389" s="1"/>
      <c r="F389" s="1"/>
      <c r="G389" s="1"/>
      <c r="H389" s="1"/>
      <c r="I389" s="1"/>
      <c r="J389" s="1"/>
      <c r="K389" s="1"/>
      <c r="L389" s="1"/>
    </row>
    <row r="390" spans="1:12" ht="12.75" customHeight="1">
      <c r="A390" s="1"/>
      <c r="B390" s="1"/>
      <c r="C390" s="1"/>
      <c r="D390" s="1"/>
      <c r="E390" s="1"/>
      <c r="F390" s="1"/>
      <c r="G390" s="1"/>
      <c r="H390" s="1"/>
      <c r="I390" s="1"/>
      <c r="J390" s="1"/>
      <c r="K390" s="1"/>
      <c r="L390" s="1"/>
    </row>
    <row r="391" spans="1:12" ht="12.75" customHeight="1">
      <c r="A391" s="1"/>
      <c r="B391" s="1"/>
      <c r="C391" s="1"/>
      <c r="D391" s="1"/>
      <c r="E391" s="1"/>
      <c r="F391" s="1"/>
      <c r="G391" s="1"/>
      <c r="H391" s="1"/>
      <c r="I391" s="1"/>
      <c r="J391" s="1"/>
      <c r="K391" s="1"/>
      <c r="L391" s="1"/>
    </row>
    <row r="392" spans="1:12" ht="12.75" customHeight="1">
      <c r="A392" s="1"/>
      <c r="B392" s="1"/>
      <c r="C392" s="1"/>
      <c r="D392" s="1"/>
      <c r="E392" s="1"/>
      <c r="F392" s="1"/>
      <c r="G392" s="1"/>
      <c r="H392" s="1"/>
      <c r="I392" s="1"/>
      <c r="J392" s="1"/>
      <c r="K392" s="1"/>
      <c r="L392" s="1"/>
    </row>
    <row r="393" spans="1:12" ht="12.75" customHeight="1">
      <c r="A393" s="1"/>
      <c r="B393" s="1"/>
      <c r="C393" s="1"/>
      <c r="D393" s="1"/>
      <c r="E393" s="1"/>
      <c r="F393" s="1"/>
      <c r="G393" s="1"/>
      <c r="H393" s="1"/>
      <c r="I393" s="1"/>
      <c r="J393" s="1"/>
      <c r="K393" s="1"/>
      <c r="L393" s="1"/>
    </row>
    <row r="394" spans="1:12" ht="12.75" customHeight="1">
      <c r="A394" s="1"/>
      <c r="B394" s="1"/>
      <c r="C394" s="1"/>
      <c r="D394" s="1"/>
      <c r="E394" s="1"/>
      <c r="F394" s="1"/>
      <c r="G394" s="1"/>
      <c r="H394" s="1"/>
      <c r="I394" s="1"/>
      <c r="J394" s="1"/>
      <c r="K394" s="1"/>
      <c r="L394" s="1"/>
    </row>
    <row r="395" spans="1:12" ht="12.75" customHeight="1">
      <c r="A395" s="1"/>
      <c r="B395" s="1"/>
      <c r="C395" s="1"/>
      <c r="D395" s="1"/>
      <c r="E395" s="1"/>
      <c r="F395" s="1"/>
      <c r="G395" s="1"/>
      <c r="H395" s="1"/>
      <c r="I395" s="1"/>
      <c r="J395" s="1"/>
      <c r="K395" s="1"/>
      <c r="L395" s="1"/>
    </row>
    <row r="396" spans="1:12" ht="12.75" customHeight="1">
      <c r="A396" s="1"/>
      <c r="B396" s="1"/>
      <c r="C396" s="1"/>
      <c r="D396" s="1"/>
      <c r="E396" s="1"/>
      <c r="F396" s="1"/>
      <c r="G396" s="1"/>
      <c r="H396" s="1"/>
      <c r="I396" s="1"/>
      <c r="J396" s="1"/>
      <c r="K396" s="1"/>
      <c r="L396" s="1"/>
    </row>
    <row r="397" spans="1:12" ht="12.75" customHeight="1">
      <c r="A397" s="1"/>
      <c r="B397" s="1"/>
      <c r="C397" s="1"/>
      <c r="D397" s="1"/>
      <c r="E397" s="1"/>
      <c r="F397" s="1"/>
      <c r="G397" s="1"/>
      <c r="H397" s="1"/>
      <c r="I397" s="1"/>
      <c r="J397" s="1"/>
      <c r="K397" s="1"/>
      <c r="L397" s="1"/>
    </row>
    <row r="398" spans="1:12" ht="12.75" customHeight="1">
      <c r="A398" s="1"/>
      <c r="B398" s="1"/>
      <c r="C398" s="1"/>
      <c r="D398" s="1"/>
      <c r="E398" s="1"/>
      <c r="F398" s="1"/>
      <c r="G398" s="1"/>
      <c r="H398" s="1"/>
      <c r="I398" s="1"/>
      <c r="J398" s="1"/>
      <c r="K398" s="1"/>
      <c r="L398" s="1"/>
    </row>
    <row r="399" spans="1:12" ht="12.75" customHeight="1">
      <c r="A399" s="1"/>
      <c r="B399" s="1"/>
      <c r="C399" s="1"/>
      <c r="D399" s="1"/>
      <c r="E399" s="1"/>
      <c r="F399" s="1"/>
      <c r="G399" s="1"/>
      <c r="H399" s="1"/>
      <c r="I399" s="1"/>
      <c r="J399" s="1"/>
      <c r="K399" s="1"/>
      <c r="L399" s="1"/>
    </row>
    <row r="400" spans="1:12" ht="12.75" customHeight="1">
      <c r="A400" s="1"/>
      <c r="B400" s="1"/>
      <c r="C400" s="1"/>
      <c r="D400" s="1"/>
      <c r="E400" s="1"/>
      <c r="F400" s="1"/>
      <c r="G400" s="1"/>
      <c r="H400" s="1"/>
      <c r="I400" s="1"/>
      <c r="J400" s="1"/>
      <c r="K400" s="1"/>
      <c r="L400" s="1"/>
    </row>
    <row r="401" spans="1:12" ht="12.75" customHeight="1">
      <c r="A401" s="1"/>
      <c r="B401" s="1"/>
      <c r="C401" s="1"/>
      <c r="D401" s="1"/>
      <c r="E401" s="1"/>
      <c r="F401" s="1"/>
      <c r="G401" s="1"/>
      <c r="H401" s="1"/>
      <c r="I401" s="1"/>
      <c r="J401" s="1"/>
      <c r="K401" s="1"/>
      <c r="L401" s="1"/>
    </row>
    <row r="402" spans="1:12" ht="12.75" customHeight="1">
      <c r="A402" s="1"/>
      <c r="B402" s="1"/>
      <c r="C402" s="1"/>
      <c r="D402" s="1"/>
      <c r="E402" s="1"/>
      <c r="F402" s="1"/>
      <c r="G402" s="1"/>
      <c r="H402" s="1"/>
      <c r="I402" s="1"/>
      <c r="J402" s="1"/>
      <c r="K402" s="1"/>
      <c r="L402" s="1"/>
    </row>
    <row r="403" spans="1:12" ht="12.75" customHeight="1">
      <c r="A403" s="1"/>
      <c r="B403" s="1"/>
      <c r="C403" s="1"/>
      <c r="D403" s="1"/>
      <c r="E403" s="1"/>
      <c r="F403" s="1"/>
      <c r="G403" s="1"/>
      <c r="H403" s="1"/>
      <c r="I403" s="1"/>
      <c r="J403" s="1"/>
      <c r="K403" s="1"/>
      <c r="L403" s="1"/>
    </row>
    <row r="404" spans="1:12" ht="12.75" customHeight="1">
      <c r="A404" s="1"/>
      <c r="B404" s="1"/>
      <c r="C404" s="1"/>
      <c r="D404" s="1"/>
      <c r="E404" s="1"/>
      <c r="F404" s="1"/>
      <c r="G404" s="1"/>
      <c r="H404" s="1"/>
      <c r="I404" s="1"/>
      <c r="J404" s="1"/>
      <c r="K404" s="1"/>
      <c r="L404" s="1"/>
    </row>
    <row r="405" spans="1:12" ht="12.75" customHeight="1">
      <c r="A405" s="1"/>
      <c r="B405" s="1"/>
      <c r="C405" s="1"/>
      <c r="D405" s="1"/>
      <c r="E405" s="1"/>
      <c r="F405" s="1"/>
      <c r="G405" s="1"/>
      <c r="H405" s="1"/>
      <c r="I405" s="1"/>
      <c r="J405" s="1"/>
      <c r="K405" s="1"/>
      <c r="L405" s="1"/>
    </row>
    <row r="406" spans="1:12" ht="12.75" customHeight="1">
      <c r="A406" s="1"/>
      <c r="B406" s="1"/>
      <c r="C406" s="1"/>
      <c r="D406" s="1"/>
      <c r="E406" s="1"/>
      <c r="F406" s="1"/>
      <c r="G406" s="1"/>
      <c r="H406" s="1"/>
      <c r="I406" s="1"/>
      <c r="J406" s="1"/>
      <c r="K406" s="1"/>
      <c r="L406" s="1"/>
    </row>
    <row r="407" spans="1:12" ht="12.75" customHeight="1">
      <c r="A407" s="1"/>
      <c r="B407" s="1"/>
      <c r="C407" s="1"/>
      <c r="D407" s="1"/>
      <c r="E407" s="1"/>
      <c r="F407" s="1"/>
      <c r="G407" s="1"/>
      <c r="H407" s="1"/>
      <c r="I407" s="1"/>
      <c r="J407" s="1"/>
      <c r="K407" s="1"/>
      <c r="L407" s="1"/>
    </row>
    <row r="408" spans="1:12" ht="12.75" customHeight="1">
      <c r="A408" s="1"/>
      <c r="B408" s="1"/>
      <c r="C408" s="1"/>
      <c r="D408" s="1"/>
      <c r="E408" s="1"/>
      <c r="F408" s="1"/>
      <c r="G408" s="1"/>
      <c r="H408" s="1"/>
      <c r="I408" s="1"/>
      <c r="J408" s="1"/>
      <c r="K408" s="1"/>
      <c r="L408" s="1"/>
    </row>
    <row r="409" spans="1:12" ht="12.75" customHeight="1">
      <c r="A409" s="1"/>
      <c r="B409" s="1"/>
      <c r="C409" s="1"/>
      <c r="D409" s="1"/>
      <c r="E409" s="1"/>
      <c r="F409" s="1"/>
      <c r="G409" s="1"/>
      <c r="H409" s="1"/>
      <c r="I409" s="1"/>
      <c r="J409" s="1"/>
      <c r="K409" s="1"/>
      <c r="L409" s="1"/>
    </row>
    <row r="410" spans="1:12" ht="12.75" customHeight="1">
      <c r="A410" s="1"/>
      <c r="B410" s="1"/>
      <c r="C410" s="1"/>
      <c r="D410" s="1"/>
      <c r="E410" s="1"/>
      <c r="F410" s="1"/>
      <c r="G410" s="1"/>
      <c r="H410" s="1"/>
      <c r="I410" s="1"/>
      <c r="J410" s="1"/>
      <c r="K410" s="1"/>
      <c r="L410" s="1"/>
    </row>
    <row r="411" spans="1:12" ht="12.75" customHeight="1">
      <c r="A411" s="1"/>
      <c r="B411" s="1"/>
      <c r="C411" s="1"/>
      <c r="D411" s="1"/>
      <c r="E411" s="1"/>
      <c r="F411" s="1"/>
      <c r="G411" s="1"/>
      <c r="H411" s="1"/>
      <c r="I411" s="1"/>
      <c r="J411" s="1"/>
      <c r="K411" s="1"/>
      <c r="L411" s="1"/>
    </row>
    <row r="412" spans="1:12" ht="12.75" customHeight="1">
      <c r="A412" s="1"/>
      <c r="B412" s="1"/>
      <c r="C412" s="1"/>
      <c r="D412" s="1"/>
      <c r="E412" s="1"/>
      <c r="F412" s="1"/>
      <c r="G412" s="1"/>
      <c r="H412" s="1"/>
      <c r="I412" s="1"/>
      <c r="J412" s="1"/>
      <c r="K412" s="1"/>
      <c r="L412" s="1"/>
    </row>
    <row r="413" spans="1:12" ht="12.75" customHeight="1">
      <c r="A413" s="1"/>
      <c r="B413" s="1"/>
      <c r="C413" s="1"/>
      <c r="D413" s="1"/>
      <c r="E413" s="1"/>
      <c r="F413" s="1"/>
      <c r="G413" s="1"/>
      <c r="H413" s="1"/>
      <c r="I413" s="1"/>
      <c r="J413" s="1"/>
      <c r="K413" s="1"/>
      <c r="L413" s="1"/>
    </row>
    <row r="414" spans="1:12" ht="12.75" customHeight="1">
      <c r="A414" s="1"/>
      <c r="B414" s="1"/>
      <c r="C414" s="1"/>
      <c r="D414" s="1"/>
      <c r="E414" s="1"/>
      <c r="F414" s="1"/>
      <c r="G414" s="1"/>
      <c r="H414" s="1"/>
      <c r="I414" s="1"/>
      <c r="J414" s="1"/>
      <c r="K414" s="1"/>
      <c r="L414" s="1"/>
    </row>
    <row r="415" spans="1:12" ht="12.75" customHeight="1">
      <c r="A415" s="1"/>
      <c r="B415" s="1"/>
      <c r="C415" s="1"/>
      <c r="D415" s="1"/>
      <c r="E415" s="1"/>
      <c r="F415" s="1"/>
      <c r="G415" s="1"/>
      <c r="H415" s="1"/>
      <c r="I415" s="1"/>
      <c r="J415" s="1"/>
      <c r="K415" s="1"/>
      <c r="L415" s="1"/>
    </row>
    <row r="416" spans="1:12" ht="12.75" customHeight="1">
      <c r="A416" s="1"/>
      <c r="B416" s="1"/>
      <c r="C416" s="1"/>
      <c r="D416" s="1"/>
      <c r="E416" s="1"/>
      <c r="F416" s="1"/>
      <c r="G416" s="1"/>
      <c r="H416" s="1"/>
      <c r="I416" s="1"/>
      <c r="J416" s="1"/>
      <c r="K416" s="1"/>
      <c r="L416" s="1"/>
    </row>
    <row r="417" spans="1:12" ht="12.75" customHeight="1">
      <c r="A417" s="1"/>
      <c r="B417" s="1"/>
      <c r="C417" s="1"/>
      <c r="D417" s="1"/>
      <c r="E417" s="1"/>
      <c r="F417" s="1"/>
      <c r="G417" s="1"/>
      <c r="H417" s="1"/>
      <c r="I417" s="1"/>
      <c r="J417" s="1"/>
      <c r="K417" s="1"/>
      <c r="L417" s="1"/>
    </row>
    <row r="418" spans="1:12" ht="12.75" customHeight="1">
      <c r="A418" s="1"/>
      <c r="B418" s="1"/>
      <c r="C418" s="1"/>
      <c r="D418" s="1"/>
      <c r="E418" s="1"/>
      <c r="F418" s="1"/>
      <c r="G418" s="1"/>
      <c r="H418" s="1"/>
      <c r="I418" s="1"/>
      <c r="J418" s="1"/>
      <c r="K418" s="1"/>
      <c r="L418" s="1"/>
    </row>
    <row r="419" spans="1:12" ht="12.75" customHeight="1">
      <c r="A419" s="1"/>
      <c r="B419" s="1"/>
      <c r="C419" s="1"/>
      <c r="D419" s="1"/>
      <c r="E419" s="1"/>
      <c r="F419" s="1"/>
      <c r="G419" s="1"/>
      <c r="H419" s="1"/>
      <c r="I419" s="1"/>
      <c r="J419" s="1"/>
      <c r="K419" s="1"/>
      <c r="L419" s="1"/>
    </row>
    <row r="420" spans="1:12" ht="12.75" customHeight="1">
      <c r="A420" s="1"/>
      <c r="B420" s="1"/>
      <c r="C420" s="1"/>
      <c r="D420" s="1"/>
      <c r="E420" s="1"/>
      <c r="F420" s="1"/>
      <c r="G420" s="1"/>
      <c r="H420" s="1"/>
      <c r="I420" s="1"/>
      <c r="J420" s="1"/>
      <c r="K420" s="1"/>
      <c r="L420" s="1"/>
    </row>
    <row r="421" spans="1:12" ht="12.75" customHeight="1">
      <c r="A421" s="1"/>
      <c r="B421" s="1"/>
      <c r="C421" s="1"/>
      <c r="D421" s="1"/>
      <c r="E421" s="1"/>
      <c r="F421" s="1"/>
      <c r="G421" s="1"/>
      <c r="H421" s="1"/>
      <c r="I421" s="1"/>
      <c r="J421" s="1"/>
      <c r="K421" s="1"/>
      <c r="L421" s="1"/>
    </row>
    <row r="422" spans="1:12" ht="12.75" customHeight="1">
      <c r="A422" s="1"/>
      <c r="B422" s="1"/>
      <c r="C422" s="1"/>
      <c r="D422" s="1"/>
      <c r="E422" s="1"/>
      <c r="F422" s="1"/>
      <c r="G422" s="1"/>
      <c r="H422" s="1"/>
      <c r="I422" s="1"/>
      <c r="J422" s="1"/>
      <c r="K422" s="1"/>
      <c r="L422" s="1"/>
    </row>
    <row r="423" spans="1:12" ht="12.75" customHeight="1">
      <c r="A423" s="1"/>
      <c r="B423" s="1"/>
      <c r="C423" s="1"/>
      <c r="D423" s="1"/>
      <c r="E423" s="1"/>
      <c r="F423" s="1"/>
      <c r="G423" s="1"/>
      <c r="H423" s="1"/>
      <c r="I423" s="1"/>
      <c r="J423" s="1"/>
      <c r="K423" s="1"/>
      <c r="L423" s="1"/>
    </row>
    <row r="424" spans="1:12" ht="12.75" customHeight="1">
      <c r="A424" s="1"/>
      <c r="B424" s="1"/>
      <c r="C424" s="1"/>
      <c r="D424" s="1"/>
      <c r="E424" s="1"/>
      <c r="F424" s="1"/>
      <c r="G424" s="1"/>
      <c r="H424" s="1"/>
      <c r="I424" s="1"/>
      <c r="J424" s="1"/>
      <c r="K424" s="1"/>
      <c r="L424" s="1"/>
    </row>
    <row r="425" spans="1:12" ht="12.75" customHeight="1">
      <c r="A425" s="1"/>
      <c r="B425" s="1"/>
      <c r="C425" s="1"/>
      <c r="D425" s="1"/>
      <c r="E425" s="1"/>
      <c r="F425" s="1"/>
      <c r="G425" s="1"/>
      <c r="H425" s="1"/>
      <c r="I425" s="1"/>
      <c r="J425" s="1"/>
      <c r="K425" s="1"/>
      <c r="L425" s="1"/>
    </row>
    <row r="426" spans="1:12" ht="12.75" customHeight="1">
      <c r="A426" s="1"/>
      <c r="B426" s="1"/>
      <c r="C426" s="1"/>
      <c r="D426" s="1"/>
      <c r="E426" s="1"/>
      <c r="F426" s="1"/>
      <c r="G426" s="1"/>
      <c r="H426" s="1"/>
      <c r="I426" s="1"/>
      <c r="J426" s="1"/>
      <c r="K426" s="1"/>
      <c r="L426" s="1"/>
    </row>
    <row r="427" spans="1:12" ht="12.75" customHeight="1">
      <c r="A427" s="1"/>
      <c r="B427" s="1"/>
      <c r="C427" s="1"/>
      <c r="D427" s="1"/>
      <c r="E427" s="1"/>
      <c r="F427" s="1"/>
      <c r="G427" s="1"/>
      <c r="H427" s="1"/>
      <c r="I427" s="1"/>
      <c r="J427" s="1"/>
      <c r="K427" s="1"/>
      <c r="L427" s="1"/>
    </row>
    <row r="428" spans="1:12" ht="12.75" customHeight="1">
      <c r="A428" s="1"/>
      <c r="B428" s="1"/>
      <c r="C428" s="1"/>
      <c r="D428" s="1"/>
      <c r="E428" s="1"/>
      <c r="F428" s="1"/>
      <c r="G428" s="1"/>
      <c r="H428" s="1"/>
      <c r="I428" s="1"/>
      <c r="J428" s="1"/>
      <c r="K428" s="1"/>
      <c r="L428" s="1"/>
    </row>
    <row r="429" spans="1:12" ht="12.75" customHeight="1">
      <c r="A429" s="1"/>
      <c r="B429" s="1"/>
      <c r="C429" s="1"/>
      <c r="D429" s="1"/>
      <c r="E429" s="1"/>
      <c r="F429" s="1"/>
      <c r="G429" s="1"/>
      <c r="H429" s="1"/>
      <c r="I429" s="1"/>
      <c r="J429" s="1"/>
      <c r="K429" s="1"/>
      <c r="L429" s="1"/>
    </row>
    <row r="430" spans="1:12" ht="12.75" customHeight="1">
      <c r="A430" s="1"/>
      <c r="B430" s="1"/>
      <c r="C430" s="1"/>
      <c r="D430" s="1"/>
      <c r="E430" s="1"/>
      <c r="F430" s="1"/>
      <c r="G430" s="1"/>
      <c r="H430" s="1"/>
      <c r="I430" s="1"/>
      <c r="J430" s="1"/>
      <c r="K430" s="1"/>
      <c r="L430" s="1"/>
    </row>
    <row r="431" spans="1:12" ht="12.75" customHeight="1">
      <c r="A431" s="1"/>
      <c r="B431" s="1"/>
      <c r="C431" s="1"/>
      <c r="D431" s="1"/>
      <c r="E431" s="1"/>
      <c r="F431" s="1"/>
      <c r="G431" s="1"/>
      <c r="H431" s="1"/>
      <c r="I431" s="1"/>
      <c r="J431" s="1"/>
      <c r="K431" s="1"/>
      <c r="L431" s="1"/>
    </row>
    <row r="432" spans="1:12" ht="12.75" customHeight="1">
      <c r="A432" s="1"/>
      <c r="B432" s="1"/>
      <c r="C432" s="1"/>
      <c r="D432" s="1"/>
      <c r="E432" s="1"/>
      <c r="F432" s="1"/>
      <c r="G432" s="1"/>
      <c r="H432" s="1"/>
      <c r="I432" s="1"/>
      <c r="J432" s="1"/>
      <c r="K432" s="1"/>
      <c r="L432" s="1"/>
    </row>
    <row r="433" spans="1:12" ht="12.75" customHeight="1">
      <c r="A433" s="1"/>
      <c r="B433" s="1"/>
      <c r="C433" s="1"/>
      <c r="D433" s="1"/>
      <c r="E433" s="1"/>
      <c r="F433" s="1"/>
      <c r="G433" s="1"/>
      <c r="H433" s="1"/>
      <c r="I433" s="1"/>
      <c r="J433" s="1"/>
      <c r="K433" s="1"/>
      <c r="L433" s="1"/>
    </row>
    <row r="434" spans="1:12" ht="12.75" customHeight="1">
      <c r="A434" s="1"/>
      <c r="B434" s="1"/>
      <c r="C434" s="1"/>
      <c r="D434" s="1"/>
      <c r="E434" s="1"/>
      <c r="F434" s="1"/>
      <c r="G434" s="1"/>
      <c r="H434" s="1"/>
      <c r="I434" s="1"/>
      <c r="J434" s="1"/>
      <c r="K434" s="1"/>
      <c r="L434" s="1"/>
    </row>
    <row r="435" spans="1:12" ht="12.75" customHeight="1">
      <c r="A435" s="1"/>
      <c r="B435" s="1"/>
      <c r="C435" s="1"/>
      <c r="D435" s="1"/>
      <c r="E435" s="1"/>
      <c r="F435" s="1"/>
      <c r="G435" s="1"/>
      <c r="H435" s="1"/>
      <c r="I435" s="1"/>
      <c r="J435" s="1"/>
      <c r="K435" s="1"/>
      <c r="L435" s="1"/>
    </row>
    <row r="436" spans="1:12" ht="12.75" customHeight="1">
      <c r="A436" s="1"/>
      <c r="B436" s="1"/>
      <c r="C436" s="1"/>
      <c r="D436" s="1"/>
      <c r="E436" s="1"/>
      <c r="F436" s="1"/>
      <c r="G436" s="1"/>
      <c r="H436" s="1"/>
      <c r="I436" s="1"/>
      <c r="J436" s="1"/>
      <c r="K436" s="1"/>
      <c r="L436" s="1"/>
    </row>
    <row r="437" spans="1:12" ht="12.75" customHeight="1">
      <c r="A437" s="1"/>
      <c r="B437" s="1"/>
      <c r="C437" s="1"/>
      <c r="D437" s="1"/>
      <c r="E437" s="1"/>
      <c r="F437" s="1"/>
      <c r="G437" s="1"/>
      <c r="H437" s="1"/>
      <c r="I437" s="1"/>
      <c r="J437" s="1"/>
      <c r="K437" s="1"/>
      <c r="L437" s="1"/>
    </row>
    <row r="438" spans="1:12" ht="12.75" customHeight="1">
      <c r="A438" s="1"/>
      <c r="B438" s="1"/>
      <c r="C438" s="1"/>
      <c r="D438" s="1"/>
      <c r="E438" s="1"/>
      <c r="F438" s="1"/>
      <c r="G438" s="1"/>
      <c r="H438" s="1"/>
      <c r="I438" s="1"/>
      <c r="J438" s="1"/>
      <c r="K438" s="1"/>
      <c r="L438" s="1"/>
    </row>
    <row r="439" spans="1:12" ht="12.75" customHeight="1">
      <c r="A439" s="1"/>
      <c r="B439" s="1"/>
      <c r="C439" s="1"/>
      <c r="D439" s="1"/>
      <c r="E439" s="1"/>
      <c r="F439" s="1"/>
      <c r="G439" s="1"/>
      <c r="H439" s="1"/>
      <c r="I439" s="1"/>
      <c r="J439" s="1"/>
      <c r="K439" s="1"/>
      <c r="L439" s="1"/>
    </row>
    <row r="440" spans="1:12" ht="12.75" customHeight="1">
      <c r="A440" s="1"/>
      <c r="B440" s="1"/>
      <c r="C440" s="1"/>
      <c r="D440" s="1"/>
      <c r="E440" s="1"/>
      <c r="F440" s="1"/>
      <c r="G440" s="1"/>
      <c r="H440" s="1"/>
      <c r="I440" s="1"/>
      <c r="J440" s="1"/>
      <c r="K440" s="1"/>
      <c r="L440" s="1"/>
    </row>
    <row r="441" spans="1:12" ht="12.75" customHeight="1">
      <c r="A441" s="1"/>
      <c r="B441" s="1"/>
      <c r="C441" s="1"/>
      <c r="D441" s="1"/>
      <c r="E441" s="1"/>
      <c r="F441" s="1"/>
      <c r="G441" s="1"/>
      <c r="H441" s="1"/>
      <c r="I441" s="1"/>
      <c r="J441" s="1"/>
      <c r="K441" s="1"/>
      <c r="L441" s="1"/>
    </row>
    <row r="442" spans="1:12" ht="12.75" customHeight="1">
      <c r="A442" s="1"/>
      <c r="B442" s="1"/>
      <c r="C442" s="1"/>
      <c r="D442" s="1"/>
      <c r="E442" s="1"/>
      <c r="F442" s="1"/>
      <c r="G442" s="1"/>
      <c r="H442" s="1"/>
      <c r="I442" s="1"/>
      <c r="J442" s="1"/>
      <c r="K442" s="1"/>
      <c r="L442" s="1"/>
    </row>
    <row r="443" spans="1:12" ht="12.75" customHeight="1">
      <c r="A443" s="1"/>
      <c r="B443" s="1"/>
      <c r="C443" s="1"/>
      <c r="D443" s="1"/>
      <c r="E443" s="1"/>
      <c r="F443" s="1"/>
      <c r="G443" s="1"/>
      <c r="H443" s="1"/>
      <c r="I443" s="1"/>
      <c r="J443" s="1"/>
      <c r="K443" s="1"/>
      <c r="L443" s="1"/>
    </row>
    <row r="444" spans="1:12" ht="12.75" customHeight="1">
      <c r="A444" s="1"/>
      <c r="B444" s="1"/>
      <c r="C444" s="1"/>
      <c r="D444" s="1"/>
      <c r="E444" s="1"/>
      <c r="F444" s="1"/>
      <c r="G444" s="1"/>
      <c r="H444" s="1"/>
      <c r="I444" s="1"/>
      <c r="J444" s="1"/>
      <c r="K444" s="1"/>
      <c r="L444" s="1"/>
    </row>
    <row r="445" spans="1:12" ht="12.75" customHeight="1">
      <c r="A445" s="1"/>
      <c r="B445" s="1"/>
      <c r="C445" s="1"/>
      <c r="D445" s="1"/>
      <c r="E445" s="1"/>
      <c r="F445" s="1"/>
      <c r="G445" s="1"/>
      <c r="H445" s="1"/>
      <c r="I445" s="1"/>
      <c r="J445" s="1"/>
      <c r="K445" s="1"/>
      <c r="L445" s="1"/>
    </row>
    <row r="446" spans="1:12" ht="12.75" customHeight="1">
      <c r="A446" s="1"/>
      <c r="B446" s="1"/>
      <c r="C446" s="1"/>
      <c r="D446" s="1"/>
      <c r="E446" s="1"/>
      <c r="F446" s="1"/>
      <c r="G446" s="1"/>
      <c r="H446" s="1"/>
      <c r="I446" s="1"/>
      <c r="J446" s="1"/>
      <c r="K446" s="1"/>
      <c r="L446" s="1"/>
    </row>
    <row r="447" spans="1:12" ht="12.75" customHeight="1">
      <c r="A447" s="1"/>
      <c r="B447" s="1"/>
      <c r="C447" s="1"/>
      <c r="D447" s="1"/>
      <c r="E447" s="1"/>
      <c r="F447" s="1"/>
      <c r="G447" s="1"/>
      <c r="H447" s="1"/>
      <c r="I447" s="1"/>
      <c r="J447" s="1"/>
      <c r="K447" s="1"/>
      <c r="L447" s="1"/>
    </row>
    <row r="448" spans="1:12" ht="12.75" customHeight="1">
      <c r="A448" s="1"/>
      <c r="B448" s="1"/>
      <c r="C448" s="1"/>
      <c r="D448" s="1"/>
      <c r="E448" s="1"/>
      <c r="F448" s="1"/>
      <c r="G448" s="1"/>
      <c r="H448" s="1"/>
      <c r="I448" s="1"/>
      <c r="J448" s="1"/>
      <c r="K448" s="1"/>
      <c r="L448" s="1"/>
    </row>
    <row r="449" spans="1:12" ht="12.75" customHeight="1">
      <c r="A449" s="1"/>
      <c r="B449" s="1"/>
      <c r="C449" s="1"/>
      <c r="D449" s="1"/>
      <c r="E449" s="1"/>
      <c r="F449" s="1"/>
      <c r="G449" s="1"/>
      <c r="H449" s="1"/>
      <c r="I449" s="1"/>
      <c r="J449" s="1"/>
      <c r="K449" s="1"/>
      <c r="L449" s="1"/>
    </row>
    <row r="450" spans="1:12" ht="12.75" customHeight="1">
      <c r="A450" s="1"/>
      <c r="B450" s="1"/>
      <c r="C450" s="1"/>
      <c r="D450" s="1"/>
      <c r="E450" s="1"/>
      <c r="F450" s="1"/>
      <c r="G450" s="1"/>
      <c r="H450" s="1"/>
      <c r="I450" s="1"/>
      <c r="J450" s="1"/>
      <c r="K450" s="1"/>
      <c r="L450" s="1"/>
    </row>
    <row r="451" spans="1:12" ht="12.75" customHeight="1">
      <c r="A451" s="1"/>
      <c r="B451" s="1"/>
      <c r="C451" s="1"/>
      <c r="D451" s="1"/>
      <c r="E451" s="1"/>
      <c r="F451" s="1"/>
      <c r="G451" s="1"/>
      <c r="H451" s="1"/>
      <c r="I451" s="1"/>
      <c r="J451" s="1"/>
      <c r="K451" s="1"/>
      <c r="L451" s="1"/>
    </row>
    <row r="452" spans="1:12" ht="12.75" customHeight="1">
      <c r="A452" s="1"/>
      <c r="B452" s="1"/>
      <c r="C452" s="1"/>
      <c r="D452" s="1"/>
      <c r="E452" s="1"/>
      <c r="F452" s="1"/>
      <c r="G452" s="1"/>
      <c r="H452" s="1"/>
      <c r="I452" s="1"/>
      <c r="J452" s="1"/>
      <c r="K452" s="1"/>
      <c r="L452" s="1"/>
    </row>
    <row r="453" spans="1:12" ht="12.75" customHeight="1">
      <c r="A453" s="1"/>
      <c r="B453" s="1"/>
      <c r="C453" s="1"/>
      <c r="D453" s="1"/>
      <c r="E453" s="1"/>
      <c r="F453" s="1"/>
      <c r="G453" s="1"/>
      <c r="H453" s="1"/>
      <c r="I453" s="1"/>
      <c r="J453" s="1"/>
      <c r="K453" s="1"/>
      <c r="L453" s="1"/>
    </row>
    <row r="454" spans="1:12" ht="12.75" customHeight="1">
      <c r="A454" s="1"/>
      <c r="B454" s="1"/>
      <c r="C454" s="1"/>
      <c r="D454" s="1"/>
      <c r="E454" s="1"/>
      <c r="F454" s="1"/>
      <c r="G454" s="1"/>
      <c r="H454" s="1"/>
      <c r="I454" s="1"/>
      <c r="J454" s="1"/>
      <c r="K454" s="1"/>
      <c r="L454" s="1"/>
    </row>
    <row r="455" spans="1:12" ht="12.75" customHeight="1">
      <c r="A455" s="1"/>
      <c r="B455" s="1"/>
      <c r="C455" s="1"/>
      <c r="D455" s="1"/>
      <c r="E455" s="1"/>
      <c r="F455" s="1"/>
      <c r="G455" s="1"/>
      <c r="H455" s="1"/>
      <c r="I455" s="1"/>
      <c r="J455" s="1"/>
      <c r="K455" s="1"/>
      <c r="L455" s="1"/>
    </row>
    <row r="456" spans="1:12" ht="12.75" customHeight="1">
      <c r="A456" s="1"/>
      <c r="B456" s="1"/>
      <c r="C456" s="1"/>
      <c r="D456" s="1"/>
      <c r="E456" s="1"/>
      <c r="F456" s="1"/>
      <c r="G456" s="1"/>
      <c r="H456" s="1"/>
      <c r="I456" s="1"/>
      <c r="J456" s="1"/>
      <c r="K456" s="1"/>
      <c r="L456" s="1"/>
    </row>
    <row r="457" spans="1:12" ht="12.75" customHeight="1">
      <c r="A457" s="1"/>
      <c r="B457" s="1"/>
      <c r="C457" s="1"/>
      <c r="D457" s="1"/>
      <c r="E457" s="1"/>
      <c r="F457" s="1"/>
      <c r="G457" s="1"/>
      <c r="H457" s="1"/>
      <c r="I457" s="1"/>
      <c r="J457" s="1"/>
      <c r="K457" s="1"/>
      <c r="L457" s="1"/>
    </row>
    <row r="458" spans="1:12" ht="12.75" customHeight="1">
      <c r="A458" s="1"/>
      <c r="B458" s="1"/>
      <c r="C458" s="1"/>
      <c r="D458" s="1"/>
      <c r="E458" s="1"/>
      <c r="F458" s="1"/>
      <c r="G458" s="1"/>
      <c r="H458" s="1"/>
      <c r="I458" s="1"/>
      <c r="J458" s="1"/>
      <c r="K458" s="1"/>
      <c r="L458" s="1"/>
    </row>
    <row r="459" spans="1:12" ht="12.75" customHeight="1">
      <c r="A459" s="1"/>
      <c r="B459" s="1"/>
      <c r="C459" s="1"/>
      <c r="D459" s="1"/>
      <c r="E459" s="1"/>
      <c r="F459" s="1"/>
      <c r="G459" s="1"/>
      <c r="H459" s="1"/>
      <c r="I459" s="1"/>
      <c r="J459" s="1"/>
      <c r="K459" s="1"/>
      <c r="L459" s="1"/>
    </row>
    <row r="460" spans="1:12" ht="12.75" customHeight="1">
      <c r="A460" s="1"/>
      <c r="B460" s="1"/>
      <c r="C460" s="1"/>
      <c r="D460" s="1"/>
      <c r="E460" s="1"/>
      <c r="F460" s="1"/>
      <c r="G460" s="1"/>
      <c r="H460" s="1"/>
      <c r="I460" s="1"/>
      <c r="J460" s="1"/>
      <c r="K460" s="1"/>
      <c r="L460" s="1"/>
    </row>
    <row r="461" spans="1:12" ht="12.75" customHeight="1">
      <c r="A461" s="1"/>
      <c r="B461" s="1"/>
      <c r="C461" s="1"/>
      <c r="D461" s="1"/>
      <c r="E461" s="1"/>
      <c r="F461" s="1"/>
      <c r="G461" s="1"/>
      <c r="H461" s="1"/>
      <c r="I461" s="1"/>
      <c r="J461" s="1"/>
      <c r="K461" s="1"/>
      <c r="L461" s="1"/>
    </row>
    <row r="462" spans="1:12" ht="12.75" customHeight="1">
      <c r="A462" s="1"/>
      <c r="B462" s="1"/>
      <c r="C462" s="1"/>
      <c r="D462" s="1"/>
      <c r="E462" s="1"/>
      <c r="F462" s="1"/>
      <c r="G462" s="1"/>
      <c r="H462" s="1"/>
      <c r="I462" s="1"/>
      <c r="J462" s="1"/>
      <c r="K462" s="1"/>
      <c r="L462" s="1"/>
    </row>
    <row r="463" spans="1:12" ht="12.75" customHeight="1">
      <c r="A463" s="1"/>
      <c r="B463" s="1"/>
      <c r="C463" s="1"/>
      <c r="D463" s="1"/>
      <c r="E463" s="1"/>
      <c r="F463" s="1"/>
      <c r="G463" s="1"/>
      <c r="H463" s="1"/>
      <c r="I463" s="1"/>
      <c r="J463" s="1"/>
      <c r="K463" s="1"/>
      <c r="L463" s="1"/>
    </row>
    <row r="464" spans="1:12" ht="12.75" customHeight="1">
      <c r="A464" s="1"/>
      <c r="B464" s="1"/>
      <c r="C464" s="1"/>
      <c r="D464" s="1"/>
      <c r="E464" s="1"/>
      <c r="F464" s="1"/>
      <c r="G464" s="1"/>
      <c r="H464" s="1"/>
      <c r="I464" s="1"/>
      <c r="J464" s="1"/>
      <c r="K464" s="1"/>
      <c r="L464" s="1"/>
    </row>
    <row r="465" spans="1:12" ht="12.75" customHeight="1">
      <c r="A465" s="1"/>
      <c r="B465" s="1"/>
      <c r="C465" s="1"/>
      <c r="D465" s="1"/>
      <c r="E465" s="1"/>
      <c r="F465" s="1"/>
      <c r="G465" s="1"/>
      <c r="H465" s="1"/>
      <c r="I465" s="1"/>
      <c r="J465" s="1"/>
      <c r="K465" s="1"/>
      <c r="L465" s="1"/>
    </row>
    <row r="466" spans="1:12" ht="12.75" customHeight="1">
      <c r="A466" s="1"/>
      <c r="B466" s="1"/>
      <c r="C466" s="1"/>
      <c r="D466" s="1"/>
      <c r="E466" s="1"/>
      <c r="F466" s="1"/>
      <c r="G466" s="1"/>
      <c r="H466" s="1"/>
      <c r="I466" s="1"/>
      <c r="J466" s="1"/>
      <c r="K466" s="1"/>
      <c r="L466" s="1"/>
    </row>
    <row r="467" spans="1:12" ht="12.75" customHeight="1">
      <c r="A467" s="1"/>
      <c r="B467" s="1"/>
      <c r="C467" s="1"/>
      <c r="D467" s="1"/>
      <c r="E467" s="1"/>
      <c r="F467" s="1"/>
      <c r="G467" s="1"/>
      <c r="H467" s="1"/>
      <c r="I467" s="1"/>
      <c r="J467" s="1"/>
      <c r="K467" s="1"/>
      <c r="L467" s="1"/>
    </row>
    <row r="468" spans="1:12" ht="12.75" customHeight="1">
      <c r="A468" s="1"/>
      <c r="B468" s="1"/>
      <c r="C468" s="1"/>
      <c r="D468" s="1"/>
      <c r="E468" s="1"/>
      <c r="F468" s="1"/>
      <c r="G468" s="1"/>
      <c r="H468" s="1"/>
      <c r="I468" s="1"/>
      <c r="J468" s="1"/>
      <c r="K468" s="1"/>
      <c r="L468" s="1"/>
    </row>
    <row r="469" spans="1:12" ht="12.75" customHeight="1">
      <c r="A469" s="1"/>
      <c r="B469" s="1"/>
      <c r="C469" s="1"/>
      <c r="D469" s="1"/>
      <c r="E469" s="1"/>
      <c r="F469" s="1"/>
      <c r="G469" s="1"/>
      <c r="H469" s="1"/>
      <c r="I469" s="1"/>
      <c r="J469" s="1"/>
      <c r="K469" s="1"/>
      <c r="L469" s="1"/>
    </row>
    <row r="470" spans="1:12" ht="12.75" customHeight="1">
      <c r="A470" s="1"/>
      <c r="B470" s="1"/>
      <c r="C470" s="1"/>
      <c r="D470" s="1"/>
      <c r="E470" s="1"/>
      <c r="F470" s="1"/>
      <c r="G470" s="1"/>
      <c r="H470" s="1"/>
      <c r="I470" s="1"/>
      <c r="J470" s="1"/>
      <c r="K470" s="1"/>
      <c r="L470" s="1"/>
    </row>
    <row r="471" spans="1:12" ht="12.75" customHeight="1">
      <c r="A471" s="1"/>
      <c r="B471" s="1"/>
      <c r="C471" s="1"/>
      <c r="D471" s="1"/>
      <c r="E471" s="1"/>
      <c r="F471" s="1"/>
      <c r="G471" s="1"/>
      <c r="H471" s="1"/>
      <c r="I471" s="1"/>
      <c r="J471" s="1"/>
      <c r="K471" s="1"/>
      <c r="L471" s="1"/>
    </row>
    <row r="472" spans="1:12" ht="12.75" customHeight="1">
      <c r="A472" s="1"/>
      <c r="B472" s="1"/>
      <c r="C472" s="1"/>
      <c r="D472" s="1"/>
      <c r="E472" s="1"/>
      <c r="F472" s="1"/>
      <c r="G472" s="1"/>
      <c r="H472" s="1"/>
      <c r="I472" s="1"/>
      <c r="J472" s="1"/>
      <c r="K472" s="1"/>
      <c r="L472" s="1"/>
    </row>
    <row r="473" spans="1:12" ht="12.75" customHeight="1">
      <c r="A473" s="1"/>
      <c r="B473" s="1"/>
      <c r="C473" s="1"/>
      <c r="D473" s="1"/>
      <c r="E473" s="1"/>
      <c r="F473" s="1"/>
      <c r="G473" s="1"/>
      <c r="H473" s="1"/>
      <c r="I473" s="1"/>
      <c r="J473" s="1"/>
      <c r="K473" s="1"/>
      <c r="L473" s="1"/>
    </row>
    <row r="474" spans="1:12" ht="12.75" customHeight="1">
      <c r="A474" s="1"/>
      <c r="B474" s="1"/>
      <c r="C474" s="1"/>
      <c r="D474" s="1"/>
      <c r="E474" s="1"/>
      <c r="F474" s="1"/>
      <c r="G474" s="1"/>
      <c r="H474" s="1"/>
      <c r="I474" s="1"/>
      <c r="J474" s="1"/>
      <c r="K474" s="1"/>
      <c r="L474" s="1"/>
    </row>
    <row r="475" spans="1:12" ht="12.75" customHeight="1">
      <c r="A475" s="1"/>
      <c r="B475" s="1"/>
      <c r="C475" s="1"/>
      <c r="D475" s="1"/>
      <c r="E475" s="1"/>
      <c r="F475" s="1"/>
      <c r="G475" s="1"/>
      <c r="H475" s="1"/>
      <c r="I475" s="1"/>
      <c r="J475" s="1"/>
      <c r="K475" s="1"/>
      <c r="L475" s="1"/>
    </row>
    <row r="476" spans="1:12" ht="12.75" customHeight="1">
      <c r="A476" s="1"/>
      <c r="B476" s="1"/>
      <c r="C476" s="1"/>
      <c r="D476" s="1"/>
      <c r="E476" s="1"/>
      <c r="F476" s="1"/>
      <c r="G476" s="1"/>
      <c r="H476" s="1"/>
      <c r="I476" s="1"/>
      <c r="J476" s="1"/>
      <c r="K476" s="1"/>
      <c r="L476" s="1"/>
    </row>
    <row r="477" spans="1:12" ht="12.75" customHeight="1">
      <c r="A477" s="1"/>
      <c r="B477" s="1"/>
      <c r="C477" s="1"/>
      <c r="D477" s="1"/>
      <c r="E477" s="1"/>
      <c r="F477" s="1"/>
      <c r="G477" s="1"/>
      <c r="H477" s="1"/>
      <c r="I477" s="1"/>
      <c r="J477" s="1"/>
      <c r="K477" s="1"/>
      <c r="L477" s="1"/>
    </row>
    <row r="478" spans="1:12" ht="12.75" customHeight="1">
      <c r="A478" s="1"/>
      <c r="B478" s="1"/>
      <c r="C478" s="1"/>
      <c r="D478" s="1"/>
      <c r="E478" s="1"/>
      <c r="F478" s="1"/>
      <c r="G478" s="1"/>
      <c r="H478" s="1"/>
      <c r="I478" s="1"/>
      <c r="J478" s="1"/>
      <c r="K478" s="1"/>
      <c r="L478" s="1"/>
    </row>
    <row r="479" spans="1:12" ht="12.75" customHeight="1">
      <c r="A479" s="1"/>
      <c r="B479" s="1"/>
      <c r="C479" s="1"/>
      <c r="D479" s="1"/>
      <c r="E479" s="1"/>
      <c r="F479" s="1"/>
      <c r="G479" s="1"/>
      <c r="H479" s="1"/>
      <c r="I479" s="1"/>
      <c r="J479" s="1"/>
      <c r="K479" s="1"/>
      <c r="L479" s="1"/>
    </row>
    <row r="480" spans="1:12" ht="12.75" customHeight="1">
      <c r="A480" s="1"/>
      <c r="B480" s="1"/>
      <c r="C480" s="1"/>
      <c r="D480" s="1"/>
      <c r="E480" s="1"/>
      <c r="F480" s="1"/>
      <c r="G480" s="1"/>
      <c r="H480" s="1"/>
      <c r="I480" s="1"/>
      <c r="J480" s="1"/>
      <c r="K480" s="1"/>
      <c r="L480" s="1"/>
    </row>
    <row r="481" spans="1:12" ht="12.75" customHeight="1">
      <c r="A481" s="1"/>
      <c r="B481" s="1"/>
      <c r="C481" s="1"/>
      <c r="D481" s="1"/>
      <c r="E481" s="1"/>
      <c r="F481" s="1"/>
      <c r="G481" s="1"/>
      <c r="H481" s="1"/>
      <c r="I481" s="1"/>
      <c r="J481" s="1"/>
      <c r="K481" s="1"/>
      <c r="L481" s="1"/>
    </row>
    <row r="482" spans="1:12" ht="12.75" customHeight="1">
      <c r="A482" s="1"/>
      <c r="B482" s="1"/>
      <c r="C482" s="1"/>
      <c r="D482" s="1"/>
      <c r="E482" s="1"/>
      <c r="F482" s="1"/>
      <c r="G482" s="1"/>
      <c r="H482" s="1"/>
      <c r="I482" s="1"/>
      <c r="J482" s="1"/>
      <c r="K482" s="1"/>
      <c r="L482" s="1"/>
    </row>
    <row r="483" spans="1:12" ht="12.75" customHeight="1">
      <c r="A483" s="1"/>
      <c r="B483" s="1"/>
      <c r="C483" s="1"/>
      <c r="D483" s="1"/>
      <c r="E483" s="1"/>
      <c r="F483" s="1"/>
      <c r="G483" s="1"/>
      <c r="H483" s="1"/>
      <c r="I483" s="1"/>
      <c r="J483" s="1"/>
      <c r="K483" s="1"/>
      <c r="L483" s="1"/>
    </row>
    <row r="484" spans="1:12" ht="12.75" customHeight="1">
      <c r="A484" s="1"/>
      <c r="B484" s="1"/>
      <c r="C484" s="1"/>
      <c r="D484" s="1"/>
      <c r="E484" s="1"/>
      <c r="F484" s="1"/>
      <c r="G484" s="1"/>
      <c r="H484" s="1"/>
      <c r="I484" s="1"/>
      <c r="J484" s="1"/>
      <c r="K484" s="1"/>
      <c r="L484" s="1"/>
    </row>
    <row r="485" spans="1:12" ht="12.75" customHeight="1">
      <c r="A485" s="1"/>
      <c r="B485" s="1"/>
      <c r="C485" s="1"/>
      <c r="D485" s="1"/>
      <c r="E485" s="1"/>
      <c r="F485" s="1"/>
      <c r="G485" s="1"/>
      <c r="H485" s="1"/>
      <c r="I485" s="1"/>
      <c r="J485" s="1"/>
      <c r="K485" s="1"/>
      <c r="L485" s="1"/>
    </row>
    <row r="486" spans="1:12" ht="12.75" customHeight="1">
      <c r="A486" s="1"/>
      <c r="B486" s="1"/>
      <c r="C486" s="1"/>
      <c r="D486" s="1"/>
      <c r="E486" s="1"/>
      <c r="F486" s="1"/>
      <c r="G486" s="1"/>
      <c r="H486" s="1"/>
      <c r="I486" s="1"/>
      <c r="J486" s="1"/>
      <c r="K486" s="1"/>
      <c r="L486" s="1"/>
    </row>
    <row r="487" spans="1:12" ht="12.75" customHeight="1">
      <c r="A487" s="1"/>
      <c r="B487" s="1"/>
      <c r="C487" s="1"/>
      <c r="D487" s="1"/>
      <c r="E487" s="1"/>
      <c r="F487" s="1"/>
      <c r="G487" s="1"/>
      <c r="H487" s="1"/>
      <c r="I487" s="1"/>
      <c r="J487" s="1"/>
      <c r="K487" s="1"/>
      <c r="L487" s="1"/>
    </row>
    <row r="488" spans="1:12" ht="12.75" customHeight="1">
      <c r="A488" s="1"/>
      <c r="B488" s="1"/>
      <c r="C488" s="1"/>
      <c r="D488" s="1"/>
      <c r="E488" s="1"/>
      <c r="F488" s="1"/>
      <c r="G488" s="1"/>
      <c r="H488" s="1"/>
      <c r="I488" s="1"/>
      <c r="J488" s="1"/>
      <c r="K488" s="1"/>
      <c r="L488" s="1"/>
    </row>
    <row r="489" spans="1:12" ht="12.75" customHeight="1">
      <c r="A489" s="1"/>
      <c r="B489" s="1"/>
      <c r="C489" s="1"/>
      <c r="D489" s="1"/>
      <c r="E489" s="1"/>
      <c r="F489" s="1"/>
      <c r="G489" s="1"/>
      <c r="H489" s="1"/>
      <c r="I489" s="1"/>
      <c r="J489" s="1"/>
      <c r="K489" s="1"/>
      <c r="L489" s="1"/>
    </row>
    <row r="490" spans="1:12" ht="12.75" customHeight="1">
      <c r="A490" s="1"/>
      <c r="B490" s="1"/>
      <c r="C490" s="1"/>
      <c r="D490" s="1"/>
      <c r="E490" s="1"/>
      <c r="F490" s="1"/>
      <c r="G490" s="1"/>
      <c r="H490" s="1"/>
      <c r="I490" s="1"/>
      <c r="J490" s="1"/>
      <c r="K490" s="1"/>
      <c r="L490" s="1"/>
    </row>
    <row r="491" spans="1:12" ht="12.75" customHeight="1">
      <c r="A491" s="1"/>
      <c r="B491" s="1"/>
      <c r="C491" s="1"/>
      <c r="D491" s="1"/>
      <c r="E491" s="1"/>
      <c r="F491" s="1"/>
      <c r="G491" s="1"/>
      <c r="H491" s="1"/>
      <c r="I491" s="1"/>
      <c r="J491" s="1"/>
      <c r="K491" s="1"/>
      <c r="L491" s="1"/>
    </row>
    <row r="492" spans="1:12" ht="12.75" customHeight="1">
      <c r="A492" s="1"/>
      <c r="B492" s="1"/>
      <c r="C492" s="1"/>
      <c r="D492" s="1"/>
      <c r="E492" s="1"/>
      <c r="F492" s="1"/>
      <c r="G492" s="1"/>
      <c r="H492" s="1"/>
      <c r="I492" s="1"/>
      <c r="J492" s="1"/>
      <c r="K492" s="1"/>
      <c r="L492" s="1"/>
    </row>
    <row r="493" spans="1:12" ht="12.75" customHeight="1">
      <c r="A493" s="1"/>
      <c r="B493" s="1"/>
      <c r="C493" s="1"/>
      <c r="D493" s="1"/>
      <c r="E493" s="1"/>
      <c r="F493" s="1"/>
      <c r="G493" s="1"/>
      <c r="H493" s="1"/>
      <c r="I493" s="1"/>
      <c r="J493" s="1"/>
      <c r="K493" s="1"/>
      <c r="L493" s="1"/>
    </row>
    <row r="494" spans="1:12" ht="12.75" customHeight="1">
      <c r="A494" s="1"/>
      <c r="B494" s="1"/>
      <c r="C494" s="1"/>
      <c r="D494" s="1"/>
      <c r="E494" s="1"/>
      <c r="F494" s="1"/>
      <c r="G494" s="1"/>
      <c r="H494" s="1"/>
      <c r="I494" s="1"/>
      <c r="J494" s="1"/>
      <c r="K494" s="1"/>
      <c r="L494" s="1"/>
    </row>
    <row r="495" spans="1:12" ht="12.75" customHeight="1">
      <c r="A495" s="1"/>
      <c r="B495" s="1"/>
      <c r="C495" s="1"/>
      <c r="D495" s="1"/>
      <c r="E495" s="1"/>
      <c r="F495" s="1"/>
      <c r="G495" s="1"/>
      <c r="H495" s="1"/>
      <c r="I495" s="1"/>
      <c r="J495" s="1"/>
      <c r="K495" s="1"/>
      <c r="L495" s="1"/>
    </row>
    <row r="496" spans="1:12" ht="12.75" customHeight="1">
      <c r="A496" s="1"/>
      <c r="B496" s="1"/>
      <c r="C496" s="1"/>
      <c r="D496" s="1"/>
      <c r="E496" s="1"/>
      <c r="F496" s="1"/>
      <c r="G496" s="1"/>
      <c r="H496" s="1"/>
      <c r="I496" s="1"/>
      <c r="J496" s="1"/>
      <c r="K496" s="1"/>
      <c r="L496" s="1"/>
    </row>
    <row r="497" spans="1:12" ht="12.75" customHeight="1">
      <c r="A497" s="1"/>
      <c r="B497" s="1"/>
      <c r="C497" s="1"/>
      <c r="D497" s="1"/>
      <c r="E497" s="1"/>
      <c r="F497" s="1"/>
      <c r="G497" s="1"/>
      <c r="H497" s="1"/>
      <c r="I497" s="1"/>
      <c r="J497" s="1"/>
      <c r="K497" s="1"/>
      <c r="L497" s="1"/>
    </row>
    <row r="498" spans="1:12" ht="12.75" customHeight="1">
      <c r="A498" s="1"/>
      <c r="B498" s="1"/>
      <c r="C498" s="1"/>
      <c r="D498" s="1"/>
      <c r="E498" s="1"/>
      <c r="F498" s="1"/>
      <c r="G498" s="1"/>
      <c r="H498" s="1"/>
      <c r="I498" s="1"/>
      <c r="J498" s="1"/>
      <c r="K498" s="1"/>
      <c r="L498" s="1"/>
    </row>
    <row r="499" spans="1:12" ht="12.75" customHeight="1">
      <c r="A499" s="1"/>
      <c r="B499" s="1"/>
      <c r="C499" s="1"/>
      <c r="D499" s="1"/>
      <c r="E499" s="1"/>
      <c r="F499" s="1"/>
      <c r="G499" s="1"/>
      <c r="H499" s="1"/>
      <c r="I499" s="1"/>
      <c r="J499" s="1"/>
      <c r="K499" s="1"/>
      <c r="L499" s="1"/>
    </row>
    <row r="500" spans="1:12" ht="12.75" customHeight="1">
      <c r="A500" s="1"/>
      <c r="B500" s="1"/>
      <c r="C500" s="1"/>
      <c r="D500" s="1"/>
      <c r="E500" s="1"/>
      <c r="F500" s="1"/>
      <c r="G500" s="1"/>
      <c r="H500" s="1"/>
      <c r="I500" s="1"/>
      <c r="J500" s="1"/>
      <c r="K500" s="1"/>
      <c r="L500" s="1"/>
    </row>
    <row r="501" spans="1:12" ht="12.75" customHeight="1">
      <c r="A501" s="1"/>
      <c r="B501" s="1"/>
      <c r="C501" s="1"/>
      <c r="D501" s="1"/>
      <c r="E501" s="1"/>
      <c r="F501" s="1"/>
      <c r="G501" s="1"/>
      <c r="H501" s="1"/>
      <c r="I501" s="1"/>
      <c r="J501" s="1"/>
      <c r="K501" s="1"/>
      <c r="L501" s="1"/>
    </row>
    <row r="502" spans="1:12" ht="12.75" customHeight="1">
      <c r="A502" s="1"/>
      <c r="B502" s="1"/>
      <c r="C502" s="1"/>
      <c r="D502" s="1"/>
      <c r="E502" s="1"/>
      <c r="F502" s="1"/>
      <c r="G502" s="1"/>
      <c r="H502" s="1"/>
      <c r="I502" s="1"/>
      <c r="J502" s="1"/>
      <c r="K502" s="1"/>
      <c r="L502" s="1"/>
    </row>
    <row r="503" spans="1:12" ht="12.75" customHeight="1">
      <c r="A503" s="1"/>
      <c r="B503" s="1"/>
      <c r="C503" s="1"/>
      <c r="D503" s="1"/>
      <c r="E503" s="1"/>
      <c r="F503" s="1"/>
      <c r="G503" s="1"/>
      <c r="H503" s="1"/>
      <c r="I503" s="1"/>
      <c r="J503" s="1"/>
      <c r="K503" s="1"/>
      <c r="L503" s="1"/>
    </row>
    <row r="504" spans="1:12" ht="12.75" customHeight="1">
      <c r="A504" s="1"/>
      <c r="B504" s="1"/>
      <c r="C504" s="1"/>
      <c r="D504" s="1"/>
      <c r="E504" s="1"/>
      <c r="F504" s="1"/>
      <c r="G504" s="1"/>
      <c r="H504" s="1"/>
      <c r="I504" s="1"/>
      <c r="J504" s="1"/>
      <c r="K504" s="1"/>
      <c r="L504" s="1"/>
    </row>
    <row r="505" spans="1:12" ht="12.75" customHeight="1">
      <c r="A505" s="1"/>
      <c r="B505" s="1"/>
      <c r="C505" s="1"/>
      <c r="D505" s="1"/>
      <c r="E505" s="1"/>
      <c r="F505" s="1"/>
      <c r="G505" s="1"/>
      <c r="H505" s="1"/>
      <c r="I505" s="1"/>
      <c r="J505" s="1"/>
      <c r="K505" s="1"/>
      <c r="L505" s="1"/>
    </row>
    <row r="506" spans="1:12" ht="12.75" customHeight="1">
      <c r="A506" s="1"/>
      <c r="B506" s="1"/>
      <c r="C506" s="1"/>
      <c r="D506" s="1"/>
      <c r="E506" s="1"/>
      <c r="F506" s="1"/>
      <c r="G506" s="1"/>
      <c r="H506" s="1"/>
      <c r="I506" s="1"/>
      <c r="J506" s="1"/>
      <c r="K506" s="1"/>
      <c r="L506" s="1"/>
    </row>
    <row r="507" spans="1:12" ht="12.75" customHeight="1">
      <c r="A507" s="1"/>
      <c r="B507" s="1"/>
      <c r="C507" s="1"/>
      <c r="D507" s="1"/>
      <c r="E507" s="1"/>
      <c r="F507" s="1"/>
      <c r="G507" s="1"/>
      <c r="H507" s="1"/>
      <c r="I507" s="1"/>
      <c r="J507" s="1"/>
      <c r="K507" s="1"/>
      <c r="L507" s="1"/>
    </row>
    <row r="508" spans="1:12" ht="12.75" customHeight="1">
      <c r="A508" s="1"/>
      <c r="B508" s="1"/>
      <c r="C508" s="1"/>
      <c r="D508" s="1"/>
      <c r="E508" s="1"/>
      <c r="F508" s="1"/>
      <c r="G508" s="1"/>
      <c r="H508" s="1"/>
      <c r="I508" s="1"/>
      <c r="J508" s="1"/>
      <c r="K508" s="1"/>
      <c r="L508" s="1"/>
    </row>
    <row r="509" spans="1:12" ht="12.75" customHeight="1">
      <c r="A509" s="1"/>
      <c r="B509" s="1"/>
      <c r="C509" s="1"/>
      <c r="D509" s="1"/>
      <c r="E509" s="1"/>
      <c r="F509" s="1"/>
      <c r="G509" s="1"/>
      <c r="H509" s="1"/>
      <c r="I509" s="1"/>
      <c r="J509" s="1"/>
      <c r="K509" s="1"/>
      <c r="L509" s="1"/>
    </row>
    <row r="510" spans="1:12" ht="12.75" customHeight="1">
      <c r="A510" s="1"/>
      <c r="B510" s="1"/>
      <c r="C510" s="1"/>
      <c r="D510" s="1"/>
      <c r="E510" s="1"/>
      <c r="F510" s="1"/>
      <c r="G510" s="1"/>
      <c r="H510" s="1"/>
      <c r="I510" s="1"/>
      <c r="J510" s="1"/>
      <c r="K510" s="1"/>
      <c r="L510" s="1"/>
    </row>
    <row r="511" spans="1:12" ht="12.75" customHeight="1">
      <c r="A511" s="1"/>
      <c r="B511" s="1"/>
      <c r="C511" s="1"/>
      <c r="D511" s="1"/>
      <c r="E511" s="1"/>
      <c r="F511" s="1"/>
      <c r="G511" s="1"/>
      <c r="H511" s="1"/>
      <c r="I511" s="1"/>
      <c r="J511" s="1"/>
      <c r="K511" s="1"/>
      <c r="L511" s="1"/>
    </row>
    <row r="512" spans="1:12" ht="12.75" customHeight="1">
      <c r="A512" s="1"/>
      <c r="B512" s="1"/>
      <c r="C512" s="1"/>
      <c r="D512" s="1"/>
      <c r="E512" s="1"/>
      <c r="F512" s="1"/>
      <c r="G512" s="1"/>
      <c r="H512" s="1"/>
      <c r="I512" s="1"/>
      <c r="J512" s="1"/>
      <c r="K512" s="1"/>
      <c r="L512" s="1"/>
    </row>
    <row r="513" spans="1:12" ht="12.75" customHeight="1">
      <c r="A513" s="1"/>
      <c r="B513" s="1"/>
      <c r="C513" s="1"/>
      <c r="D513" s="1"/>
      <c r="E513" s="1"/>
      <c r="F513" s="1"/>
      <c r="G513" s="1"/>
      <c r="H513" s="1"/>
      <c r="I513" s="1"/>
      <c r="J513" s="1"/>
      <c r="K513" s="1"/>
      <c r="L513" s="1"/>
    </row>
    <row r="514" spans="1:12" ht="12.75" customHeight="1">
      <c r="A514" s="1"/>
      <c r="B514" s="1"/>
      <c r="C514" s="1"/>
      <c r="D514" s="1"/>
      <c r="E514" s="1"/>
      <c r="F514" s="1"/>
      <c r="G514" s="1"/>
      <c r="H514" s="1"/>
      <c r="I514" s="1"/>
      <c r="J514" s="1"/>
      <c r="K514" s="1"/>
      <c r="L514" s="1"/>
    </row>
    <row r="515" spans="1:12" ht="12.75" customHeight="1">
      <c r="A515" s="1"/>
      <c r="B515" s="1"/>
      <c r="C515" s="1"/>
      <c r="D515" s="1"/>
      <c r="E515" s="1"/>
      <c r="F515" s="1"/>
      <c r="G515" s="1"/>
      <c r="H515" s="1"/>
      <c r="I515" s="1"/>
      <c r="J515" s="1"/>
      <c r="K515" s="1"/>
      <c r="L515" s="1"/>
    </row>
    <row r="516" spans="1:12" ht="12.75" customHeight="1">
      <c r="A516" s="1"/>
      <c r="B516" s="1"/>
      <c r="C516" s="1"/>
      <c r="D516" s="1"/>
      <c r="E516" s="1"/>
      <c r="F516" s="1"/>
      <c r="G516" s="1"/>
      <c r="H516" s="1"/>
      <c r="I516" s="1"/>
      <c r="J516" s="1"/>
      <c r="K516" s="1"/>
      <c r="L516" s="1"/>
    </row>
    <row r="517" spans="1:12" ht="12.75" customHeight="1">
      <c r="A517" s="1"/>
      <c r="B517" s="1"/>
      <c r="C517" s="1"/>
      <c r="D517" s="1"/>
      <c r="E517" s="1"/>
      <c r="F517" s="1"/>
      <c r="G517" s="1"/>
      <c r="H517" s="1"/>
      <c r="I517" s="1"/>
      <c r="J517" s="1"/>
      <c r="K517" s="1"/>
      <c r="L517" s="1"/>
    </row>
    <row r="518" spans="1:12" ht="12.75" customHeight="1">
      <c r="A518" s="1"/>
      <c r="B518" s="1"/>
      <c r="C518" s="1"/>
      <c r="D518" s="1"/>
      <c r="E518" s="1"/>
      <c r="F518" s="1"/>
      <c r="G518" s="1"/>
      <c r="H518" s="1"/>
      <c r="I518" s="1"/>
      <c r="J518" s="1"/>
      <c r="K518" s="1"/>
      <c r="L518" s="1"/>
    </row>
    <row r="519" spans="1:12" ht="12.75" customHeight="1">
      <c r="A519" s="1"/>
      <c r="B519" s="1"/>
      <c r="C519" s="1"/>
      <c r="D519" s="1"/>
      <c r="E519" s="1"/>
      <c r="F519" s="1"/>
      <c r="G519" s="1"/>
      <c r="H519" s="1"/>
      <c r="I519" s="1"/>
      <c r="J519" s="1"/>
      <c r="K519" s="1"/>
      <c r="L519" s="1"/>
    </row>
    <row r="520" spans="1:12" ht="12.75" customHeight="1">
      <c r="A520" s="1"/>
      <c r="B520" s="1"/>
      <c r="C520" s="1"/>
      <c r="D520" s="1"/>
      <c r="E520" s="1"/>
      <c r="F520" s="1"/>
      <c r="G520" s="1"/>
      <c r="H520" s="1"/>
      <c r="I520" s="1"/>
      <c r="J520" s="1"/>
      <c r="K520" s="1"/>
      <c r="L520" s="1"/>
    </row>
    <row r="521" spans="1:12" ht="12.75" customHeight="1">
      <c r="A521" s="1"/>
      <c r="B521" s="1"/>
      <c r="C521" s="1"/>
      <c r="D521" s="1"/>
      <c r="E521" s="1"/>
      <c r="F521" s="1"/>
      <c r="G521" s="1"/>
      <c r="H521" s="1"/>
      <c r="I521" s="1"/>
      <c r="J521" s="1"/>
      <c r="K521" s="1"/>
      <c r="L521" s="1"/>
    </row>
    <row r="522" spans="1:12" ht="12.75" customHeight="1">
      <c r="A522" s="1"/>
      <c r="B522" s="1"/>
      <c r="C522" s="1"/>
      <c r="D522" s="1"/>
      <c r="E522" s="1"/>
      <c r="F522" s="1"/>
      <c r="G522" s="1"/>
      <c r="H522" s="1"/>
      <c r="I522" s="1"/>
      <c r="J522" s="1"/>
      <c r="K522" s="1"/>
      <c r="L522" s="1"/>
    </row>
    <row r="523" spans="1:12" ht="12.75" customHeight="1">
      <c r="A523" s="1"/>
      <c r="B523" s="1"/>
      <c r="C523" s="1"/>
      <c r="D523" s="1"/>
      <c r="E523" s="1"/>
      <c r="F523" s="1"/>
      <c r="G523" s="1"/>
      <c r="H523" s="1"/>
      <c r="I523" s="1"/>
      <c r="J523" s="1"/>
      <c r="K523" s="1"/>
      <c r="L523" s="1"/>
    </row>
    <row r="524" spans="1:12" ht="12.75" customHeight="1">
      <c r="A524" s="1"/>
      <c r="B524" s="1"/>
      <c r="C524" s="1"/>
      <c r="D524" s="1"/>
      <c r="E524" s="1"/>
      <c r="F524" s="1"/>
      <c r="G524" s="1"/>
      <c r="H524" s="1"/>
      <c r="I524" s="1"/>
      <c r="J524" s="1"/>
      <c r="K524" s="1"/>
      <c r="L524" s="1"/>
    </row>
    <row r="525" spans="1:12" ht="12.75" customHeight="1">
      <c r="A525" s="1"/>
      <c r="B525" s="1"/>
      <c r="C525" s="1"/>
      <c r="D525" s="1"/>
      <c r="E525" s="1"/>
      <c r="F525" s="1"/>
      <c r="G525" s="1"/>
      <c r="H525" s="1"/>
      <c r="I525" s="1"/>
      <c r="J525" s="1"/>
      <c r="K525" s="1"/>
      <c r="L525" s="1"/>
    </row>
    <row r="526" spans="1:12" ht="12.75" customHeight="1">
      <c r="A526" s="1"/>
      <c r="B526" s="1"/>
      <c r="C526" s="1"/>
      <c r="D526" s="1"/>
      <c r="E526" s="1"/>
      <c r="F526" s="1"/>
      <c r="G526" s="1"/>
      <c r="H526" s="1"/>
      <c r="I526" s="1"/>
      <c r="J526" s="1"/>
      <c r="K526" s="1"/>
      <c r="L526" s="1"/>
    </row>
    <row r="527" spans="1:12" ht="12.75" customHeight="1">
      <c r="A527" s="1"/>
      <c r="B527" s="1"/>
      <c r="C527" s="1"/>
      <c r="D527" s="1"/>
      <c r="E527" s="1"/>
      <c r="F527" s="1"/>
      <c r="G527" s="1"/>
      <c r="H527" s="1"/>
      <c r="I527" s="1"/>
      <c r="J527" s="1"/>
      <c r="K527" s="1"/>
      <c r="L527" s="1"/>
    </row>
    <row r="528" spans="1:12" ht="12.75" customHeight="1">
      <c r="A528" s="1"/>
      <c r="B528" s="1"/>
      <c r="C528" s="1"/>
      <c r="D528" s="1"/>
      <c r="E528" s="1"/>
      <c r="F528" s="1"/>
      <c r="G528" s="1"/>
      <c r="H528" s="1"/>
      <c r="I528" s="1"/>
      <c r="J528" s="1"/>
      <c r="K528" s="1"/>
      <c r="L528" s="1"/>
    </row>
    <row r="529" spans="1:12" ht="12.75" customHeight="1">
      <c r="A529" s="1"/>
      <c r="B529" s="1"/>
      <c r="C529" s="1"/>
      <c r="D529" s="1"/>
      <c r="E529" s="1"/>
      <c r="F529" s="1"/>
      <c r="G529" s="1"/>
      <c r="H529" s="1"/>
      <c r="I529" s="1"/>
      <c r="J529" s="1"/>
      <c r="K529" s="1"/>
      <c r="L529" s="1"/>
    </row>
    <row r="530" spans="1:12" ht="12.75" customHeight="1">
      <c r="A530" s="1"/>
      <c r="B530" s="1"/>
      <c r="C530" s="1"/>
      <c r="D530" s="1"/>
      <c r="E530" s="1"/>
      <c r="F530" s="1"/>
      <c r="G530" s="1"/>
      <c r="H530" s="1"/>
      <c r="I530" s="1"/>
      <c r="J530" s="1"/>
      <c r="K530" s="1"/>
      <c r="L530" s="1"/>
    </row>
    <row r="531" spans="1:12" ht="12.75" customHeight="1">
      <c r="A531" s="1"/>
      <c r="B531" s="1"/>
      <c r="C531" s="1"/>
      <c r="D531" s="1"/>
      <c r="E531" s="1"/>
      <c r="F531" s="1"/>
      <c r="G531" s="1"/>
      <c r="H531" s="1"/>
      <c r="I531" s="1"/>
      <c r="J531" s="1"/>
      <c r="K531" s="1"/>
      <c r="L531" s="1"/>
    </row>
    <row r="532" spans="1:12" ht="12.75" customHeight="1">
      <c r="A532" s="1"/>
      <c r="B532" s="1"/>
      <c r="C532" s="1"/>
      <c r="D532" s="1"/>
      <c r="E532" s="1"/>
      <c r="F532" s="1"/>
      <c r="G532" s="1"/>
      <c r="H532" s="1"/>
      <c r="I532" s="1"/>
      <c r="J532" s="1"/>
      <c r="K532" s="1"/>
      <c r="L532" s="1"/>
    </row>
    <row r="533" spans="1:12" ht="12.75" customHeight="1">
      <c r="A533" s="1"/>
      <c r="B533" s="1"/>
      <c r="C533" s="1"/>
      <c r="D533" s="1"/>
      <c r="E533" s="1"/>
      <c r="F533" s="1"/>
      <c r="G533" s="1"/>
      <c r="H533" s="1"/>
      <c r="I533" s="1"/>
      <c r="J533" s="1"/>
      <c r="K533" s="1"/>
      <c r="L533" s="1"/>
    </row>
    <row r="534" spans="1:12" ht="12.75" customHeight="1">
      <c r="A534" s="1"/>
      <c r="B534" s="1"/>
      <c r="C534" s="1"/>
      <c r="D534" s="1"/>
      <c r="E534" s="1"/>
      <c r="F534" s="1"/>
      <c r="G534" s="1"/>
      <c r="H534" s="1"/>
      <c r="I534" s="1"/>
      <c r="J534" s="1"/>
      <c r="K534" s="1"/>
      <c r="L534" s="1"/>
    </row>
    <row r="535" spans="1:12" ht="12.75" customHeight="1">
      <c r="A535" s="1"/>
      <c r="B535" s="1"/>
      <c r="C535" s="1"/>
      <c r="D535" s="1"/>
      <c r="E535" s="1"/>
      <c r="F535" s="1"/>
      <c r="G535" s="1"/>
      <c r="H535" s="1"/>
      <c r="I535" s="1"/>
      <c r="J535" s="1"/>
      <c r="K535" s="1"/>
      <c r="L535" s="1"/>
    </row>
    <row r="536" spans="1:12" ht="12.75" customHeight="1">
      <c r="A536" s="1"/>
      <c r="B536" s="1"/>
      <c r="C536" s="1"/>
      <c r="D536" s="1"/>
      <c r="E536" s="1"/>
      <c r="F536" s="1"/>
      <c r="G536" s="1"/>
      <c r="H536" s="1"/>
      <c r="I536" s="1"/>
      <c r="J536" s="1"/>
      <c r="K536" s="1"/>
      <c r="L536" s="1"/>
    </row>
    <row r="537" spans="1:12" ht="12.75" customHeight="1">
      <c r="A537" s="1"/>
      <c r="B537" s="1"/>
      <c r="C537" s="1"/>
      <c r="D537" s="1"/>
      <c r="E537" s="1"/>
      <c r="F537" s="1"/>
      <c r="G537" s="1"/>
      <c r="H537" s="1"/>
      <c r="I537" s="1"/>
      <c r="J537" s="1"/>
      <c r="K537" s="1"/>
      <c r="L537" s="1"/>
    </row>
    <row r="538" spans="1:12" ht="12.75" customHeight="1">
      <c r="A538" s="1"/>
      <c r="B538" s="1"/>
      <c r="C538" s="1"/>
      <c r="D538" s="1"/>
      <c r="E538" s="1"/>
      <c r="F538" s="1"/>
      <c r="G538" s="1"/>
      <c r="H538" s="1"/>
      <c r="I538" s="1"/>
      <c r="J538" s="1"/>
      <c r="K538" s="1"/>
      <c r="L538" s="1"/>
    </row>
    <row r="539" spans="1:12" ht="12.75" customHeight="1">
      <c r="A539" s="1"/>
      <c r="B539" s="1"/>
      <c r="C539" s="1"/>
      <c r="D539" s="1"/>
      <c r="E539" s="1"/>
      <c r="F539" s="1"/>
      <c r="G539" s="1"/>
      <c r="H539" s="1"/>
      <c r="I539" s="1"/>
      <c r="J539" s="1"/>
      <c r="K539" s="1"/>
      <c r="L539" s="1"/>
    </row>
    <row r="540" spans="1:12" ht="12.75" customHeight="1">
      <c r="A540" s="1"/>
      <c r="B540" s="1"/>
      <c r="C540" s="1"/>
      <c r="D540" s="1"/>
      <c r="E540" s="1"/>
      <c r="F540" s="1"/>
      <c r="G540" s="1"/>
      <c r="H540" s="1"/>
      <c r="I540" s="1"/>
      <c r="J540" s="1"/>
      <c r="K540" s="1"/>
      <c r="L540" s="1"/>
    </row>
    <row r="541" spans="1:12" ht="12.75" customHeight="1">
      <c r="A541" s="1"/>
      <c r="B541" s="1"/>
      <c r="C541" s="1"/>
      <c r="D541" s="1"/>
      <c r="E541" s="1"/>
      <c r="F541" s="1"/>
      <c r="G541" s="1"/>
      <c r="H541" s="1"/>
      <c r="I541" s="1"/>
      <c r="J541" s="1"/>
      <c r="K541" s="1"/>
      <c r="L541" s="1"/>
    </row>
    <row r="542" spans="1:12" ht="12.75" customHeight="1">
      <c r="A542" s="1"/>
      <c r="B542" s="1"/>
      <c r="C542" s="1"/>
      <c r="D542" s="1"/>
      <c r="E542" s="1"/>
      <c r="F542" s="1"/>
      <c r="G542" s="1"/>
      <c r="H542" s="1"/>
      <c r="I542" s="1"/>
      <c r="J542" s="1"/>
      <c r="K542" s="1"/>
      <c r="L542" s="1"/>
    </row>
    <row r="543" spans="1:12" ht="12.75" customHeight="1">
      <c r="A543" s="1"/>
      <c r="B543" s="1"/>
      <c r="C543" s="1"/>
      <c r="D543" s="1"/>
      <c r="E543" s="1"/>
      <c r="F543" s="1"/>
      <c r="G543" s="1"/>
      <c r="H543" s="1"/>
      <c r="I543" s="1"/>
      <c r="J543" s="1"/>
      <c r="K543" s="1"/>
      <c r="L543" s="1"/>
    </row>
    <row r="544" spans="1:12" ht="12.75" customHeight="1">
      <c r="A544" s="1"/>
      <c r="B544" s="1"/>
      <c r="C544" s="1"/>
      <c r="D544" s="1"/>
      <c r="E544" s="1"/>
      <c r="F544" s="1"/>
      <c r="G544" s="1"/>
      <c r="H544" s="1"/>
      <c r="I544" s="1"/>
      <c r="J544" s="1"/>
      <c r="K544" s="1"/>
      <c r="L544" s="1"/>
    </row>
    <row r="545" spans="1:12" ht="12.75" customHeight="1">
      <c r="A545" s="1"/>
      <c r="B545" s="1"/>
      <c r="C545" s="1"/>
      <c r="D545" s="1"/>
      <c r="E545" s="1"/>
      <c r="F545" s="1"/>
      <c r="G545" s="1"/>
      <c r="H545" s="1"/>
      <c r="I545" s="1"/>
      <c r="J545" s="1"/>
      <c r="K545" s="1"/>
      <c r="L545" s="1"/>
    </row>
    <row r="546" spans="1:12" ht="12.75" customHeight="1">
      <c r="A546" s="1"/>
      <c r="B546" s="1"/>
      <c r="C546" s="1"/>
      <c r="D546" s="1"/>
      <c r="E546" s="1"/>
      <c r="F546" s="1"/>
      <c r="G546" s="1"/>
      <c r="H546" s="1"/>
      <c r="I546" s="1"/>
      <c r="J546" s="1"/>
      <c r="K546" s="1"/>
      <c r="L546" s="1"/>
    </row>
    <row r="547" spans="1:12" ht="12.75" customHeight="1">
      <c r="A547" s="1"/>
      <c r="B547" s="1"/>
      <c r="C547" s="1"/>
      <c r="D547" s="1"/>
      <c r="E547" s="1"/>
      <c r="F547" s="1"/>
      <c r="G547" s="1"/>
      <c r="H547" s="1"/>
      <c r="I547" s="1"/>
      <c r="J547" s="1"/>
      <c r="K547" s="1"/>
      <c r="L547" s="1"/>
    </row>
    <row r="548" spans="1:12" ht="12.75" customHeight="1">
      <c r="A548" s="1"/>
      <c r="B548" s="1"/>
      <c r="C548" s="1"/>
      <c r="D548" s="1"/>
      <c r="E548" s="1"/>
      <c r="F548" s="1"/>
      <c r="G548" s="1"/>
      <c r="H548" s="1"/>
      <c r="I548" s="1"/>
      <c r="J548" s="1"/>
      <c r="K548" s="1"/>
      <c r="L548" s="1"/>
    </row>
    <row r="549" spans="1:12" ht="12.75" customHeight="1">
      <c r="A549" s="1"/>
      <c r="B549" s="1"/>
      <c r="C549" s="1"/>
      <c r="D549" s="1"/>
      <c r="E549" s="1"/>
      <c r="F549" s="1"/>
      <c r="G549" s="1"/>
      <c r="H549" s="1"/>
      <c r="I549" s="1"/>
      <c r="J549" s="1"/>
      <c r="K549" s="1"/>
      <c r="L549" s="1"/>
    </row>
    <row r="550" spans="1:12" ht="12.75" customHeight="1">
      <c r="A550" s="1"/>
      <c r="B550" s="1"/>
      <c r="C550" s="1"/>
      <c r="D550" s="1"/>
      <c r="E550" s="1"/>
      <c r="F550" s="1"/>
      <c r="G550" s="1"/>
      <c r="H550" s="1"/>
      <c r="I550" s="1"/>
      <c r="J550" s="1"/>
      <c r="K550" s="1"/>
      <c r="L550" s="1"/>
    </row>
    <row r="551" spans="1:12" ht="12.75" customHeight="1">
      <c r="A551" s="1"/>
      <c r="B551" s="1"/>
      <c r="C551" s="1"/>
      <c r="D551" s="1"/>
      <c r="E551" s="1"/>
      <c r="F551" s="1"/>
      <c r="G551" s="1"/>
      <c r="H551" s="1"/>
      <c r="I551" s="1"/>
      <c r="J551" s="1"/>
      <c r="K551" s="1"/>
      <c r="L551" s="1"/>
    </row>
    <row r="552" spans="1:12" ht="12.75" customHeight="1">
      <c r="A552" s="1"/>
      <c r="B552" s="1"/>
      <c r="C552" s="1"/>
      <c r="D552" s="1"/>
      <c r="E552" s="1"/>
      <c r="F552" s="1"/>
      <c r="G552" s="1"/>
      <c r="H552" s="1"/>
      <c r="I552" s="1"/>
      <c r="J552" s="1"/>
      <c r="K552" s="1"/>
      <c r="L552" s="1"/>
    </row>
    <row r="553" spans="1:12" ht="12.75" customHeight="1">
      <c r="A553" s="1"/>
      <c r="B553" s="1"/>
      <c r="C553" s="1"/>
      <c r="D553" s="1"/>
      <c r="E553" s="1"/>
      <c r="F553" s="1"/>
      <c r="G553" s="1"/>
      <c r="H553" s="1"/>
      <c r="I553" s="1"/>
      <c r="J553" s="1"/>
      <c r="K553" s="1"/>
      <c r="L553" s="1"/>
    </row>
    <row r="554" spans="1:12" ht="12.75" customHeight="1">
      <c r="A554" s="1"/>
      <c r="B554" s="1"/>
      <c r="C554" s="1"/>
      <c r="D554" s="1"/>
      <c r="E554" s="1"/>
      <c r="F554" s="1"/>
      <c r="G554" s="1"/>
      <c r="H554" s="1"/>
      <c r="I554" s="1"/>
      <c r="J554" s="1"/>
      <c r="K554" s="1"/>
      <c r="L554" s="1"/>
    </row>
    <row r="555" spans="1:12" ht="12.75" customHeight="1">
      <c r="A555" s="1"/>
      <c r="B555" s="1"/>
      <c r="C555" s="1"/>
      <c r="D555" s="1"/>
      <c r="E555" s="1"/>
      <c r="F555" s="1"/>
      <c r="G555" s="1"/>
      <c r="H555" s="1"/>
      <c r="I555" s="1"/>
      <c r="J555" s="1"/>
      <c r="K555" s="1"/>
      <c r="L555" s="1"/>
    </row>
    <row r="556" spans="1:12" ht="12.75" customHeight="1">
      <c r="A556" s="1"/>
      <c r="B556" s="1"/>
      <c r="C556" s="1"/>
      <c r="D556" s="1"/>
      <c r="E556" s="1"/>
      <c r="F556" s="1"/>
      <c r="G556" s="1"/>
      <c r="H556" s="1"/>
      <c r="I556" s="1"/>
      <c r="J556" s="1"/>
      <c r="K556" s="1"/>
      <c r="L556" s="1"/>
    </row>
    <row r="557" spans="1:12" ht="12.75" customHeight="1">
      <c r="A557" s="1"/>
      <c r="B557" s="1"/>
      <c r="C557" s="1"/>
      <c r="D557" s="1"/>
      <c r="E557" s="1"/>
      <c r="F557" s="1"/>
      <c r="G557" s="1"/>
      <c r="H557" s="1"/>
      <c r="I557" s="1"/>
      <c r="J557" s="1"/>
      <c r="K557" s="1"/>
      <c r="L557" s="1"/>
    </row>
    <row r="558" spans="1:12" ht="12.75" customHeight="1">
      <c r="A558" s="1"/>
      <c r="B558" s="1"/>
      <c r="C558" s="1"/>
      <c r="D558" s="1"/>
      <c r="E558" s="1"/>
      <c r="F558" s="1"/>
      <c r="G558" s="1"/>
      <c r="H558" s="1"/>
      <c r="I558" s="1"/>
      <c r="J558" s="1"/>
      <c r="K558" s="1"/>
      <c r="L558" s="1"/>
    </row>
    <row r="559" spans="1:12" ht="12.75" customHeight="1">
      <c r="A559" s="1"/>
      <c r="B559" s="1"/>
      <c r="C559" s="1"/>
      <c r="D559" s="1"/>
      <c r="E559" s="1"/>
      <c r="F559" s="1"/>
      <c r="G559" s="1"/>
      <c r="H559" s="1"/>
      <c r="I559" s="1"/>
      <c r="J559" s="1"/>
      <c r="K559" s="1"/>
      <c r="L559" s="1"/>
    </row>
    <row r="560" spans="1:12" ht="12.75" customHeight="1">
      <c r="A560" s="1"/>
      <c r="B560" s="1"/>
      <c r="C560" s="1"/>
      <c r="D560" s="1"/>
      <c r="E560" s="1"/>
      <c r="F560" s="1"/>
      <c r="G560" s="1"/>
      <c r="H560" s="1"/>
      <c r="I560" s="1"/>
      <c r="J560" s="1"/>
      <c r="K560" s="1"/>
      <c r="L560" s="1"/>
    </row>
    <row r="561" spans="1:12" ht="12.75" customHeight="1">
      <c r="A561" s="1"/>
      <c r="B561" s="1"/>
      <c r="C561" s="1"/>
      <c r="D561" s="1"/>
      <c r="E561" s="1"/>
      <c r="F561" s="1"/>
      <c r="G561" s="1"/>
      <c r="H561" s="1"/>
      <c r="I561" s="1"/>
      <c r="J561" s="1"/>
      <c r="K561" s="1"/>
      <c r="L561" s="1"/>
    </row>
    <row r="562" spans="1:12" ht="12.75" customHeight="1">
      <c r="A562" s="1"/>
      <c r="B562" s="1"/>
      <c r="C562" s="1"/>
      <c r="D562" s="1"/>
      <c r="E562" s="1"/>
      <c r="F562" s="1"/>
      <c r="G562" s="1"/>
      <c r="H562" s="1"/>
      <c r="I562" s="1"/>
      <c r="J562" s="1"/>
      <c r="K562" s="1"/>
      <c r="L562" s="1"/>
    </row>
    <row r="563" spans="1:12" ht="12.75" customHeight="1">
      <c r="A563" s="1"/>
      <c r="B563" s="1"/>
      <c r="C563" s="1"/>
      <c r="D563" s="1"/>
      <c r="E563" s="1"/>
      <c r="F563" s="1"/>
      <c r="G563" s="1"/>
      <c r="H563" s="1"/>
      <c r="I563" s="1"/>
      <c r="J563" s="1"/>
      <c r="K563" s="1"/>
      <c r="L563" s="1"/>
    </row>
    <row r="564" spans="1:12" ht="12.75" customHeight="1">
      <c r="A564" s="1"/>
      <c r="B564" s="1"/>
      <c r="C564" s="1"/>
      <c r="D564" s="1"/>
      <c r="E564" s="1"/>
      <c r="F564" s="1"/>
      <c r="G564" s="1"/>
      <c r="H564" s="1"/>
      <c r="I564" s="1"/>
      <c r="J564" s="1"/>
      <c r="K564" s="1"/>
      <c r="L564" s="1"/>
    </row>
    <row r="565" spans="1:12" ht="12.75" customHeight="1">
      <c r="A565" s="1"/>
      <c r="B565" s="1"/>
      <c r="C565" s="1"/>
      <c r="D565" s="1"/>
      <c r="E565" s="1"/>
      <c r="F565" s="1"/>
      <c r="G565" s="1"/>
      <c r="H565" s="1"/>
      <c r="I565" s="1"/>
      <c r="J565" s="1"/>
      <c r="K565" s="1"/>
      <c r="L565" s="1"/>
    </row>
    <row r="566" spans="1:12" ht="12.75" customHeight="1">
      <c r="A566" s="1"/>
      <c r="B566" s="1"/>
      <c r="C566" s="1"/>
      <c r="D566" s="1"/>
      <c r="E566" s="1"/>
      <c r="F566" s="1"/>
      <c r="G566" s="1"/>
      <c r="H566" s="1"/>
      <c r="I566" s="1"/>
      <c r="J566" s="1"/>
      <c r="K566" s="1"/>
      <c r="L566" s="1"/>
    </row>
    <row r="567" spans="1:12" ht="12.75" customHeight="1">
      <c r="A567" s="1"/>
      <c r="B567" s="1"/>
      <c r="C567" s="1"/>
      <c r="D567" s="1"/>
      <c r="E567" s="1"/>
      <c r="F567" s="1"/>
      <c r="G567" s="1"/>
      <c r="H567" s="1"/>
      <c r="I567" s="1"/>
      <c r="J567" s="1"/>
      <c r="K567" s="1"/>
      <c r="L567" s="1"/>
    </row>
    <row r="568" spans="1:12" ht="12.75" customHeight="1">
      <c r="A568" s="1"/>
      <c r="B568" s="1"/>
      <c r="C568" s="1"/>
      <c r="D568" s="1"/>
      <c r="E568" s="1"/>
      <c r="F568" s="1"/>
      <c r="G568" s="1"/>
      <c r="H568" s="1"/>
      <c r="I568" s="1"/>
      <c r="J568" s="1"/>
      <c r="K568" s="1"/>
      <c r="L568" s="1"/>
    </row>
    <row r="569" spans="1:12" ht="12.75" customHeight="1">
      <c r="A569" s="1"/>
      <c r="B569" s="1"/>
      <c r="C569" s="1"/>
      <c r="D569" s="1"/>
      <c r="E569" s="1"/>
      <c r="F569" s="1"/>
      <c r="G569" s="1"/>
      <c r="H569" s="1"/>
      <c r="I569" s="1"/>
      <c r="J569" s="1"/>
      <c r="K569" s="1"/>
      <c r="L569" s="1"/>
    </row>
    <row r="570" spans="1:12" ht="12.75" customHeight="1">
      <c r="A570" s="1"/>
      <c r="B570" s="1"/>
      <c r="C570" s="1"/>
      <c r="D570" s="1"/>
      <c r="E570" s="1"/>
      <c r="F570" s="1"/>
      <c r="G570" s="1"/>
      <c r="H570" s="1"/>
      <c r="I570" s="1"/>
      <c r="J570" s="1"/>
      <c r="K570" s="1"/>
      <c r="L570" s="1"/>
    </row>
    <row r="571" spans="1:12" ht="12.75" customHeight="1">
      <c r="A571" s="1"/>
      <c r="B571" s="1"/>
      <c r="C571" s="1"/>
      <c r="D571" s="1"/>
      <c r="E571" s="1"/>
      <c r="F571" s="1"/>
      <c r="G571" s="1"/>
      <c r="H571" s="1"/>
      <c r="I571" s="1"/>
      <c r="J571" s="1"/>
      <c r="K571" s="1"/>
      <c r="L571" s="1"/>
    </row>
    <row r="572" spans="1:12" ht="12.75" customHeight="1">
      <c r="A572" s="1"/>
      <c r="B572" s="1"/>
      <c r="C572" s="1"/>
      <c r="D572" s="1"/>
      <c r="E572" s="1"/>
      <c r="F572" s="1"/>
      <c r="G572" s="1"/>
      <c r="H572" s="1"/>
      <c r="I572" s="1"/>
      <c r="J572" s="1"/>
      <c r="K572" s="1"/>
      <c r="L572" s="1"/>
    </row>
    <row r="573" spans="1:12" ht="12.75" customHeight="1">
      <c r="A573" s="1"/>
      <c r="B573" s="1"/>
      <c r="C573" s="1"/>
      <c r="D573" s="1"/>
      <c r="E573" s="1"/>
      <c r="F573" s="1"/>
      <c r="G573" s="1"/>
      <c r="H573" s="1"/>
      <c r="I573" s="1"/>
      <c r="J573" s="1"/>
      <c r="K573" s="1"/>
      <c r="L573" s="1"/>
    </row>
    <row r="574" spans="1:12" ht="12.75" customHeight="1">
      <c r="A574" s="1"/>
      <c r="B574" s="1"/>
      <c r="C574" s="1"/>
      <c r="D574" s="1"/>
      <c r="E574" s="1"/>
      <c r="F574" s="1"/>
      <c r="G574" s="1"/>
      <c r="H574" s="1"/>
      <c r="I574" s="1"/>
      <c r="J574" s="1"/>
      <c r="K574" s="1"/>
      <c r="L574" s="1"/>
    </row>
    <row r="575" spans="1:12" ht="12.75" customHeight="1">
      <c r="A575" s="1"/>
      <c r="B575" s="1"/>
      <c r="C575" s="1"/>
      <c r="D575" s="1"/>
      <c r="E575" s="1"/>
      <c r="F575" s="1"/>
      <c r="G575" s="1"/>
      <c r="H575" s="1"/>
      <c r="I575" s="1"/>
      <c r="J575" s="1"/>
      <c r="K575" s="1"/>
      <c r="L575" s="1"/>
    </row>
    <row r="576" spans="1:12" ht="12.75" customHeight="1">
      <c r="A576" s="1"/>
      <c r="B576" s="1"/>
      <c r="C576" s="1"/>
      <c r="D576" s="1"/>
      <c r="E576" s="1"/>
      <c r="F576" s="1"/>
      <c r="G576" s="1"/>
      <c r="H576" s="1"/>
      <c r="I576" s="1"/>
      <c r="J576" s="1"/>
      <c r="K576" s="1"/>
      <c r="L576" s="1"/>
    </row>
    <row r="577" spans="1:12" ht="12.75" customHeight="1">
      <c r="A577" s="1"/>
      <c r="B577" s="1"/>
      <c r="C577" s="1"/>
      <c r="D577" s="1"/>
      <c r="E577" s="1"/>
      <c r="F577" s="1"/>
      <c r="G577" s="1"/>
      <c r="H577" s="1"/>
      <c r="I577" s="1"/>
      <c r="J577" s="1"/>
      <c r="K577" s="1"/>
      <c r="L577" s="1"/>
    </row>
    <row r="578" spans="1:12" ht="12.75" customHeight="1">
      <c r="A578" s="1"/>
      <c r="B578" s="1"/>
      <c r="C578" s="1"/>
      <c r="D578" s="1"/>
      <c r="E578" s="1"/>
      <c r="F578" s="1"/>
      <c r="G578" s="1"/>
      <c r="H578" s="1"/>
      <c r="I578" s="1"/>
      <c r="J578" s="1"/>
      <c r="K578" s="1"/>
      <c r="L578" s="1"/>
    </row>
    <row r="579" spans="1:12" ht="12.75" customHeight="1">
      <c r="A579" s="1"/>
      <c r="B579" s="1"/>
      <c r="C579" s="1"/>
      <c r="D579" s="1"/>
      <c r="E579" s="1"/>
      <c r="F579" s="1"/>
      <c r="G579" s="1"/>
      <c r="H579" s="1"/>
      <c r="I579" s="1"/>
      <c r="J579" s="1"/>
      <c r="K579" s="1"/>
      <c r="L579" s="1"/>
    </row>
    <row r="580" spans="1:12" ht="12.75" customHeight="1">
      <c r="A580" s="1"/>
      <c r="B580" s="1"/>
      <c r="C580" s="1"/>
      <c r="D580" s="1"/>
      <c r="E580" s="1"/>
      <c r="F580" s="1"/>
      <c r="G580" s="1"/>
      <c r="H580" s="1"/>
      <c r="I580" s="1"/>
      <c r="J580" s="1"/>
      <c r="K580" s="1"/>
      <c r="L580" s="1"/>
    </row>
    <row r="581" spans="1:12" ht="12.75" customHeight="1">
      <c r="A581" s="1"/>
      <c r="B581" s="1"/>
      <c r="C581" s="1"/>
      <c r="D581" s="1"/>
      <c r="E581" s="1"/>
      <c r="F581" s="1"/>
      <c r="G581" s="1"/>
      <c r="H581" s="1"/>
      <c r="I581" s="1"/>
      <c r="J581" s="1"/>
      <c r="K581" s="1"/>
      <c r="L581" s="1"/>
    </row>
    <row r="582" spans="1:12" ht="12.75" customHeight="1">
      <c r="A582" s="1"/>
      <c r="B582" s="1"/>
      <c r="C582" s="1"/>
      <c r="D582" s="1"/>
      <c r="E582" s="1"/>
      <c r="F582" s="1"/>
      <c r="G582" s="1"/>
      <c r="H582" s="1"/>
      <c r="I582" s="1"/>
      <c r="J582" s="1"/>
      <c r="K582" s="1"/>
      <c r="L582" s="1"/>
    </row>
    <row r="583" spans="1:12" ht="12.75" customHeight="1">
      <c r="A583" s="1"/>
      <c r="B583" s="1"/>
      <c r="C583" s="1"/>
      <c r="D583" s="1"/>
      <c r="E583" s="1"/>
      <c r="F583" s="1"/>
      <c r="G583" s="1"/>
      <c r="H583" s="1"/>
      <c r="I583" s="1"/>
      <c r="J583" s="1"/>
      <c r="K583" s="1"/>
      <c r="L583" s="1"/>
    </row>
    <row r="584" spans="1:12" ht="12.75" customHeight="1">
      <c r="A584" s="1"/>
      <c r="B584" s="1"/>
      <c r="C584" s="1"/>
      <c r="D584" s="1"/>
      <c r="E584" s="1"/>
      <c r="F584" s="1"/>
      <c r="G584" s="1"/>
      <c r="H584" s="1"/>
      <c r="I584" s="1"/>
      <c r="J584" s="1"/>
      <c r="K584" s="1"/>
      <c r="L584" s="1"/>
    </row>
    <row r="585" spans="1:12" ht="12.75" customHeight="1">
      <c r="A585" s="1"/>
      <c r="B585" s="1"/>
      <c r="C585" s="1"/>
      <c r="D585" s="1"/>
      <c r="E585" s="1"/>
      <c r="F585" s="1"/>
      <c r="G585" s="1"/>
      <c r="H585" s="1"/>
      <c r="I585" s="1"/>
      <c r="J585" s="1"/>
      <c r="K585" s="1"/>
      <c r="L585" s="1"/>
    </row>
    <row r="586" spans="1:12" ht="12.75" customHeight="1">
      <c r="A586" s="1"/>
      <c r="B586" s="1"/>
      <c r="C586" s="1"/>
      <c r="D586" s="1"/>
      <c r="E586" s="1"/>
      <c r="F586" s="1"/>
      <c r="G586" s="1"/>
      <c r="H586" s="1"/>
      <c r="I586" s="1"/>
      <c r="J586" s="1"/>
      <c r="K586" s="1"/>
      <c r="L586" s="1"/>
    </row>
    <row r="587" spans="1:12" ht="12.75" customHeight="1">
      <c r="A587" s="1"/>
      <c r="B587" s="1"/>
      <c r="C587" s="1"/>
      <c r="D587" s="1"/>
      <c r="E587" s="1"/>
      <c r="F587" s="1"/>
      <c r="G587" s="1"/>
      <c r="H587" s="1"/>
      <c r="I587" s="1"/>
      <c r="J587" s="1"/>
      <c r="K587" s="1"/>
      <c r="L587" s="1"/>
    </row>
    <row r="588" spans="1:12" ht="12.75" customHeight="1">
      <c r="A588" s="1"/>
      <c r="B588" s="1"/>
      <c r="C588" s="1"/>
      <c r="D588" s="1"/>
      <c r="E588" s="1"/>
      <c r="F588" s="1"/>
      <c r="G588" s="1"/>
      <c r="H588" s="1"/>
      <c r="I588" s="1"/>
      <c r="J588" s="1"/>
      <c r="K588" s="1"/>
      <c r="L588" s="1"/>
    </row>
    <row r="589" spans="1:12" ht="12.75" customHeight="1">
      <c r="A589" s="1"/>
      <c r="B589" s="1"/>
      <c r="C589" s="1"/>
      <c r="D589" s="1"/>
      <c r="E589" s="1"/>
      <c r="F589" s="1"/>
      <c r="G589" s="1"/>
      <c r="H589" s="1"/>
      <c r="I589" s="1"/>
      <c r="J589" s="1"/>
      <c r="K589" s="1"/>
      <c r="L589" s="1"/>
    </row>
    <row r="590" spans="1:12" ht="12.75" customHeight="1">
      <c r="A590" s="1"/>
      <c r="B590" s="1"/>
      <c r="C590" s="1"/>
      <c r="D590" s="1"/>
      <c r="E590" s="1"/>
      <c r="F590" s="1"/>
      <c r="G590" s="1"/>
      <c r="H590" s="1"/>
      <c r="I590" s="1"/>
      <c r="J590" s="1"/>
      <c r="K590" s="1"/>
      <c r="L590" s="1"/>
    </row>
    <row r="591" spans="1:12" ht="12.75" customHeight="1">
      <c r="A591" s="1"/>
      <c r="B591" s="1"/>
      <c r="C591" s="1"/>
      <c r="D591" s="1"/>
      <c r="E591" s="1"/>
      <c r="F591" s="1"/>
      <c r="G591" s="1"/>
      <c r="H591" s="1"/>
      <c r="I591" s="1"/>
      <c r="J591" s="1"/>
      <c r="K591" s="1"/>
      <c r="L591" s="1"/>
    </row>
    <row r="592" spans="1:12" ht="12.75" customHeight="1">
      <c r="A592" s="1"/>
      <c r="B592" s="1"/>
      <c r="C592" s="1"/>
      <c r="D592" s="1"/>
      <c r="E592" s="1"/>
      <c r="F592" s="1"/>
      <c r="G592" s="1"/>
      <c r="H592" s="1"/>
      <c r="I592" s="1"/>
      <c r="J592" s="1"/>
      <c r="K592" s="1"/>
      <c r="L592" s="1"/>
    </row>
    <row r="593" spans="1:12" ht="12.75" customHeight="1">
      <c r="A593" s="1"/>
      <c r="B593" s="1"/>
      <c r="C593" s="1"/>
      <c r="D593" s="1"/>
      <c r="E593" s="1"/>
      <c r="F593" s="1"/>
      <c r="G593" s="1"/>
      <c r="H593" s="1"/>
      <c r="I593" s="1"/>
      <c r="J593" s="1"/>
      <c r="K593" s="1"/>
      <c r="L593" s="1"/>
    </row>
    <row r="594" spans="1:12" ht="12.75" customHeight="1">
      <c r="A594" s="1"/>
      <c r="B594" s="1"/>
      <c r="C594" s="1"/>
      <c r="D594" s="1"/>
      <c r="E594" s="1"/>
      <c r="F594" s="1"/>
      <c r="G594" s="1"/>
      <c r="H594" s="1"/>
      <c r="I594" s="1"/>
      <c r="J594" s="1"/>
      <c r="K594" s="1"/>
      <c r="L594" s="1"/>
    </row>
    <row r="595" spans="1:12" ht="12.75" customHeight="1">
      <c r="A595" s="1"/>
      <c r="B595" s="1"/>
      <c r="C595" s="1"/>
      <c r="D595" s="1"/>
      <c r="E595" s="1"/>
      <c r="F595" s="1"/>
      <c r="G595" s="1"/>
      <c r="H595" s="1"/>
      <c r="I595" s="1"/>
      <c r="J595" s="1"/>
      <c r="K595" s="1"/>
      <c r="L595" s="1"/>
    </row>
    <row r="596" spans="1:12" ht="12.75" customHeight="1">
      <c r="A596" s="1"/>
      <c r="B596" s="1"/>
      <c r="C596" s="1"/>
      <c r="D596" s="1"/>
      <c r="E596" s="1"/>
      <c r="F596" s="1"/>
      <c r="G596" s="1"/>
      <c r="H596" s="1"/>
      <c r="I596" s="1"/>
      <c r="J596" s="1"/>
      <c r="K596" s="1"/>
      <c r="L596" s="1"/>
    </row>
    <row r="597" spans="1:12" ht="12.75" customHeight="1">
      <c r="A597" s="1"/>
      <c r="B597" s="1"/>
      <c r="C597" s="1"/>
      <c r="D597" s="1"/>
      <c r="E597" s="1"/>
      <c r="F597" s="1"/>
      <c r="G597" s="1"/>
      <c r="H597" s="1"/>
      <c r="I597" s="1"/>
      <c r="J597" s="1"/>
      <c r="K597" s="1"/>
      <c r="L597" s="1"/>
    </row>
    <row r="598" spans="1:12" ht="12.75" customHeight="1">
      <c r="A598" s="1"/>
      <c r="B598" s="1"/>
      <c r="C598" s="1"/>
      <c r="D598" s="1"/>
      <c r="E598" s="1"/>
      <c r="F598" s="1"/>
      <c r="G598" s="1"/>
      <c r="H598" s="1"/>
      <c r="I598" s="1"/>
      <c r="J598" s="1"/>
      <c r="K598" s="1"/>
      <c r="L598" s="1"/>
    </row>
    <row r="599" spans="1:12" ht="12.75" customHeight="1">
      <c r="A599" s="1"/>
      <c r="B599" s="1"/>
      <c r="C599" s="1"/>
      <c r="D599" s="1"/>
      <c r="E599" s="1"/>
      <c r="F599" s="1"/>
      <c r="G599" s="1"/>
      <c r="H599" s="1"/>
      <c r="I599" s="1"/>
      <c r="J599" s="1"/>
      <c r="K599" s="1"/>
      <c r="L599" s="1"/>
    </row>
    <row r="600" spans="1:12" ht="12.75" customHeight="1">
      <c r="A600" s="1"/>
      <c r="B600" s="1"/>
      <c r="C600" s="1"/>
      <c r="D600" s="1"/>
      <c r="E600" s="1"/>
      <c r="F600" s="1"/>
      <c r="G600" s="1"/>
      <c r="H600" s="1"/>
      <c r="I600" s="1"/>
      <c r="J600" s="1"/>
      <c r="K600" s="1"/>
      <c r="L600" s="1"/>
    </row>
    <row r="601" spans="1:12" ht="12.75" customHeight="1">
      <c r="A601" s="1"/>
      <c r="B601" s="1"/>
      <c r="C601" s="1"/>
      <c r="D601" s="1"/>
      <c r="E601" s="1"/>
      <c r="F601" s="1"/>
      <c r="G601" s="1"/>
      <c r="H601" s="1"/>
      <c r="I601" s="1"/>
      <c r="J601" s="1"/>
      <c r="K601" s="1"/>
      <c r="L601" s="1"/>
    </row>
    <row r="602" spans="1:12" ht="12.75" customHeight="1">
      <c r="A602" s="1"/>
      <c r="B602" s="1"/>
      <c r="C602" s="1"/>
      <c r="D602" s="1"/>
      <c r="E602" s="1"/>
      <c r="F602" s="1"/>
      <c r="G602" s="1"/>
      <c r="H602" s="1"/>
      <c r="I602" s="1"/>
      <c r="J602" s="1"/>
      <c r="K602" s="1"/>
      <c r="L602" s="1"/>
    </row>
    <row r="603" spans="1:12" ht="12.75" customHeight="1">
      <c r="A603" s="1"/>
      <c r="B603" s="1"/>
      <c r="C603" s="1"/>
      <c r="D603" s="1"/>
      <c r="E603" s="1"/>
      <c r="F603" s="1"/>
      <c r="G603" s="1"/>
      <c r="H603" s="1"/>
      <c r="I603" s="1"/>
      <c r="J603" s="1"/>
      <c r="K603" s="1"/>
      <c r="L603" s="1"/>
    </row>
    <row r="604" spans="1:12" ht="12.75" customHeight="1">
      <c r="A604" s="1"/>
      <c r="B604" s="1"/>
      <c r="C604" s="1"/>
      <c r="D604" s="1"/>
      <c r="E604" s="1"/>
      <c r="F604" s="1"/>
      <c r="G604" s="1"/>
      <c r="H604" s="1"/>
      <c r="I604" s="1"/>
      <c r="J604" s="1"/>
      <c r="K604" s="1"/>
      <c r="L604" s="1"/>
    </row>
    <row r="605" spans="1:12" ht="12.75" customHeight="1">
      <c r="A605" s="1"/>
      <c r="B605" s="1"/>
      <c r="C605" s="1"/>
      <c r="D605" s="1"/>
      <c r="E605" s="1"/>
      <c r="F605" s="1"/>
      <c r="G605" s="1"/>
      <c r="H605" s="1"/>
      <c r="I605" s="1"/>
      <c r="J605" s="1"/>
      <c r="K605" s="1"/>
      <c r="L605" s="1"/>
    </row>
    <row r="606" spans="1:12" ht="12.75" customHeight="1">
      <c r="A606" s="1"/>
      <c r="B606" s="1"/>
      <c r="C606" s="1"/>
      <c r="D606" s="1"/>
      <c r="E606" s="1"/>
      <c r="F606" s="1"/>
      <c r="G606" s="1"/>
      <c r="H606" s="1"/>
      <c r="I606" s="1"/>
      <c r="J606" s="1"/>
      <c r="K606" s="1"/>
      <c r="L606" s="1"/>
    </row>
    <row r="607" spans="1:12" ht="12.75" customHeight="1">
      <c r="A607" s="1"/>
      <c r="B607" s="1"/>
      <c r="C607" s="1"/>
      <c r="D607" s="1"/>
      <c r="E607" s="1"/>
      <c r="F607" s="1"/>
      <c r="G607" s="1"/>
      <c r="H607" s="1"/>
      <c r="I607" s="1"/>
      <c r="J607" s="1"/>
      <c r="K607" s="1"/>
      <c r="L607" s="1"/>
    </row>
    <row r="608" spans="1:12" ht="12.75" customHeight="1">
      <c r="A608" s="1"/>
      <c r="B608" s="1"/>
      <c r="C608" s="1"/>
      <c r="D608" s="1"/>
      <c r="E608" s="1"/>
      <c r="F608" s="1"/>
      <c r="G608" s="1"/>
      <c r="H608" s="1"/>
      <c r="I608" s="1"/>
      <c r="J608" s="1"/>
      <c r="K608" s="1"/>
      <c r="L608" s="1"/>
    </row>
    <row r="609" spans="1:12" ht="12.75" customHeight="1">
      <c r="A609" s="1"/>
      <c r="B609" s="1"/>
      <c r="C609" s="1"/>
      <c r="D609" s="1"/>
      <c r="E609" s="1"/>
      <c r="F609" s="1"/>
      <c r="G609" s="1"/>
      <c r="H609" s="1"/>
      <c r="I609" s="1"/>
      <c r="J609" s="1"/>
      <c r="K609" s="1"/>
      <c r="L609" s="1"/>
    </row>
    <row r="610" spans="1:12" ht="12.75" customHeight="1">
      <c r="A610" s="1"/>
      <c r="B610" s="1"/>
      <c r="C610" s="1"/>
      <c r="D610" s="1"/>
      <c r="E610" s="1"/>
      <c r="F610" s="1"/>
      <c r="G610" s="1"/>
      <c r="H610" s="1"/>
      <c r="I610" s="1"/>
      <c r="J610" s="1"/>
      <c r="K610" s="1"/>
      <c r="L610" s="1"/>
    </row>
    <row r="611" spans="1:12" ht="12.75" customHeight="1">
      <c r="A611" s="1"/>
      <c r="B611" s="1"/>
      <c r="C611" s="1"/>
      <c r="D611" s="1"/>
      <c r="E611" s="1"/>
      <c r="F611" s="1"/>
      <c r="G611" s="1"/>
      <c r="H611" s="1"/>
      <c r="I611" s="1"/>
      <c r="J611" s="1"/>
      <c r="K611" s="1"/>
      <c r="L611" s="1"/>
    </row>
    <row r="612" spans="1:12" ht="12.75" customHeight="1">
      <c r="A612" s="1"/>
      <c r="B612" s="1"/>
      <c r="C612" s="1"/>
      <c r="D612" s="1"/>
      <c r="E612" s="1"/>
      <c r="F612" s="1"/>
      <c r="G612" s="1"/>
      <c r="H612" s="1"/>
      <c r="I612" s="1"/>
      <c r="J612" s="1"/>
      <c r="K612" s="1"/>
      <c r="L612" s="1"/>
    </row>
    <row r="613" spans="1:12" ht="12.75" customHeight="1">
      <c r="A613" s="1"/>
      <c r="B613" s="1"/>
      <c r="C613" s="1"/>
      <c r="D613" s="1"/>
      <c r="E613" s="1"/>
      <c r="F613" s="1"/>
      <c r="G613" s="1"/>
      <c r="H613" s="1"/>
      <c r="I613" s="1"/>
      <c r="J613" s="1"/>
      <c r="K613" s="1"/>
      <c r="L613" s="1"/>
    </row>
    <row r="614" spans="1:12" ht="12.75" customHeight="1">
      <c r="A614" s="1"/>
      <c r="B614" s="1"/>
      <c r="C614" s="1"/>
      <c r="D614" s="1"/>
      <c r="E614" s="1"/>
      <c r="F614" s="1"/>
      <c r="G614" s="1"/>
      <c r="H614" s="1"/>
      <c r="I614" s="1"/>
      <c r="J614" s="1"/>
      <c r="K614" s="1"/>
      <c r="L614" s="1"/>
    </row>
    <row r="615" spans="1:12" ht="12.75" customHeight="1">
      <c r="A615" s="1"/>
      <c r="B615" s="1"/>
      <c r="C615" s="1"/>
      <c r="D615" s="1"/>
      <c r="E615" s="1"/>
      <c r="F615" s="1"/>
      <c r="G615" s="1"/>
      <c r="H615" s="1"/>
      <c r="I615" s="1"/>
      <c r="J615" s="1"/>
      <c r="K615" s="1"/>
      <c r="L615" s="1"/>
    </row>
    <row r="616" spans="1:12" ht="12.75" customHeight="1">
      <c r="A616" s="1"/>
      <c r="B616" s="1"/>
      <c r="C616" s="1"/>
      <c r="D616" s="1"/>
      <c r="E616" s="1"/>
      <c r="F616" s="1"/>
      <c r="G616" s="1"/>
      <c r="H616" s="1"/>
      <c r="I616" s="1"/>
      <c r="J616" s="1"/>
      <c r="K616" s="1"/>
      <c r="L616" s="1"/>
    </row>
    <row r="617" spans="1:12" ht="12.75" customHeight="1">
      <c r="A617" s="1"/>
      <c r="B617" s="1"/>
      <c r="C617" s="1"/>
      <c r="D617" s="1"/>
      <c r="E617" s="1"/>
      <c r="F617" s="1"/>
      <c r="G617" s="1"/>
      <c r="H617" s="1"/>
      <c r="I617" s="1"/>
      <c r="J617" s="1"/>
      <c r="K617" s="1"/>
      <c r="L617" s="1"/>
    </row>
    <row r="618" spans="1:12" ht="12.75" customHeight="1">
      <c r="A618" s="1"/>
      <c r="B618" s="1"/>
      <c r="C618" s="1"/>
      <c r="D618" s="1"/>
      <c r="E618" s="1"/>
      <c r="F618" s="1"/>
      <c r="G618" s="1"/>
      <c r="H618" s="1"/>
      <c r="I618" s="1"/>
      <c r="J618" s="1"/>
      <c r="K618" s="1"/>
      <c r="L618" s="1"/>
    </row>
    <row r="619" spans="1:12" ht="12.75" customHeight="1">
      <c r="A619" s="1"/>
      <c r="B619" s="1"/>
      <c r="C619" s="1"/>
      <c r="D619" s="1"/>
      <c r="E619" s="1"/>
      <c r="F619" s="1"/>
      <c r="G619" s="1"/>
      <c r="H619" s="1"/>
      <c r="I619" s="1"/>
      <c r="J619" s="1"/>
      <c r="K619" s="1"/>
      <c r="L619" s="1"/>
    </row>
    <row r="620" spans="1:12" ht="12.75" customHeight="1">
      <c r="A620" s="1"/>
      <c r="B620" s="1"/>
      <c r="C620" s="1"/>
      <c r="D620" s="1"/>
      <c r="E620" s="1"/>
      <c r="F620" s="1"/>
      <c r="G620" s="1"/>
      <c r="H620" s="1"/>
      <c r="I620" s="1"/>
      <c r="J620" s="1"/>
      <c r="K620" s="1"/>
      <c r="L620" s="1"/>
    </row>
    <row r="621" spans="1:12" ht="12.75" customHeight="1">
      <c r="A621" s="1"/>
      <c r="B621" s="1"/>
      <c r="C621" s="1"/>
      <c r="D621" s="1"/>
      <c r="E621" s="1"/>
      <c r="F621" s="1"/>
      <c r="G621" s="1"/>
      <c r="H621" s="1"/>
      <c r="I621" s="1"/>
      <c r="J621" s="1"/>
      <c r="K621" s="1"/>
      <c r="L621" s="1"/>
    </row>
    <row r="622" spans="1:12" ht="12.75" customHeight="1">
      <c r="A622" s="1"/>
      <c r="B622" s="1"/>
      <c r="C622" s="1"/>
      <c r="D622" s="1"/>
      <c r="E622" s="1"/>
      <c r="F622" s="1"/>
      <c r="G622" s="1"/>
      <c r="H622" s="1"/>
      <c r="I622" s="1"/>
      <c r="J622" s="1"/>
      <c r="K622" s="1"/>
      <c r="L622" s="1"/>
    </row>
    <row r="623" spans="1:12" ht="12.75" customHeight="1">
      <c r="A623" s="1"/>
      <c r="B623" s="1"/>
      <c r="C623" s="1"/>
      <c r="D623" s="1"/>
      <c r="E623" s="1"/>
      <c r="F623" s="1"/>
      <c r="G623" s="1"/>
      <c r="H623" s="1"/>
      <c r="I623" s="1"/>
      <c r="J623" s="1"/>
      <c r="K623" s="1"/>
      <c r="L623" s="1"/>
    </row>
    <row r="624" spans="1:12" ht="12.75" customHeight="1">
      <c r="A624" s="1"/>
      <c r="B624" s="1"/>
      <c r="C624" s="1"/>
      <c r="D624" s="1"/>
      <c r="E624" s="1"/>
      <c r="F624" s="1"/>
      <c r="G624" s="1"/>
      <c r="H624" s="1"/>
      <c r="I624" s="1"/>
      <c r="J624" s="1"/>
      <c r="K624" s="1"/>
      <c r="L624" s="1"/>
    </row>
    <row r="625" spans="1:12" ht="12.75" customHeight="1">
      <c r="A625" s="1"/>
      <c r="B625" s="1"/>
      <c r="C625" s="1"/>
      <c r="D625" s="1"/>
      <c r="E625" s="1"/>
      <c r="F625" s="1"/>
      <c r="G625" s="1"/>
      <c r="H625" s="1"/>
      <c r="I625" s="1"/>
      <c r="J625" s="1"/>
      <c r="K625" s="1"/>
      <c r="L625" s="1"/>
    </row>
    <row r="626" spans="1:12" ht="12.75" customHeight="1">
      <c r="A626" s="1"/>
      <c r="B626" s="1"/>
      <c r="C626" s="1"/>
      <c r="D626" s="1"/>
      <c r="E626" s="1"/>
      <c r="F626" s="1"/>
      <c r="G626" s="1"/>
      <c r="H626" s="1"/>
      <c r="I626" s="1"/>
      <c r="J626" s="1"/>
      <c r="K626" s="1"/>
      <c r="L626" s="1"/>
    </row>
    <row r="627" spans="1:12" ht="12.75" customHeight="1">
      <c r="A627" s="1"/>
      <c r="B627" s="1"/>
      <c r="C627" s="1"/>
      <c r="D627" s="1"/>
      <c r="E627" s="1"/>
      <c r="F627" s="1"/>
      <c r="G627" s="1"/>
      <c r="H627" s="1"/>
      <c r="I627" s="1"/>
      <c r="J627" s="1"/>
      <c r="K627" s="1"/>
      <c r="L627" s="1"/>
    </row>
    <row r="628" spans="1:12" ht="12.75" customHeight="1">
      <c r="A628" s="1"/>
      <c r="B628" s="1"/>
      <c r="C628" s="1"/>
      <c r="D628" s="1"/>
      <c r="E628" s="1"/>
      <c r="F628" s="1"/>
      <c r="G628" s="1"/>
      <c r="H628" s="1"/>
      <c r="I628" s="1"/>
      <c r="J628" s="1"/>
      <c r="K628" s="1"/>
      <c r="L628" s="1"/>
    </row>
    <row r="629" spans="1:12" ht="12.75" customHeight="1">
      <c r="A629" s="1"/>
      <c r="B629" s="1"/>
      <c r="C629" s="1"/>
      <c r="D629" s="1"/>
      <c r="E629" s="1"/>
      <c r="F629" s="1"/>
      <c r="G629" s="1"/>
      <c r="H629" s="1"/>
      <c r="I629" s="1"/>
      <c r="J629" s="1"/>
      <c r="K629" s="1"/>
      <c r="L629" s="1"/>
    </row>
    <row r="630" spans="1:12" ht="12.75" customHeight="1">
      <c r="A630" s="1"/>
      <c r="B630" s="1"/>
      <c r="C630" s="1"/>
      <c r="D630" s="1"/>
      <c r="E630" s="1"/>
      <c r="F630" s="1"/>
      <c r="G630" s="1"/>
      <c r="H630" s="1"/>
      <c r="I630" s="1"/>
      <c r="J630" s="1"/>
      <c r="K630" s="1"/>
      <c r="L630" s="1"/>
    </row>
    <row r="631" spans="1:12" ht="12.75" customHeight="1">
      <c r="A631" s="1"/>
      <c r="B631" s="1"/>
      <c r="C631" s="1"/>
      <c r="D631" s="1"/>
      <c r="E631" s="1"/>
      <c r="F631" s="1"/>
      <c r="G631" s="1"/>
      <c r="H631" s="1"/>
      <c r="I631" s="1"/>
      <c r="J631" s="1"/>
      <c r="K631" s="1"/>
      <c r="L631" s="1"/>
    </row>
    <row r="632" spans="1:12" ht="12.75" customHeight="1">
      <c r="A632" s="1"/>
      <c r="B632" s="1"/>
      <c r="C632" s="1"/>
      <c r="D632" s="1"/>
      <c r="E632" s="1"/>
      <c r="F632" s="1"/>
      <c r="G632" s="1"/>
      <c r="H632" s="1"/>
      <c r="I632" s="1"/>
      <c r="J632" s="1"/>
      <c r="K632" s="1"/>
      <c r="L632" s="1"/>
    </row>
    <row r="633" spans="1:12" ht="12.75" customHeight="1">
      <c r="A633" s="1"/>
      <c r="B633" s="1"/>
      <c r="C633" s="1"/>
      <c r="D633" s="1"/>
      <c r="E633" s="1"/>
      <c r="F633" s="1"/>
      <c r="G633" s="1"/>
      <c r="H633" s="1"/>
      <c r="I633" s="1"/>
      <c r="J633" s="1"/>
      <c r="K633" s="1"/>
      <c r="L633" s="1"/>
    </row>
    <row r="634" spans="1:12" ht="12.75" customHeight="1">
      <c r="A634" s="1"/>
      <c r="B634" s="1"/>
      <c r="C634" s="1"/>
      <c r="D634" s="1"/>
      <c r="E634" s="1"/>
      <c r="F634" s="1"/>
      <c r="G634" s="1"/>
      <c r="H634" s="1"/>
      <c r="I634" s="1"/>
      <c r="J634" s="1"/>
      <c r="K634" s="1"/>
      <c r="L634" s="1"/>
    </row>
    <row r="635" spans="1:12" ht="12.75" customHeight="1">
      <c r="A635" s="1"/>
      <c r="B635" s="1"/>
      <c r="C635" s="1"/>
      <c r="D635" s="1"/>
      <c r="E635" s="1"/>
      <c r="F635" s="1"/>
      <c r="G635" s="1"/>
      <c r="H635" s="1"/>
      <c r="I635" s="1"/>
      <c r="J635" s="1"/>
      <c r="K635" s="1"/>
      <c r="L635" s="1"/>
    </row>
    <row r="636" spans="1:12" ht="12.75" customHeight="1">
      <c r="A636" s="1"/>
      <c r="B636" s="1"/>
      <c r="C636" s="1"/>
      <c r="D636" s="1"/>
      <c r="E636" s="1"/>
      <c r="F636" s="1"/>
      <c r="G636" s="1"/>
      <c r="H636" s="1"/>
      <c r="I636" s="1"/>
      <c r="J636" s="1"/>
      <c r="K636" s="1"/>
      <c r="L636" s="1"/>
    </row>
    <row r="637" spans="1:12" ht="12.75" customHeight="1">
      <c r="A637" s="1"/>
      <c r="B637" s="1"/>
      <c r="C637" s="1"/>
      <c r="D637" s="1"/>
      <c r="E637" s="1"/>
      <c r="F637" s="1"/>
      <c r="G637" s="1"/>
      <c r="H637" s="1"/>
      <c r="I637" s="1"/>
      <c r="J637" s="1"/>
      <c r="K637" s="1"/>
      <c r="L637" s="1"/>
    </row>
    <row r="638" spans="1:12" ht="12.75" customHeight="1">
      <c r="A638" s="1"/>
      <c r="B638" s="1"/>
      <c r="C638" s="1"/>
      <c r="D638" s="1"/>
      <c r="E638" s="1"/>
      <c r="F638" s="1"/>
      <c r="G638" s="1"/>
      <c r="H638" s="1"/>
      <c r="I638" s="1"/>
      <c r="J638" s="1"/>
      <c r="K638" s="1"/>
      <c r="L638" s="1"/>
    </row>
    <row r="639" spans="1:12" ht="12.75" customHeight="1">
      <c r="A639" s="1"/>
      <c r="B639" s="1"/>
      <c r="C639" s="1"/>
      <c r="D639" s="1"/>
      <c r="E639" s="1"/>
      <c r="F639" s="1"/>
      <c r="G639" s="1"/>
      <c r="H639" s="1"/>
      <c r="I639" s="1"/>
      <c r="J639" s="1"/>
      <c r="K639" s="1"/>
      <c r="L639" s="1"/>
    </row>
    <row r="640" spans="1:12" ht="12.75" customHeight="1">
      <c r="A640" s="1"/>
      <c r="B640" s="1"/>
      <c r="C640" s="1"/>
      <c r="D640" s="1"/>
      <c r="E640" s="1"/>
      <c r="F640" s="1"/>
      <c r="G640" s="1"/>
      <c r="H640" s="1"/>
      <c r="I640" s="1"/>
      <c r="J640" s="1"/>
      <c r="K640" s="1"/>
      <c r="L640" s="1"/>
    </row>
    <row r="641" spans="1:12" ht="12.75" customHeight="1">
      <c r="A641" s="1"/>
      <c r="B641" s="1"/>
      <c r="C641" s="1"/>
      <c r="D641" s="1"/>
      <c r="E641" s="1"/>
      <c r="F641" s="1"/>
      <c r="G641" s="1"/>
      <c r="H641" s="1"/>
      <c r="I641" s="1"/>
      <c r="J641" s="1"/>
      <c r="K641" s="1"/>
      <c r="L641" s="1"/>
    </row>
    <row r="642" spans="1:12" ht="12.75" customHeight="1">
      <c r="A642" s="1"/>
      <c r="B642" s="1"/>
      <c r="C642" s="1"/>
      <c r="D642" s="1"/>
      <c r="E642" s="1"/>
      <c r="F642" s="1"/>
      <c r="G642" s="1"/>
      <c r="H642" s="1"/>
      <c r="I642" s="1"/>
      <c r="J642" s="1"/>
      <c r="K642" s="1"/>
      <c r="L642" s="1"/>
    </row>
    <row r="643" spans="1:12" ht="12.75" customHeight="1">
      <c r="A643" s="1"/>
      <c r="B643" s="1"/>
      <c r="C643" s="1"/>
      <c r="D643" s="1"/>
      <c r="E643" s="1"/>
      <c r="F643" s="1"/>
      <c r="G643" s="1"/>
      <c r="H643" s="1"/>
      <c r="I643" s="1"/>
      <c r="J643" s="1"/>
      <c r="K643" s="1"/>
      <c r="L643" s="1"/>
    </row>
    <row r="644" spans="1:12" ht="12.75" customHeight="1">
      <c r="A644" s="1"/>
      <c r="B644" s="1"/>
      <c r="C644" s="1"/>
      <c r="D644" s="1"/>
      <c r="E644" s="1"/>
      <c r="F644" s="1"/>
      <c r="G644" s="1"/>
      <c r="H644" s="1"/>
      <c r="I644" s="1"/>
      <c r="J644" s="1"/>
      <c r="K644" s="1"/>
      <c r="L644" s="1"/>
    </row>
    <row r="645" spans="1:12" ht="12.75" customHeight="1">
      <c r="A645" s="1"/>
      <c r="B645" s="1"/>
      <c r="C645" s="1"/>
      <c r="D645" s="1"/>
      <c r="E645" s="1"/>
      <c r="F645" s="1"/>
      <c r="G645" s="1"/>
      <c r="H645" s="1"/>
      <c r="I645" s="1"/>
      <c r="J645" s="1"/>
      <c r="K645" s="1"/>
      <c r="L645" s="1"/>
    </row>
    <row r="646" spans="1:12" ht="12.75" customHeight="1">
      <c r="A646" s="1"/>
      <c r="B646" s="1"/>
      <c r="C646" s="1"/>
      <c r="D646" s="1"/>
      <c r="E646" s="1"/>
      <c r="F646" s="1"/>
      <c r="G646" s="1"/>
      <c r="H646" s="1"/>
      <c r="I646" s="1"/>
      <c r="J646" s="1"/>
      <c r="K646" s="1"/>
      <c r="L646" s="1"/>
    </row>
    <row r="647" spans="1:12" ht="12.75" customHeight="1">
      <c r="A647" s="1"/>
      <c r="B647" s="1"/>
      <c r="C647" s="1"/>
      <c r="D647" s="1"/>
      <c r="E647" s="1"/>
      <c r="F647" s="1"/>
      <c r="G647" s="1"/>
      <c r="H647" s="1"/>
      <c r="I647" s="1"/>
      <c r="J647" s="1"/>
      <c r="K647" s="1"/>
      <c r="L647" s="1"/>
    </row>
    <row r="648" spans="1:12" ht="12.75" customHeight="1">
      <c r="A648" s="1"/>
      <c r="B648" s="1"/>
      <c r="C648" s="1"/>
      <c r="D648" s="1"/>
      <c r="E648" s="1"/>
      <c r="F648" s="1"/>
      <c r="G648" s="1"/>
      <c r="H648" s="1"/>
      <c r="I648" s="1"/>
      <c r="J648" s="1"/>
      <c r="K648" s="1"/>
      <c r="L648" s="1"/>
    </row>
    <row r="649" spans="1:12" ht="12.75" customHeight="1">
      <c r="A649" s="1"/>
      <c r="B649" s="1"/>
      <c r="C649" s="1"/>
      <c r="D649" s="1"/>
      <c r="E649" s="1"/>
      <c r="F649" s="1"/>
      <c r="G649" s="1"/>
      <c r="H649" s="1"/>
      <c r="I649" s="1"/>
      <c r="J649" s="1"/>
      <c r="K649" s="1"/>
      <c r="L649" s="1"/>
    </row>
    <row r="650" spans="1:12" ht="12.75" customHeight="1">
      <c r="A650" s="1"/>
      <c r="B650" s="1"/>
      <c r="C650" s="1"/>
      <c r="D650" s="1"/>
      <c r="E650" s="1"/>
      <c r="F650" s="1"/>
      <c r="G650" s="1"/>
      <c r="H650" s="1"/>
      <c r="I650" s="1"/>
      <c r="J650" s="1"/>
      <c r="K650" s="1"/>
      <c r="L650" s="1"/>
    </row>
    <row r="651" spans="1:12" ht="12.75" customHeight="1">
      <c r="A651" s="1"/>
      <c r="B651" s="1"/>
      <c r="C651" s="1"/>
      <c r="D651" s="1"/>
      <c r="E651" s="1"/>
      <c r="F651" s="1"/>
      <c r="G651" s="1"/>
      <c r="H651" s="1"/>
      <c r="I651" s="1"/>
      <c r="J651" s="1"/>
      <c r="K651" s="1"/>
      <c r="L651" s="1"/>
    </row>
    <row r="652" spans="1:12" ht="12.75" customHeight="1">
      <c r="A652" s="1"/>
      <c r="B652" s="1"/>
      <c r="C652" s="1"/>
      <c r="D652" s="1"/>
      <c r="E652" s="1"/>
      <c r="F652" s="1"/>
      <c r="G652" s="1"/>
      <c r="H652" s="1"/>
      <c r="I652" s="1"/>
      <c r="J652" s="1"/>
      <c r="K652" s="1"/>
      <c r="L652" s="1"/>
    </row>
    <row r="653" spans="1:12" ht="12.75" customHeight="1">
      <c r="A653" s="1"/>
      <c r="B653" s="1"/>
      <c r="C653" s="1"/>
      <c r="D653" s="1"/>
      <c r="E653" s="1"/>
      <c r="F653" s="1"/>
      <c r="G653" s="1"/>
      <c r="H653" s="1"/>
      <c r="I653" s="1"/>
      <c r="J653" s="1"/>
      <c r="K653" s="1"/>
      <c r="L653" s="1"/>
    </row>
    <row r="654" spans="1:12" ht="12.75" customHeight="1">
      <c r="A654" s="1"/>
      <c r="B654" s="1"/>
      <c r="C654" s="1"/>
      <c r="D654" s="1"/>
      <c r="E654" s="1"/>
      <c r="F654" s="1"/>
      <c r="G654" s="1"/>
      <c r="H654" s="1"/>
      <c r="I654" s="1"/>
      <c r="J654" s="1"/>
      <c r="K654" s="1"/>
      <c r="L654" s="1"/>
    </row>
    <row r="655" spans="1:12" ht="12.75" customHeight="1">
      <c r="A655" s="1"/>
      <c r="B655" s="1"/>
      <c r="C655" s="1"/>
      <c r="D655" s="1"/>
      <c r="E655" s="1"/>
      <c r="F655" s="1"/>
      <c r="G655" s="1"/>
      <c r="H655" s="1"/>
      <c r="I655" s="1"/>
      <c r="J655" s="1"/>
      <c r="K655" s="1"/>
      <c r="L655" s="1"/>
    </row>
    <row r="656" spans="1:12" ht="12.75" customHeight="1">
      <c r="A656" s="1"/>
      <c r="B656" s="1"/>
      <c r="C656" s="1"/>
      <c r="D656" s="1"/>
      <c r="E656" s="1"/>
      <c r="F656" s="1"/>
      <c r="G656" s="1"/>
      <c r="H656" s="1"/>
      <c r="I656" s="1"/>
      <c r="J656" s="1"/>
      <c r="K656" s="1"/>
      <c r="L656" s="1"/>
    </row>
    <row r="657" spans="1:12" ht="12.75" customHeight="1">
      <c r="A657" s="1"/>
      <c r="B657" s="1"/>
      <c r="C657" s="1"/>
      <c r="D657" s="1"/>
      <c r="E657" s="1"/>
      <c r="F657" s="1"/>
      <c r="G657" s="1"/>
      <c r="H657" s="1"/>
      <c r="I657" s="1"/>
      <c r="J657" s="1"/>
      <c r="K657" s="1"/>
      <c r="L657" s="1"/>
    </row>
    <row r="658" spans="1:12" ht="12.75" customHeight="1">
      <c r="A658" s="1"/>
      <c r="B658" s="1"/>
      <c r="C658" s="1"/>
      <c r="D658" s="1"/>
      <c r="E658" s="1"/>
      <c r="F658" s="1"/>
      <c r="G658" s="1"/>
      <c r="H658" s="1"/>
      <c r="I658" s="1"/>
      <c r="J658" s="1"/>
      <c r="K658" s="1"/>
      <c r="L658" s="1"/>
    </row>
    <row r="659" spans="1:12" ht="12.75" customHeight="1">
      <c r="A659" s="1"/>
      <c r="B659" s="1"/>
      <c r="C659" s="1"/>
      <c r="D659" s="1"/>
      <c r="E659" s="1"/>
      <c r="F659" s="1"/>
      <c r="G659" s="1"/>
      <c r="H659" s="1"/>
      <c r="I659" s="1"/>
      <c r="J659" s="1"/>
      <c r="K659" s="1"/>
      <c r="L659" s="1"/>
    </row>
    <row r="660" spans="1:12" ht="12.75" customHeight="1">
      <c r="A660" s="1"/>
      <c r="B660" s="1"/>
      <c r="C660" s="1"/>
      <c r="D660" s="1"/>
      <c r="E660" s="1"/>
      <c r="F660" s="1"/>
      <c r="G660" s="1"/>
      <c r="H660" s="1"/>
      <c r="I660" s="1"/>
      <c r="J660" s="1"/>
      <c r="K660" s="1"/>
      <c r="L660" s="1"/>
    </row>
    <row r="661" spans="1:12" ht="12.75" customHeight="1">
      <c r="A661" s="1"/>
      <c r="B661" s="1"/>
      <c r="C661" s="1"/>
      <c r="D661" s="1"/>
      <c r="E661" s="1"/>
      <c r="F661" s="1"/>
      <c r="G661" s="1"/>
      <c r="H661" s="1"/>
      <c r="I661" s="1"/>
      <c r="J661" s="1"/>
      <c r="K661" s="1"/>
      <c r="L661" s="1"/>
    </row>
    <row r="662" spans="1:12" ht="12.75" customHeight="1">
      <c r="A662" s="1"/>
      <c r="B662" s="1"/>
      <c r="C662" s="1"/>
      <c r="D662" s="1"/>
      <c r="E662" s="1"/>
      <c r="F662" s="1"/>
      <c r="G662" s="1"/>
      <c r="H662" s="1"/>
      <c r="I662" s="1"/>
      <c r="J662" s="1"/>
      <c r="K662" s="1"/>
      <c r="L662" s="1"/>
    </row>
    <row r="663" spans="1:12" ht="12.75" customHeight="1">
      <c r="A663" s="1"/>
      <c r="B663" s="1"/>
      <c r="C663" s="1"/>
      <c r="D663" s="1"/>
      <c r="E663" s="1"/>
      <c r="F663" s="1"/>
      <c r="G663" s="1"/>
      <c r="H663" s="1"/>
      <c r="I663" s="1"/>
      <c r="J663" s="1"/>
      <c r="K663" s="1"/>
      <c r="L663" s="1"/>
    </row>
    <row r="664" spans="1:12" ht="12.75" customHeight="1">
      <c r="A664" s="1"/>
      <c r="B664" s="1"/>
      <c r="C664" s="1"/>
      <c r="D664" s="1"/>
      <c r="E664" s="1"/>
      <c r="F664" s="1"/>
      <c r="G664" s="1"/>
      <c r="H664" s="1"/>
      <c r="I664" s="1"/>
      <c r="J664" s="1"/>
      <c r="K664" s="1"/>
      <c r="L664" s="1"/>
    </row>
    <row r="665" spans="1:12" ht="12.75" customHeight="1">
      <c r="A665" s="1"/>
      <c r="B665" s="1"/>
      <c r="C665" s="1"/>
      <c r="D665" s="1"/>
      <c r="E665" s="1"/>
      <c r="F665" s="1"/>
      <c r="G665" s="1"/>
      <c r="H665" s="1"/>
      <c r="I665" s="1"/>
      <c r="J665" s="1"/>
      <c r="K665" s="1"/>
      <c r="L665" s="1"/>
    </row>
    <row r="666" spans="1:12" ht="12.75" customHeight="1">
      <c r="A666" s="1"/>
      <c r="B666" s="1"/>
      <c r="C666" s="1"/>
      <c r="D666" s="1"/>
      <c r="E666" s="1"/>
      <c r="F666" s="1"/>
      <c r="G666" s="1"/>
      <c r="H666" s="1"/>
      <c r="I666" s="1"/>
      <c r="J666" s="1"/>
      <c r="K666" s="1"/>
      <c r="L666" s="1"/>
    </row>
    <row r="667" spans="1:12" ht="12.75" customHeight="1">
      <c r="A667" s="1"/>
      <c r="B667" s="1"/>
      <c r="C667" s="1"/>
      <c r="D667" s="1"/>
      <c r="E667" s="1"/>
      <c r="F667" s="1"/>
      <c r="G667" s="1"/>
      <c r="H667" s="1"/>
      <c r="I667" s="1"/>
      <c r="J667" s="1"/>
      <c r="K667" s="1"/>
      <c r="L667" s="1"/>
    </row>
    <row r="668" spans="1:12" ht="12.75" customHeight="1">
      <c r="A668" s="1"/>
      <c r="B668" s="1"/>
      <c r="C668" s="1"/>
      <c r="D668" s="1"/>
      <c r="E668" s="1"/>
      <c r="F668" s="1"/>
      <c r="G668" s="1"/>
      <c r="H668" s="1"/>
      <c r="I668" s="1"/>
      <c r="J668" s="1"/>
      <c r="K668" s="1"/>
      <c r="L668" s="1"/>
    </row>
    <row r="669" spans="1:12" ht="12.75" customHeight="1">
      <c r="A669" s="1"/>
      <c r="B669" s="1"/>
      <c r="C669" s="1"/>
      <c r="D669" s="1"/>
      <c r="E669" s="1"/>
      <c r="F669" s="1"/>
      <c r="G669" s="1"/>
      <c r="H669" s="1"/>
      <c r="I669" s="1"/>
      <c r="J669" s="1"/>
      <c r="K669" s="1"/>
      <c r="L669" s="1"/>
    </row>
    <row r="670" spans="1:12" ht="12.75" customHeight="1">
      <c r="A670" s="1"/>
      <c r="B670" s="1"/>
      <c r="C670" s="1"/>
      <c r="D670" s="1"/>
      <c r="E670" s="1"/>
      <c r="F670" s="1"/>
      <c r="G670" s="1"/>
      <c r="H670" s="1"/>
      <c r="I670" s="1"/>
      <c r="J670" s="1"/>
      <c r="K670" s="1"/>
      <c r="L670" s="1"/>
    </row>
    <row r="671" spans="1:12" ht="12.75" customHeight="1">
      <c r="A671" s="1"/>
      <c r="B671" s="1"/>
      <c r="C671" s="1"/>
      <c r="D671" s="1"/>
      <c r="E671" s="1"/>
      <c r="F671" s="1"/>
      <c r="G671" s="1"/>
      <c r="H671" s="1"/>
      <c r="I671" s="1"/>
      <c r="J671" s="1"/>
      <c r="K671" s="1"/>
      <c r="L671" s="1"/>
    </row>
    <row r="672" spans="1:12" ht="12.75" customHeight="1">
      <c r="A672" s="1"/>
      <c r="B672" s="1"/>
      <c r="C672" s="1"/>
      <c r="D672" s="1"/>
      <c r="E672" s="1"/>
      <c r="F672" s="1"/>
      <c r="G672" s="1"/>
      <c r="H672" s="1"/>
      <c r="I672" s="1"/>
      <c r="J672" s="1"/>
      <c r="K672" s="1"/>
      <c r="L672" s="1"/>
    </row>
    <row r="673" spans="1:12" ht="12.75" customHeight="1">
      <c r="A673" s="1"/>
      <c r="B673" s="1"/>
      <c r="C673" s="1"/>
      <c r="D673" s="1"/>
      <c r="E673" s="1"/>
      <c r="F673" s="1"/>
      <c r="G673" s="1"/>
      <c r="H673" s="1"/>
      <c r="I673" s="1"/>
      <c r="J673" s="1"/>
      <c r="K673" s="1"/>
      <c r="L673" s="1"/>
    </row>
    <row r="674" spans="1:12" ht="12.75" customHeight="1">
      <c r="A674" s="1"/>
      <c r="B674" s="1"/>
      <c r="C674" s="1"/>
      <c r="D674" s="1"/>
      <c r="E674" s="1"/>
      <c r="F674" s="1"/>
      <c r="G674" s="1"/>
      <c r="H674" s="1"/>
      <c r="I674" s="1"/>
      <c r="J674" s="1"/>
      <c r="K674" s="1"/>
      <c r="L674" s="1"/>
    </row>
    <row r="675" spans="1:12" ht="12.75" customHeight="1">
      <c r="A675" s="1"/>
      <c r="B675" s="1"/>
      <c r="C675" s="1"/>
      <c r="D675" s="1"/>
      <c r="E675" s="1"/>
      <c r="F675" s="1"/>
      <c r="G675" s="1"/>
      <c r="H675" s="1"/>
      <c r="I675" s="1"/>
      <c r="J675" s="1"/>
      <c r="K675" s="1"/>
      <c r="L675" s="1"/>
    </row>
    <row r="676" spans="1:12" ht="12.75" customHeight="1">
      <c r="A676" s="1"/>
      <c r="B676" s="1"/>
      <c r="C676" s="1"/>
      <c r="D676" s="1"/>
      <c r="E676" s="1"/>
      <c r="F676" s="1"/>
      <c r="G676" s="1"/>
      <c r="H676" s="1"/>
      <c r="I676" s="1"/>
      <c r="J676" s="1"/>
      <c r="K676" s="1"/>
      <c r="L676" s="1"/>
    </row>
    <row r="677" spans="1:12" ht="12.75" customHeight="1">
      <c r="A677" s="1"/>
      <c r="B677" s="1"/>
      <c r="C677" s="1"/>
      <c r="D677" s="1"/>
      <c r="E677" s="1"/>
      <c r="F677" s="1"/>
      <c r="G677" s="1"/>
      <c r="H677" s="1"/>
      <c r="I677" s="1"/>
      <c r="J677" s="1"/>
      <c r="K677" s="1"/>
      <c r="L677" s="1"/>
    </row>
    <row r="678" spans="1:12" ht="12.75" customHeight="1">
      <c r="A678" s="1"/>
      <c r="B678" s="1"/>
      <c r="C678" s="1"/>
      <c r="D678" s="1"/>
      <c r="E678" s="1"/>
      <c r="F678" s="1"/>
      <c r="G678" s="1"/>
      <c r="H678" s="1"/>
      <c r="I678" s="1"/>
      <c r="J678" s="1"/>
      <c r="K678" s="1"/>
      <c r="L678" s="1"/>
    </row>
    <row r="679" spans="1:12" ht="12.75" customHeight="1">
      <c r="A679" s="1"/>
      <c r="B679" s="1"/>
      <c r="C679" s="1"/>
      <c r="D679" s="1"/>
      <c r="E679" s="1"/>
      <c r="F679" s="1"/>
      <c r="G679" s="1"/>
      <c r="H679" s="1"/>
      <c r="I679" s="1"/>
      <c r="J679" s="1"/>
      <c r="K679" s="1"/>
      <c r="L679" s="1"/>
    </row>
    <row r="680" spans="1:12" ht="12.75" customHeight="1">
      <c r="A680" s="1"/>
      <c r="B680" s="1"/>
      <c r="C680" s="1"/>
      <c r="D680" s="1"/>
      <c r="E680" s="1"/>
      <c r="F680" s="1"/>
      <c r="G680" s="1"/>
      <c r="H680" s="1"/>
      <c r="I680" s="1"/>
      <c r="J680" s="1"/>
      <c r="K680" s="1"/>
      <c r="L680" s="1"/>
    </row>
    <row r="681" spans="1:12" ht="12.75" customHeight="1">
      <c r="A681" s="1"/>
      <c r="B681" s="1"/>
      <c r="C681" s="1"/>
      <c r="D681" s="1"/>
      <c r="E681" s="1"/>
      <c r="F681" s="1"/>
      <c r="G681" s="1"/>
      <c r="H681" s="1"/>
      <c r="I681" s="1"/>
      <c r="J681" s="1"/>
      <c r="K681" s="1"/>
      <c r="L681" s="1"/>
    </row>
    <row r="682" spans="1:12" ht="12.75" customHeight="1">
      <c r="A682" s="1"/>
      <c r="B682" s="1"/>
      <c r="C682" s="1"/>
      <c r="D682" s="1"/>
      <c r="E682" s="1"/>
      <c r="F682" s="1"/>
      <c r="G682" s="1"/>
      <c r="H682" s="1"/>
      <c r="I682" s="1"/>
      <c r="J682" s="1"/>
      <c r="K682" s="1"/>
      <c r="L682" s="1"/>
    </row>
    <row r="683" spans="1:12" ht="12.75" customHeight="1">
      <c r="A683" s="1"/>
      <c r="B683" s="1"/>
      <c r="C683" s="1"/>
      <c r="D683" s="1"/>
      <c r="E683" s="1"/>
      <c r="F683" s="1"/>
      <c r="G683" s="1"/>
      <c r="H683" s="1"/>
      <c r="I683" s="1"/>
      <c r="J683" s="1"/>
      <c r="K683" s="1"/>
      <c r="L683" s="1"/>
    </row>
    <row r="684" spans="1:12" ht="12.75" customHeight="1">
      <c r="A684" s="1"/>
      <c r="B684" s="1"/>
      <c r="C684" s="1"/>
      <c r="D684" s="1"/>
      <c r="E684" s="1"/>
      <c r="F684" s="1"/>
      <c r="G684" s="1"/>
      <c r="H684" s="1"/>
      <c r="I684" s="1"/>
      <c r="J684" s="1"/>
      <c r="K684" s="1"/>
      <c r="L684" s="1"/>
    </row>
    <row r="685" spans="1:12" ht="12.75" customHeight="1">
      <c r="A685" s="1"/>
      <c r="B685" s="1"/>
      <c r="C685" s="1"/>
      <c r="D685" s="1"/>
      <c r="E685" s="1"/>
      <c r="F685" s="1"/>
      <c r="G685" s="1"/>
      <c r="H685" s="1"/>
      <c r="I685" s="1"/>
      <c r="J685" s="1"/>
      <c r="K685" s="1"/>
      <c r="L685" s="1"/>
    </row>
    <row r="686" spans="1:12" ht="12.75" customHeight="1">
      <c r="A686" s="1"/>
      <c r="B686" s="1"/>
      <c r="C686" s="1"/>
      <c r="D686" s="1"/>
      <c r="E686" s="1"/>
      <c r="F686" s="1"/>
      <c r="G686" s="1"/>
      <c r="H686" s="1"/>
      <c r="I686" s="1"/>
      <c r="J686" s="1"/>
      <c r="K686" s="1"/>
      <c r="L686" s="1"/>
    </row>
    <row r="687" spans="1:12" ht="12.75" customHeight="1">
      <c r="A687" s="1"/>
      <c r="B687" s="1"/>
      <c r="C687" s="1"/>
      <c r="D687" s="1"/>
      <c r="E687" s="1"/>
      <c r="F687" s="1"/>
      <c r="G687" s="1"/>
      <c r="H687" s="1"/>
      <c r="I687" s="1"/>
      <c r="J687" s="1"/>
      <c r="K687" s="1"/>
      <c r="L687" s="1"/>
    </row>
    <row r="688" spans="1:12" ht="12.75" customHeight="1">
      <c r="A688" s="1"/>
      <c r="B688" s="1"/>
      <c r="C688" s="1"/>
      <c r="D688" s="1"/>
      <c r="E688" s="1"/>
      <c r="F688" s="1"/>
      <c r="G688" s="1"/>
      <c r="H688" s="1"/>
      <c r="I688" s="1"/>
      <c r="J688" s="1"/>
      <c r="K688" s="1"/>
      <c r="L688" s="1"/>
    </row>
    <row r="689" spans="1:12" ht="12.75" customHeight="1">
      <c r="A689" s="1"/>
      <c r="B689" s="1"/>
      <c r="C689" s="1"/>
      <c r="D689" s="1"/>
      <c r="E689" s="1"/>
      <c r="F689" s="1"/>
      <c r="G689" s="1"/>
      <c r="H689" s="1"/>
      <c r="I689" s="1"/>
      <c r="J689" s="1"/>
      <c r="K689" s="1"/>
      <c r="L689" s="1"/>
    </row>
    <row r="690" spans="1:12" ht="12.75" customHeight="1">
      <c r="A690" s="1"/>
      <c r="B690" s="1"/>
      <c r="C690" s="1"/>
      <c r="D690" s="1"/>
      <c r="E690" s="1"/>
      <c r="F690" s="1"/>
      <c r="G690" s="1"/>
      <c r="H690" s="1"/>
      <c r="I690" s="1"/>
      <c r="J690" s="1"/>
      <c r="K690" s="1"/>
      <c r="L690" s="1"/>
    </row>
    <row r="691" spans="1:12" ht="12.75" customHeight="1">
      <c r="A691" s="1"/>
      <c r="B691" s="1"/>
      <c r="C691" s="1"/>
      <c r="D691" s="1"/>
      <c r="E691" s="1"/>
      <c r="F691" s="1"/>
      <c r="G691" s="1"/>
      <c r="H691" s="1"/>
      <c r="I691" s="1"/>
      <c r="J691" s="1"/>
      <c r="K691" s="1"/>
      <c r="L691" s="1"/>
    </row>
    <row r="692" spans="1:12" ht="12.75" customHeight="1">
      <c r="A692" s="1"/>
      <c r="B692" s="1"/>
      <c r="C692" s="1"/>
      <c r="D692" s="1"/>
      <c r="E692" s="1"/>
      <c r="F692" s="1"/>
      <c r="G692" s="1"/>
      <c r="H692" s="1"/>
      <c r="I692" s="1"/>
      <c r="J692" s="1"/>
      <c r="K692" s="1"/>
      <c r="L692" s="1"/>
    </row>
    <row r="693" spans="1:12" ht="12.75" customHeight="1">
      <c r="A693" s="1"/>
      <c r="B693" s="1"/>
      <c r="C693" s="1"/>
      <c r="D693" s="1"/>
      <c r="E693" s="1"/>
      <c r="F693" s="1"/>
      <c r="G693" s="1"/>
      <c r="H693" s="1"/>
      <c r="I693" s="1"/>
      <c r="J693" s="1"/>
      <c r="K693" s="1"/>
      <c r="L693" s="1"/>
    </row>
    <row r="694" spans="1:12" ht="12.75" customHeight="1">
      <c r="A694" s="1"/>
      <c r="B694" s="1"/>
      <c r="C694" s="1"/>
      <c r="D694" s="1"/>
      <c r="E694" s="1"/>
      <c r="F694" s="1"/>
      <c r="G694" s="1"/>
      <c r="H694" s="1"/>
      <c r="I694" s="1"/>
      <c r="J694" s="1"/>
      <c r="K694" s="1"/>
      <c r="L694" s="1"/>
    </row>
    <row r="695" spans="1:12" ht="12.75" customHeight="1">
      <c r="A695" s="1"/>
      <c r="B695" s="1"/>
      <c r="C695" s="1"/>
      <c r="D695" s="1"/>
      <c r="E695" s="1"/>
      <c r="F695" s="1"/>
      <c r="G695" s="1"/>
      <c r="H695" s="1"/>
      <c r="I695" s="1"/>
      <c r="J695" s="1"/>
      <c r="K695" s="1"/>
      <c r="L695" s="1"/>
    </row>
    <row r="696" spans="1:12" ht="12.75" customHeight="1">
      <c r="A696" s="1"/>
      <c r="B696" s="1"/>
      <c r="C696" s="1"/>
      <c r="D696" s="1"/>
      <c r="E696" s="1"/>
      <c r="F696" s="1"/>
      <c r="G696" s="1"/>
      <c r="H696" s="1"/>
      <c r="I696" s="1"/>
      <c r="J696" s="1"/>
      <c r="K696" s="1"/>
      <c r="L696" s="1"/>
    </row>
    <row r="697" spans="1:12" ht="12.75" customHeight="1">
      <c r="A697" s="1"/>
      <c r="B697" s="1"/>
      <c r="C697" s="1"/>
      <c r="D697" s="1"/>
      <c r="E697" s="1"/>
      <c r="F697" s="1"/>
      <c r="G697" s="1"/>
      <c r="H697" s="1"/>
      <c r="I697" s="1"/>
      <c r="J697" s="1"/>
      <c r="K697" s="1"/>
      <c r="L697" s="1"/>
    </row>
    <row r="698" spans="1:12" ht="12.75" customHeight="1">
      <c r="A698" s="1"/>
      <c r="B698" s="1"/>
      <c r="C698" s="1"/>
      <c r="D698" s="1"/>
      <c r="E698" s="1"/>
      <c r="F698" s="1"/>
      <c r="G698" s="1"/>
      <c r="H698" s="1"/>
      <c r="I698" s="1"/>
      <c r="J698" s="1"/>
      <c r="K698" s="1"/>
      <c r="L698" s="1"/>
    </row>
    <row r="699" spans="1:12" ht="12.75" customHeight="1">
      <c r="A699" s="1"/>
      <c r="B699" s="1"/>
      <c r="C699" s="1"/>
      <c r="D699" s="1"/>
      <c r="E699" s="1"/>
      <c r="F699" s="1"/>
      <c r="G699" s="1"/>
      <c r="H699" s="1"/>
      <c r="I699" s="1"/>
      <c r="J699" s="1"/>
      <c r="K699" s="1"/>
      <c r="L699" s="1"/>
    </row>
    <row r="700" spans="1:12" ht="12.75" customHeight="1">
      <c r="A700" s="1"/>
      <c r="B700" s="1"/>
      <c r="C700" s="1"/>
      <c r="D700" s="1"/>
      <c r="E700" s="1"/>
      <c r="F700" s="1"/>
      <c r="G700" s="1"/>
      <c r="H700" s="1"/>
      <c r="I700" s="1"/>
      <c r="J700" s="1"/>
      <c r="K700" s="1"/>
      <c r="L700" s="1"/>
    </row>
    <row r="701" spans="1:12" ht="12.75" customHeight="1">
      <c r="A701" s="1"/>
      <c r="B701" s="1"/>
      <c r="C701" s="1"/>
      <c r="D701" s="1"/>
      <c r="E701" s="1"/>
      <c r="F701" s="1"/>
      <c r="G701" s="1"/>
      <c r="H701" s="1"/>
      <c r="I701" s="1"/>
      <c r="J701" s="1"/>
      <c r="K701" s="1"/>
      <c r="L701" s="1"/>
    </row>
    <row r="702" spans="1:12" ht="12.75" customHeight="1">
      <c r="A702" s="1"/>
      <c r="B702" s="1"/>
      <c r="C702" s="1"/>
      <c r="D702" s="1"/>
      <c r="E702" s="1"/>
      <c r="F702" s="1"/>
      <c r="G702" s="1"/>
      <c r="H702" s="1"/>
      <c r="I702" s="1"/>
      <c r="J702" s="1"/>
      <c r="K702" s="1"/>
      <c r="L702" s="1"/>
    </row>
    <row r="703" spans="1:12" ht="12.75" customHeight="1">
      <c r="A703" s="1"/>
      <c r="B703" s="1"/>
      <c r="C703" s="1"/>
      <c r="D703" s="1"/>
      <c r="E703" s="1"/>
      <c r="F703" s="1"/>
      <c r="G703" s="1"/>
      <c r="H703" s="1"/>
      <c r="I703" s="1"/>
      <c r="J703" s="1"/>
      <c r="K703" s="1"/>
      <c r="L703" s="1"/>
    </row>
    <row r="704" spans="1:12" ht="12.75" customHeight="1">
      <c r="A704" s="1"/>
      <c r="B704" s="1"/>
      <c r="C704" s="1"/>
      <c r="D704" s="1"/>
      <c r="E704" s="1"/>
      <c r="F704" s="1"/>
      <c r="G704" s="1"/>
      <c r="H704" s="1"/>
      <c r="I704" s="1"/>
      <c r="J704" s="1"/>
      <c r="K704" s="1"/>
      <c r="L704" s="1"/>
    </row>
    <row r="705" spans="1:12" ht="12.75" customHeight="1">
      <c r="A705" s="1"/>
      <c r="B705" s="1"/>
      <c r="C705" s="1"/>
      <c r="D705" s="1"/>
      <c r="E705" s="1"/>
      <c r="F705" s="1"/>
      <c r="G705" s="1"/>
      <c r="H705" s="1"/>
      <c r="I705" s="1"/>
      <c r="J705" s="1"/>
      <c r="K705" s="1"/>
      <c r="L705" s="1"/>
    </row>
    <row r="706" spans="1:12" ht="12.75" customHeight="1">
      <c r="A706" s="1"/>
      <c r="B706" s="1"/>
      <c r="C706" s="1"/>
      <c r="D706" s="1"/>
      <c r="E706" s="1"/>
      <c r="F706" s="1"/>
      <c r="G706" s="1"/>
      <c r="H706" s="1"/>
      <c r="I706" s="1"/>
      <c r="J706" s="1"/>
      <c r="K706" s="1"/>
      <c r="L706" s="1"/>
    </row>
    <row r="707" spans="1:12" ht="12.75" customHeight="1">
      <c r="A707" s="1"/>
      <c r="B707" s="1"/>
      <c r="C707" s="1"/>
      <c r="D707" s="1"/>
      <c r="E707" s="1"/>
      <c r="F707" s="1"/>
      <c r="G707" s="1"/>
      <c r="H707" s="1"/>
      <c r="I707" s="1"/>
      <c r="J707" s="1"/>
      <c r="K707" s="1"/>
      <c r="L707" s="1"/>
    </row>
    <row r="708" spans="1:12" ht="12.75" customHeight="1">
      <c r="A708" s="1"/>
      <c r="B708" s="1"/>
      <c r="C708" s="1"/>
      <c r="D708" s="1"/>
      <c r="E708" s="1"/>
      <c r="F708" s="1"/>
      <c r="G708" s="1"/>
      <c r="H708" s="1"/>
      <c r="I708" s="1"/>
      <c r="J708" s="1"/>
      <c r="K708" s="1"/>
      <c r="L708" s="1"/>
    </row>
    <row r="709" spans="1:12" ht="12.75" customHeight="1">
      <c r="A709" s="1"/>
      <c r="B709" s="1"/>
      <c r="C709" s="1"/>
      <c r="D709" s="1"/>
      <c r="E709" s="1"/>
      <c r="F709" s="1"/>
      <c r="G709" s="1"/>
      <c r="H709" s="1"/>
      <c r="I709" s="1"/>
      <c r="J709" s="1"/>
      <c r="K709" s="1"/>
      <c r="L709" s="1"/>
    </row>
    <row r="710" spans="1:12" ht="12.75" customHeight="1">
      <c r="A710" s="1"/>
      <c r="B710" s="1"/>
      <c r="C710" s="1"/>
      <c r="D710" s="1"/>
      <c r="E710" s="1"/>
      <c r="F710" s="1"/>
      <c r="G710" s="1"/>
      <c r="H710" s="1"/>
      <c r="I710" s="1"/>
      <c r="J710" s="1"/>
      <c r="K710" s="1"/>
      <c r="L710" s="1"/>
    </row>
    <row r="711" spans="1:12" ht="12.75" customHeight="1">
      <c r="A711" s="1"/>
      <c r="B711" s="1"/>
      <c r="C711" s="1"/>
      <c r="D711" s="1"/>
      <c r="E711" s="1"/>
      <c r="F711" s="1"/>
      <c r="G711" s="1"/>
      <c r="H711" s="1"/>
      <c r="I711" s="1"/>
      <c r="J711" s="1"/>
      <c r="K711" s="1"/>
      <c r="L711" s="1"/>
    </row>
    <row r="712" spans="1:12" ht="12.75" customHeight="1">
      <c r="A712" s="1"/>
      <c r="B712" s="1"/>
      <c r="C712" s="1"/>
      <c r="D712" s="1"/>
      <c r="E712" s="1"/>
      <c r="F712" s="1"/>
      <c r="G712" s="1"/>
      <c r="H712" s="1"/>
      <c r="I712" s="1"/>
      <c r="J712" s="1"/>
      <c r="K712" s="1"/>
      <c r="L712" s="1"/>
    </row>
    <row r="713" spans="1:12" ht="12.75" customHeight="1">
      <c r="A713" s="1"/>
      <c r="B713" s="1"/>
      <c r="C713" s="1"/>
      <c r="D713" s="1"/>
      <c r="E713" s="1"/>
      <c r="F713" s="1"/>
      <c r="G713" s="1"/>
      <c r="H713" s="1"/>
      <c r="I713" s="1"/>
      <c r="J713" s="1"/>
      <c r="K713" s="1"/>
      <c r="L713" s="1"/>
    </row>
    <row r="714" spans="1:12" ht="12.75" customHeight="1">
      <c r="A714" s="1"/>
      <c r="B714" s="1"/>
      <c r="C714" s="1"/>
      <c r="D714" s="1"/>
      <c r="E714" s="1"/>
      <c r="F714" s="1"/>
      <c r="G714" s="1"/>
      <c r="H714" s="1"/>
      <c r="I714" s="1"/>
      <c r="J714" s="1"/>
      <c r="K714" s="1"/>
      <c r="L714" s="1"/>
    </row>
    <row r="715" spans="1:12" ht="12.75" customHeight="1">
      <c r="A715" s="1"/>
      <c r="B715" s="1"/>
      <c r="C715" s="1"/>
      <c r="D715" s="1"/>
      <c r="E715" s="1"/>
      <c r="F715" s="1"/>
      <c r="G715" s="1"/>
      <c r="H715" s="1"/>
      <c r="I715" s="1"/>
      <c r="J715" s="1"/>
      <c r="K715" s="1"/>
      <c r="L715" s="1"/>
    </row>
    <row r="716" spans="1:12" ht="12.75" customHeight="1">
      <c r="A716" s="1"/>
      <c r="B716" s="1"/>
      <c r="C716" s="1"/>
      <c r="D716" s="1"/>
      <c r="E716" s="1"/>
      <c r="F716" s="1"/>
      <c r="G716" s="1"/>
      <c r="H716" s="1"/>
      <c r="I716" s="1"/>
      <c r="J716" s="1"/>
      <c r="K716" s="1"/>
      <c r="L716" s="1"/>
    </row>
    <row r="717" spans="1:12" ht="12.75" customHeight="1">
      <c r="A717" s="1"/>
      <c r="B717" s="1"/>
      <c r="C717" s="1"/>
      <c r="D717" s="1"/>
      <c r="E717" s="1"/>
      <c r="F717" s="1"/>
      <c r="G717" s="1"/>
      <c r="H717" s="1"/>
      <c r="I717" s="1"/>
      <c r="J717" s="1"/>
      <c r="K717" s="1"/>
      <c r="L717" s="1"/>
    </row>
    <row r="718" spans="1:12" ht="12.75" customHeight="1">
      <c r="A718" s="1"/>
      <c r="B718" s="1"/>
      <c r="C718" s="1"/>
      <c r="D718" s="1"/>
      <c r="E718" s="1"/>
      <c r="F718" s="1"/>
      <c r="G718" s="1"/>
      <c r="H718" s="1"/>
      <c r="I718" s="1"/>
      <c r="J718" s="1"/>
      <c r="K718" s="1"/>
      <c r="L718" s="1"/>
    </row>
    <row r="719" spans="1:12" ht="12.75" customHeight="1">
      <c r="A719" s="1"/>
      <c r="B719" s="1"/>
      <c r="C719" s="1"/>
      <c r="D719" s="1"/>
      <c r="E719" s="1"/>
      <c r="F719" s="1"/>
      <c r="G719" s="1"/>
      <c r="H719" s="1"/>
      <c r="I719" s="1"/>
      <c r="J719" s="1"/>
      <c r="K719" s="1"/>
      <c r="L719" s="1"/>
    </row>
    <row r="720" spans="1:12" ht="12.75" customHeight="1">
      <c r="A720" s="1"/>
      <c r="B720" s="1"/>
      <c r="C720" s="1"/>
      <c r="D720" s="1"/>
      <c r="E720" s="1"/>
      <c r="F720" s="1"/>
      <c r="G720" s="1"/>
      <c r="H720" s="1"/>
      <c r="I720" s="1"/>
      <c r="J720" s="1"/>
      <c r="K720" s="1"/>
      <c r="L720" s="1"/>
    </row>
    <row r="721" spans="1:12" ht="12.75" customHeight="1">
      <c r="A721" s="1"/>
      <c r="B721" s="1"/>
      <c r="C721" s="1"/>
      <c r="D721" s="1"/>
      <c r="E721" s="1"/>
      <c r="F721" s="1"/>
      <c r="G721" s="1"/>
      <c r="H721" s="1"/>
      <c r="I721" s="1"/>
      <c r="J721" s="1"/>
      <c r="K721" s="1"/>
      <c r="L721" s="1"/>
    </row>
    <row r="722" spans="1:12" ht="12.75" customHeight="1">
      <c r="A722" s="1"/>
      <c r="B722" s="1"/>
      <c r="C722" s="1"/>
      <c r="D722" s="1"/>
      <c r="E722" s="1"/>
      <c r="F722" s="1"/>
      <c r="G722" s="1"/>
      <c r="H722" s="1"/>
      <c r="I722" s="1"/>
      <c r="J722" s="1"/>
      <c r="K722" s="1"/>
      <c r="L722" s="1"/>
    </row>
    <row r="723" spans="1:12" ht="12.75" customHeight="1">
      <c r="A723" s="1"/>
      <c r="B723" s="1"/>
      <c r="C723" s="1"/>
      <c r="D723" s="1"/>
      <c r="E723" s="1"/>
      <c r="F723" s="1"/>
      <c r="G723" s="1"/>
      <c r="H723" s="1"/>
      <c r="I723" s="1"/>
      <c r="J723" s="1"/>
      <c r="K723" s="1"/>
      <c r="L723" s="1"/>
    </row>
    <row r="724" spans="1:12" ht="12.75" customHeight="1">
      <c r="A724" s="1"/>
      <c r="B724" s="1"/>
      <c r="C724" s="1"/>
      <c r="D724" s="1"/>
      <c r="E724" s="1"/>
      <c r="F724" s="1"/>
      <c r="G724" s="1"/>
      <c r="H724" s="1"/>
      <c r="I724" s="1"/>
      <c r="J724" s="1"/>
      <c r="K724" s="1"/>
      <c r="L724" s="1"/>
    </row>
    <row r="725" spans="1:12" ht="12.75" customHeight="1">
      <c r="A725" s="1"/>
      <c r="B725" s="1"/>
      <c r="C725" s="1"/>
      <c r="D725" s="1"/>
      <c r="E725" s="1"/>
      <c r="F725" s="1"/>
      <c r="G725" s="1"/>
      <c r="H725" s="1"/>
      <c r="I725" s="1"/>
      <c r="J725" s="1"/>
      <c r="K725" s="1"/>
      <c r="L725" s="1"/>
    </row>
    <row r="726" spans="1:12" ht="12.75" customHeight="1">
      <c r="A726" s="1"/>
      <c r="B726" s="1"/>
      <c r="C726" s="1"/>
      <c r="D726" s="1"/>
      <c r="E726" s="1"/>
      <c r="F726" s="1"/>
      <c r="G726" s="1"/>
      <c r="H726" s="1"/>
      <c r="I726" s="1"/>
      <c r="J726" s="1"/>
      <c r="K726" s="1"/>
      <c r="L726" s="1"/>
    </row>
    <row r="727" spans="1:12" ht="12.75" customHeight="1">
      <c r="A727" s="1"/>
      <c r="B727" s="1"/>
      <c r="C727" s="1"/>
      <c r="D727" s="1"/>
      <c r="E727" s="1"/>
      <c r="F727" s="1"/>
      <c r="G727" s="1"/>
      <c r="H727" s="1"/>
      <c r="I727" s="1"/>
      <c r="J727" s="1"/>
      <c r="K727" s="1"/>
      <c r="L727" s="1"/>
    </row>
    <row r="728" spans="1:12" ht="12.75" customHeight="1">
      <c r="A728" s="1"/>
      <c r="B728" s="1"/>
      <c r="C728" s="1"/>
      <c r="D728" s="1"/>
      <c r="E728" s="1"/>
      <c r="F728" s="1"/>
      <c r="G728" s="1"/>
      <c r="H728" s="1"/>
      <c r="I728" s="1"/>
      <c r="J728" s="1"/>
      <c r="K728" s="1"/>
      <c r="L728" s="1"/>
    </row>
    <row r="729" spans="1:12" ht="12.75" customHeight="1">
      <c r="A729" s="1"/>
      <c r="B729" s="1"/>
      <c r="C729" s="1"/>
      <c r="D729" s="1"/>
      <c r="E729" s="1"/>
      <c r="F729" s="1"/>
      <c r="G729" s="1"/>
      <c r="H729" s="1"/>
      <c r="I729" s="1"/>
      <c r="J729" s="1"/>
      <c r="K729" s="1"/>
      <c r="L729" s="1"/>
    </row>
    <row r="730" spans="1:12" ht="12.75" customHeight="1">
      <c r="A730" s="1"/>
      <c r="B730" s="1"/>
      <c r="C730" s="1"/>
      <c r="D730" s="1"/>
      <c r="E730" s="1"/>
      <c r="F730" s="1"/>
      <c r="G730" s="1"/>
      <c r="H730" s="1"/>
      <c r="I730" s="1"/>
      <c r="J730" s="1"/>
      <c r="K730" s="1"/>
      <c r="L730" s="1"/>
    </row>
    <row r="731" spans="1:12" ht="12.75" customHeight="1">
      <c r="A731" s="1"/>
      <c r="B731" s="1"/>
      <c r="C731" s="1"/>
      <c r="D731" s="1"/>
      <c r="E731" s="1"/>
      <c r="F731" s="1"/>
      <c r="G731" s="1"/>
      <c r="H731" s="1"/>
      <c r="I731" s="1"/>
      <c r="J731" s="1"/>
      <c r="K731" s="1"/>
      <c r="L731" s="1"/>
    </row>
    <row r="732" spans="1:12" ht="12.75" customHeight="1">
      <c r="A732" s="1"/>
      <c r="B732" s="1"/>
      <c r="C732" s="1"/>
      <c r="D732" s="1"/>
      <c r="E732" s="1"/>
      <c r="F732" s="1"/>
      <c r="G732" s="1"/>
      <c r="H732" s="1"/>
      <c r="I732" s="1"/>
      <c r="J732" s="1"/>
      <c r="K732" s="1"/>
      <c r="L732" s="1"/>
    </row>
    <row r="733" spans="1:12" ht="12.75" customHeight="1">
      <c r="A733" s="1"/>
      <c r="B733" s="1"/>
      <c r="C733" s="1"/>
      <c r="D733" s="1"/>
      <c r="E733" s="1"/>
      <c r="F733" s="1"/>
      <c r="G733" s="1"/>
      <c r="H733" s="1"/>
      <c r="I733" s="1"/>
      <c r="J733" s="1"/>
      <c r="K733" s="1"/>
      <c r="L733" s="1"/>
    </row>
    <row r="734" spans="1:12" ht="12.75" customHeight="1">
      <c r="A734" s="1"/>
      <c r="B734" s="1"/>
      <c r="C734" s="1"/>
      <c r="D734" s="1"/>
      <c r="E734" s="1"/>
      <c r="F734" s="1"/>
      <c r="G734" s="1"/>
      <c r="H734" s="1"/>
      <c r="I734" s="1"/>
      <c r="J734" s="1"/>
      <c r="K734" s="1"/>
      <c r="L734" s="1"/>
    </row>
    <row r="735" spans="1:12" ht="12.75" customHeight="1">
      <c r="A735" s="1"/>
      <c r="B735" s="1"/>
      <c r="C735" s="1"/>
      <c r="D735" s="1"/>
      <c r="E735" s="1"/>
      <c r="F735" s="1"/>
      <c r="G735" s="1"/>
      <c r="H735" s="1"/>
      <c r="I735" s="1"/>
      <c r="J735" s="1"/>
      <c r="K735" s="1"/>
      <c r="L735" s="1"/>
    </row>
    <row r="736" spans="1:12" ht="12.75" customHeight="1">
      <c r="A736" s="1"/>
      <c r="B736" s="1"/>
      <c r="C736" s="1"/>
      <c r="D736" s="1"/>
      <c r="E736" s="1"/>
      <c r="F736" s="1"/>
      <c r="G736" s="1"/>
      <c r="H736" s="1"/>
      <c r="I736" s="1"/>
      <c r="J736" s="1"/>
      <c r="K736" s="1"/>
      <c r="L736" s="1"/>
    </row>
    <row r="737" spans="1:12" ht="12.75" customHeight="1">
      <c r="A737" s="1"/>
      <c r="B737" s="1"/>
      <c r="C737" s="1"/>
      <c r="D737" s="1"/>
      <c r="E737" s="1"/>
      <c r="F737" s="1"/>
      <c r="G737" s="1"/>
      <c r="H737" s="1"/>
      <c r="I737" s="1"/>
      <c r="J737" s="1"/>
      <c r="K737" s="1"/>
      <c r="L737" s="1"/>
    </row>
    <row r="738" spans="1:12" ht="12.75" customHeight="1">
      <c r="A738" s="1"/>
      <c r="B738" s="1"/>
      <c r="C738" s="1"/>
      <c r="D738" s="1"/>
      <c r="E738" s="1"/>
      <c r="F738" s="1"/>
      <c r="G738" s="1"/>
      <c r="H738" s="1"/>
      <c r="I738" s="1"/>
      <c r="J738" s="1"/>
      <c r="K738" s="1"/>
      <c r="L738" s="1"/>
    </row>
    <row r="739" spans="1:12" ht="12.75" customHeight="1">
      <c r="A739" s="1"/>
      <c r="B739" s="1"/>
      <c r="C739" s="1"/>
      <c r="D739" s="1"/>
      <c r="E739" s="1"/>
      <c r="F739" s="1"/>
      <c r="G739" s="1"/>
      <c r="H739" s="1"/>
      <c r="I739" s="1"/>
      <c r="J739" s="1"/>
      <c r="K739" s="1"/>
      <c r="L739" s="1"/>
    </row>
    <row r="740" spans="1:12" ht="12.75" customHeight="1">
      <c r="A740" s="1"/>
      <c r="B740" s="1"/>
      <c r="C740" s="1"/>
      <c r="D740" s="1"/>
      <c r="E740" s="1"/>
      <c r="F740" s="1"/>
      <c r="G740" s="1"/>
      <c r="H740" s="1"/>
      <c r="I740" s="1"/>
      <c r="J740" s="1"/>
      <c r="K740" s="1"/>
      <c r="L740" s="1"/>
    </row>
    <row r="741" spans="1:12" ht="12.75" customHeight="1">
      <c r="A741" s="1"/>
      <c r="B741" s="1"/>
      <c r="C741" s="1"/>
      <c r="D741" s="1"/>
      <c r="E741" s="1"/>
      <c r="F741" s="1"/>
      <c r="G741" s="1"/>
      <c r="H741" s="1"/>
      <c r="I741" s="1"/>
      <c r="J741" s="1"/>
      <c r="K741" s="1"/>
      <c r="L741" s="1"/>
    </row>
    <row r="742" spans="1:12" ht="12.75" customHeight="1">
      <c r="A742" s="1"/>
      <c r="B742" s="1"/>
      <c r="C742" s="1"/>
      <c r="D742" s="1"/>
      <c r="E742" s="1"/>
      <c r="F742" s="1"/>
      <c r="G742" s="1"/>
      <c r="H742" s="1"/>
      <c r="I742" s="1"/>
      <c r="J742" s="1"/>
      <c r="K742" s="1"/>
      <c r="L742" s="1"/>
    </row>
    <row r="743" spans="1:12" ht="12.75" customHeight="1">
      <c r="A743" s="1"/>
      <c r="B743" s="1"/>
      <c r="C743" s="1"/>
      <c r="D743" s="1"/>
      <c r="E743" s="1"/>
      <c r="F743" s="1"/>
      <c r="G743" s="1"/>
      <c r="H743" s="1"/>
      <c r="I743" s="1"/>
      <c r="J743" s="1"/>
      <c r="K743" s="1"/>
      <c r="L743" s="1"/>
    </row>
    <row r="744" spans="1:12" ht="12.75" customHeight="1">
      <c r="A744" s="1"/>
      <c r="B744" s="1"/>
      <c r="C744" s="1"/>
      <c r="D744" s="1"/>
      <c r="E744" s="1"/>
      <c r="F744" s="1"/>
      <c r="G744" s="1"/>
      <c r="H744" s="1"/>
      <c r="I744" s="1"/>
      <c r="J744" s="1"/>
      <c r="K744" s="1"/>
      <c r="L744" s="1"/>
    </row>
    <row r="745" spans="1:12" ht="12.75" customHeight="1">
      <c r="A745" s="1"/>
      <c r="B745" s="1"/>
      <c r="C745" s="1"/>
      <c r="D745" s="1"/>
      <c r="E745" s="1"/>
      <c r="F745" s="1"/>
      <c r="G745" s="1"/>
      <c r="H745" s="1"/>
      <c r="I745" s="1"/>
      <c r="J745" s="1"/>
      <c r="K745" s="1"/>
      <c r="L745" s="1"/>
    </row>
    <row r="746" spans="1:12" ht="12.75" customHeight="1">
      <c r="A746" s="1"/>
      <c r="B746" s="1"/>
      <c r="C746" s="1"/>
      <c r="D746" s="1"/>
      <c r="E746" s="1"/>
      <c r="F746" s="1"/>
      <c r="G746" s="1"/>
      <c r="H746" s="1"/>
      <c r="I746" s="1"/>
      <c r="J746" s="1"/>
      <c r="K746" s="1"/>
      <c r="L746" s="1"/>
    </row>
    <row r="747" spans="1:12" ht="12.75" customHeight="1">
      <c r="A747" s="1"/>
      <c r="B747" s="1"/>
      <c r="C747" s="1"/>
      <c r="D747" s="1"/>
      <c r="E747" s="1"/>
      <c r="F747" s="1"/>
      <c r="G747" s="1"/>
      <c r="H747" s="1"/>
      <c r="I747" s="1"/>
      <c r="J747" s="1"/>
      <c r="K747" s="1"/>
      <c r="L747" s="1"/>
    </row>
    <row r="748" spans="1:12" ht="12.75" customHeight="1">
      <c r="A748" s="1"/>
      <c r="B748" s="1"/>
      <c r="C748" s="1"/>
      <c r="D748" s="1"/>
      <c r="E748" s="1"/>
      <c r="F748" s="1"/>
      <c r="G748" s="1"/>
      <c r="H748" s="1"/>
      <c r="I748" s="1"/>
      <c r="J748" s="1"/>
      <c r="K748" s="1"/>
      <c r="L748" s="1"/>
    </row>
    <row r="749" spans="1:12" ht="12.75" customHeight="1">
      <c r="A749" s="1"/>
      <c r="B749" s="1"/>
      <c r="C749" s="1"/>
      <c r="D749" s="1"/>
      <c r="E749" s="1"/>
      <c r="F749" s="1"/>
      <c r="G749" s="1"/>
      <c r="H749" s="1"/>
      <c r="I749" s="1"/>
      <c r="J749" s="1"/>
      <c r="K749" s="1"/>
      <c r="L749" s="1"/>
    </row>
    <row r="750" spans="1:12" ht="12.75" customHeight="1">
      <c r="A750" s="1"/>
      <c r="B750" s="1"/>
      <c r="C750" s="1"/>
      <c r="D750" s="1"/>
      <c r="E750" s="1"/>
      <c r="F750" s="1"/>
      <c r="G750" s="1"/>
      <c r="H750" s="1"/>
      <c r="I750" s="1"/>
      <c r="J750" s="1"/>
      <c r="K750" s="1"/>
      <c r="L750" s="1"/>
    </row>
    <row r="751" spans="1:12" ht="12.75" customHeight="1">
      <c r="A751" s="1"/>
      <c r="B751" s="1"/>
      <c r="C751" s="1"/>
      <c r="D751" s="1"/>
      <c r="E751" s="1"/>
      <c r="F751" s="1"/>
      <c r="G751" s="1"/>
      <c r="H751" s="1"/>
      <c r="I751" s="1"/>
      <c r="J751" s="1"/>
      <c r="K751" s="1"/>
      <c r="L751" s="1"/>
    </row>
    <row r="752" spans="1:12" ht="12.75" customHeight="1">
      <c r="A752" s="1"/>
      <c r="B752" s="1"/>
      <c r="C752" s="1"/>
      <c r="D752" s="1"/>
      <c r="E752" s="1"/>
      <c r="F752" s="1"/>
      <c r="G752" s="1"/>
      <c r="H752" s="1"/>
      <c r="I752" s="1"/>
      <c r="J752" s="1"/>
      <c r="K752" s="1"/>
      <c r="L752" s="1"/>
    </row>
    <row r="753" spans="1:12" ht="12.75" customHeight="1">
      <c r="A753" s="1"/>
      <c r="B753" s="1"/>
      <c r="C753" s="1"/>
      <c r="D753" s="1"/>
      <c r="E753" s="1"/>
      <c r="F753" s="1"/>
      <c r="G753" s="1"/>
      <c r="H753" s="1"/>
      <c r="I753" s="1"/>
      <c r="J753" s="1"/>
      <c r="K753" s="1"/>
      <c r="L753" s="1"/>
    </row>
    <row r="754" spans="1:12" ht="12.75" customHeight="1">
      <c r="A754" s="1"/>
      <c r="B754" s="1"/>
      <c r="C754" s="1"/>
      <c r="D754" s="1"/>
      <c r="E754" s="1"/>
      <c r="F754" s="1"/>
      <c r="G754" s="1"/>
      <c r="H754" s="1"/>
      <c r="I754" s="1"/>
      <c r="J754" s="1"/>
      <c r="K754" s="1"/>
      <c r="L754" s="1"/>
    </row>
    <row r="755" spans="1:12" ht="12.75" customHeight="1">
      <c r="A755" s="1"/>
      <c r="B755" s="1"/>
      <c r="C755" s="1"/>
      <c r="D755" s="1"/>
      <c r="E755" s="1"/>
      <c r="F755" s="1"/>
      <c r="G755" s="1"/>
      <c r="H755" s="1"/>
      <c r="I755" s="1"/>
      <c r="J755" s="1"/>
      <c r="K755" s="1"/>
      <c r="L755" s="1"/>
    </row>
    <row r="756" spans="1:12" ht="12.75" customHeight="1">
      <c r="A756" s="1"/>
      <c r="B756" s="1"/>
      <c r="C756" s="1"/>
      <c r="D756" s="1"/>
      <c r="E756" s="1"/>
      <c r="F756" s="1"/>
      <c r="G756" s="1"/>
      <c r="H756" s="1"/>
      <c r="I756" s="1"/>
      <c r="J756" s="1"/>
      <c r="K756" s="1"/>
      <c r="L756" s="1"/>
    </row>
    <row r="757" spans="1:12" ht="12.75" customHeight="1">
      <c r="A757" s="1"/>
      <c r="B757" s="1"/>
      <c r="C757" s="1"/>
      <c r="D757" s="1"/>
      <c r="E757" s="1"/>
      <c r="F757" s="1"/>
      <c r="G757" s="1"/>
      <c r="H757" s="1"/>
      <c r="I757" s="1"/>
      <c r="J757" s="1"/>
      <c r="K757" s="1"/>
      <c r="L757" s="1"/>
    </row>
    <row r="758" spans="1:12" ht="12.75" customHeight="1">
      <c r="A758" s="1"/>
      <c r="B758" s="1"/>
      <c r="C758" s="1"/>
      <c r="D758" s="1"/>
      <c r="E758" s="1"/>
      <c r="F758" s="1"/>
      <c r="G758" s="1"/>
      <c r="H758" s="1"/>
      <c r="I758" s="1"/>
      <c r="J758" s="1"/>
      <c r="K758" s="1"/>
      <c r="L758" s="1"/>
    </row>
    <row r="759" spans="1:12" ht="12.75" customHeight="1">
      <c r="A759" s="1"/>
      <c r="B759" s="1"/>
      <c r="C759" s="1"/>
      <c r="D759" s="1"/>
      <c r="E759" s="1"/>
      <c r="F759" s="1"/>
      <c r="G759" s="1"/>
      <c r="H759" s="1"/>
      <c r="I759" s="1"/>
      <c r="J759" s="1"/>
      <c r="K759" s="1"/>
      <c r="L759" s="1"/>
    </row>
    <row r="760" spans="1:12" ht="12.75" customHeight="1">
      <c r="A760" s="1"/>
      <c r="B760" s="1"/>
      <c r="C760" s="1"/>
      <c r="D760" s="1"/>
      <c r="E760" s="1"/>
      <c r="F760" s="1"/>
      <c r="G760" s="1"/>
      <c r="H760" s="1"/>
      <c r="I760" s="1"/>
      <c r="J760" s="1"/>
      <c r="K760" s="1"/>
      <c r="L760" s="1"/>
    </row>
    <row r="761" spans="1:12" ht="12.75" customHeight="1">
      <c r="A761" s="1"/>
      <c r="B761" s="1"/>
      <c r="C761" s="1"/>
      <c r="D761" s="1"/>
      <c r="E761" s="1"/>
      <c r="F761" s="1"/>
      <c r="G761" s="1"/>
      <c r="H761" s="1"/>
      <c r="I761" s="1"/>
      <c r="J761" s="1"/>
      <c r="K761" s="1"/>
      <c r="L761" s="1"/>
    </row>
    <row r="762" spans="1:12" ht="12.75" customHeight="1">
      <c r="A762" s="1"/>
      <c r="B762" s="1"/>
      <c r="C762" s="1"/>
      <c r="D762" s="1"/>
      <c r="E762" s="1"/>
      <c r="F762" s="1"/>
      <c r="G762" s="1"/>
      <c r="H762" s="1"/>
      <c r="I762" s="1"/>
      <c r="J762" s="1"/>
      <c r="K762" s="1"/>
      <c r="L762" s="1"/>
    </row>
    <row r="763" spans="1:12" ht="12.75" customHeight="1">
      <c r="A763" s="1"/>
      <c r="B763" s="1"/>
      <c r="C763" s="1"/>
      <c r="D763" s="1"/>
      <c r="E763" s="1"/>
      <c r="F763" s="1"/>
      <c r="G763" s="1"/>
      <c r="H763" s="1"/>
      <c r="I763" s="1"/>
      <c r="J763" s="1"/>
      <c r="K763" s="1"/>
      <c r="L763" s="1"/>
    </row>
    <row r="764" spans="1:12" ht="12.75" customHeight="1">
      <c r="A764" s="1"/>
      <c r="B764" s="1"/>
      <c r="C764" s="1"/>
      <c r="D764" s="1"/>
      <c r="E764" s="1"/>
      <c r="F764" s="1"/>
      <c r="G764" s="1"/>
      <c r="H764" s="1"/>
      <c r="I764" s="1"/>
      <c r="J764" s="1"/>
      <c r="K764" s="1"/>
      <c r="L764" s="1"/>
    </row>
    <row r="765" spans="1:12" ht="12.75" customHeight="1">
      <c r="A765" s="1"/>
      <c r="B765" s="1"/>
      <c r="C765" s="1"/>
      <c r="D765" s="1"/>
      <c r="E765" s="1"/>
      <c r="F765" s="1"/>
      <c r="G765" s="1"/>
      <c r="H765" s="1"/>
      <c r="I765" s="1"/>
      <c r="J765" s="1"/>
      <c r="K765" s="1"/>
      <c r="L765" s="1"/>
    </row>
    <row r="766" spans="1:12" ht="12.75" customHeight="1">
      <c r="A766" s="1"/>
      <c r="B766" s="1"/>
      <c r="C766" s="1"/>
      <c r="D766" s="1"/>
      <c r="E766" s="1"/>
      <c r="F766" s="1"/>
      <c r="G766" s="1"/>
      <c r="H766" s="1"/>
      <c r="I766" s="1"/>
      <c r="J766" s="1"/>
      <c r="K766" s="1"/>
      <c r="L766" s="1"/>
    </row>
    <row r="767" spans="1:12" ht="12.75" customHeight="1">
      <c r="A767" s="1"/>
      <c r="B767" s="1"/>
      <c r="C767" s="1"/>
      <c r="D767" s="1"/>
      <c r="E767" s="1"/>
      <c r="F767" s="1"/>
      <c r="G767" s="1"/>
      <c r="H767" s="1"/>
      <c r="I767" s="1"/>
      <c r="J767" s="1"/>
      <c r="K767" s="1"/>
      <c r="L767" s="1"/>
    </row>
    <row r="768" spans="1:12" ht="12.75" customHeight="1">
      <c r="A768" s="1"/>
      <c r="B768" s="1"/>
      <c r="C768" s="1"/>
      <c r="D768" s="1"/>
      <c r="E768" s="1"/>
      <c r="F768" s="1"/>
      <c r="G768" s="1"/>
      <c r="H768" s="1"/>
      <c r="I768" s="1"/>
      <c r="J768" s="1"/>
      <c r="K768" s="1"/>
      <c r="L768" s="1"/>
    </row>
    <row r="769" spans="1:12" ht="12.75" customHeight="1">
      <c r="A769" s="1"/>
      <c r="B769" s="1"/>
      <c r="C769" s="1"/>
      <c r="D769" s="1"/>
      <c r="E769" s="1"/>
      <c r="F769" s="1"/>
      <c r="G769" s="1"/>
      <c r="H769" s="1"/>
      <c r="I769" s="1"/>
      <c r="J769" s="1"/>
      <c r="K769" s="1"/>
      <c r="L769" s="1"/>
    </row>
    <row r="770" spans="1:12" ht="12.75" customHeight="1">
      <c r="A770" s="1"/>
      <c r="B770" s="1"/>
      <c r="C770" s="1"/>
      <c r="D770" s="1"/>
      <c r="E770" s="1"/>
      <c r="F770" s="1"/>
      <c r="G770" s="1"/>
      <c r="H770" s="1"/>
      <c r="I770" s="1"/>
      <c r="J770" s="1"/>
      <c r="K770" s="1"/>
      <c r="L770" s="1"/>
    </row>
    <row r="771" spans="1:12" ht="12.75" customHeight="1">
      <c r="A771" s="1"/>
      <c r="B771" s="1"/>
      <c r="C771" s="1"/>
      <c r="D771" s="1"/>
      <c r="E771" s="1"/>
      <c r="F771" s="1"/>
      <c r="G771" s="1"/>
      <c r="H771" s="1"/>
      <c r="I771" s="1"/>
      <c r="J771" s="1"/>
      <c r="K771" s="1"/>
      <c r="L771" s="1"/>
    </row>
    <row r="772" spans="1:12" ht="12.75" customHeight="1">
      <c r="A772" s="1"/>
      <c r="B772" s="1"/>
      <c r="C772" s="1"/>
      <c r="D772" s="1"/>
      <c r="E772" s="1"/>
      <c r="F772" s="1"/>
      <c r="G772" s="1"/>
      <c r="H772" s="1"/>
      <c r="I772" s="1"/>
      <c r="J772" s="1"/>
      <c r="K772" s="1"/>
      <c r="L772" s="1"/>
    </row>
    <row r="773" spans="1:12" ht="12.75" customHeight="1">
      <c r="A773" s="1"/>
      <c r="B773" s="1"/>
      <c r="C773" s="1"/>
      <c r="D773" s="1"/>
      <c r="E773" s="1"/>
      <c r="F773" s="1"/>
      <c r="G773" s="1"/>
      <c r="H773" s="1"/>
      <c r="I773" s="1"/>
      <c r="J773" s="1"/>
      <c r="K773" s="1"/>
      <c r="L773" s="1"/>
    </row>
    <row r="774" spans="1:12" ht="12.75" customHeight="1">
      <c r="A774" s="1"/>
      <c r="B774" s="1"/>
      <c r="C774" s="1"/>
      <c r="D774" s="1"/>
      <c r="E774" s="1"/>
      <c r="F774" s="1"/>
      <c r="G774" s="1"/>
      <c r="H774" s="1"/>
      <c r="I774" s="1"/>
      <c r="J774" s="1"/>
      <c r="K774" s="1"/>
      <c r="L774" s="1"/>
    </row>
    <row r="775" spans="1:12" ht="12.75" customHeight="1">
      <c r="A775" s="1"/>
      <c r="B775" s="1"/>
      <c r="C775" s="1"/>
      <c r="D775" s="1"/>
      <c r="E775" s="1"/>
      <c r="F775" s="1"/>
      <c r="G775" s="1"/>
      <c r="H775" s="1"/>
      <c r="I775" s="1"/>
      <c r="J775" s="1"/>
      <c r="K775" s="1"/>
      <c r="L775" s="1"/>
    </row>
    <row r="776" spans="1:12" ht="12.75" customHeight="1">
      <c r="A776" s="1"/>
      <c r="B776" s="1"/>
      <c r="C776" s="1"/>
      <c r="D776" s="1"/>
      <c r="E776" s="1"/>
      <c r="F776" s="1"/>
      <c r="G776" s="1"/>
      <c r="H776" s="1"/>
      <c r="I776" s="1"/>
      <c r="J776" s="1"/>
      <c r="K776" s="1"/>
      <c r="L776" s="1"/>
    </row>
    <row r="777" spans="1:12" ht="12.75" customHeight="1">
      <c r="A777" s="1"/>
      <c r="B777" s="1"/>
      <c r="C777" s="1"/>
      <c r="D777" s="1"/>
      <c r="E777" s="1"/>
      <c r="F777" s="1"/>
      <c r="G777" s="1"/>
      <c r="H777" s="1"/>
      <c r="I777" s="1"/>
      <c r="J777" s="1"/>
      <c r="K777" s="1"/>
      <c r="L777" s="1"/>
    </row>
    <row r="778" spans="1:12" ht="12.75" customHeight="1">
      <c r="A778" s="1"/>
      <c r="B778" s="1"/>
      <c r="C778" s="1"/>
      <c r="D778" s="1"/>
      <c r="E778" s="1"/>
      <c r="F778" s="1"/>
      <c r="G778" s="1"/>
      <c r="H778" s="1"/>
      <c r="I778" s="1"/>
      <c r="J778" s="1"/>
      <c r="K778" s="1"/>
      <c r="L778" s="1"/>
    </row>
    <row r="779" spans="1:12" ht="12.75" customHeight="1">
      <c r="A779" s="1"/>
      <c r="B779" s="1"/>
      <c r="C779" s="1"/>
      <c r="D779" s="1"/>
      <c r="E779" s="1"/>
      <c r="F779" s="1"/>
      <c r="G779" s="1"/>
      <c r="H779" s="1"/>
      <c r="I779" s="1"/>
      <c r="J779" s="1"/>
      <c r="K779" s="1"/>
      <c r="L779" s="1"/>
    </row>
    <row r="780" spans="1:12" ht="12.75" customHeight="1">
      <c r="A780" s="1"/>
      <c r="B780" s="1"/>
      <c r="C780" s="1"/>
      <c r="D780" s="1"/>
      <c r="E780" s="1"/>
      <c r="F780" s="1"/>
      <c r="G780" s="1"/>
      <c r="H780" s="1"/>
      <c r="I780" s="1"/>
      <c r="J780" s="1"/>
      <c r="K780" s="1"/>
      <c r="L780" s="1"/>
    </row>
    <row r="781" spans="1:12" ht="12.75" customHeight="1">
      <c r="A781" s="1"/>
      <c r="B781" s="1"/>
      <c r="C781" s="1"/>
      <c r="D781" s="1"/>
      <c r="E781" s="1"/>
      <c r="F781" s="1"/>
      <c r="G781" s="1"/>
      <c r="H781" s="1"/>
      <c r="I781" s="1"/>
      <c r="J781" s="1"/>
      <c r="K781" s="1"/>
      <c r="L781" s="1"/>
    </row>
    <row r="782" spans="1:12" ht="12.75" customHeight="1">
      <c r="A782" s="1"/>
      <c r="B782" s="1"/>
      <c r="C782" s="1"/>
      <c r="D782" s="1"/>
      <c r="E782" s="1"/>
      <c r="F782" s="1"/>
      <c r="G782" s="1"/>
      <c r="H782" s="1"/>
      <c r="I782" s="1"/>
      <c r="J782" s="1"/>
      <c r="K782" s="1"/>
      <c r="L782" s="1"/>
    </row>
    <row r="783" spans="1:12" ht="12.75" customHeight="1">
      <c r="A783" s="1"/>
      <c r="B783" s="1"/>
      <c r="C783" s="1"/>
      <c r="D783" s="1"/>
      <c r="E783" s="1"/>
      <c r="F783" s="1"/>
      <c r="G783" s="1"/>
      <c r="H783" s="1"/>
      <c r="I783" s="1"/>
      <c r="J783" s="1"/>
      <c r="K783" s="1"/>
      <c r="L783" s="1"/>
    </row>
    <row r="784" spans="1:12" ht="12.75" customHeight="1">
      <c r="A784" s="1"/>
      <c r="B784" s="1"/>
      <c r="C784" s="1"/>
      <c r="D784" s="1"/>
      <c r="E784" s="1"/>
      <c r="F784" s="1"/>
      <c r="G784" s="1"/>
      <c r="H784" s="1"/>
      <c r="I784" s="1"/>
      <c r="J784" s="1"/>
      <c r="K784" s="1"/>
      <c r="L784" s="1"/>
    </row>
    <row r="785" spans="1:12" ht="12.75" customHeight="1">
      <c r="A785" s="1"/>
      <c r="B785" s="1"/>
      <c r="C785" s="1"/>
      <c r="D785" s="1"/>
      <c r="E785" s="1"/>
      <c r="F785" s="1"/>
      <c r="G785" s="1"/>
      <c r="H785" s="1"/>
      <c r="I785" s="1"/>
      <c r="J785" s="1"/>
      <c r="K785" s="1"/>
      <c r="L785" s="1"/>
    </row>
    <row r="786" spans="1:12" ht="12.75" customHeight="1">
      <c r="A786" s="1"/>
      <c r="B786" s="1"/>
      <c r="C786" s="1"/>
      <c r="D786" s="1"/>
      <c r="E786" s="1"/>
      <c r="F786" s="1"/>
      <c r="G786" s="1"/>
      <c r="H786" s="1"/>
      <c r="I786" s="1"/>
      <c r="J786" s="1"/>
      <c r="K786" s="1"/>
      <c r="L786" s="1"/>
    </row>
    <row r="787" spans="1:12" ht="12.75" customHeight="1">
      <c r="A787" s="1"/>
      <c r="B787" s="1"/>
      <c r="C787" s="1"/>
      <c r="D787" s="1"/>
      <c r="E787" s="1"/>
      <c r="F787" s="1"/>
      <c r="G787" s="1"/>
      <c r="H787" s="1"/>
      <c r="I787" s="1"/>
      <c r="J787" s="1"/>
      <c r="K787" s="1"/>
      <c r="L787" s="1"/>
    </row>
    <row r="788" spans="1:12" ht="12.75" customHeight="1">
      <c r="A788" s="1"/>
      <c r="B788" s="1"/>
      <c r="C788" s="1"/>
      <c r="D788" s="1"/>
      <c r="E788" s="1"/>
      <c r="F788" s="1"/>
      <c r="G788" s="1"/>
      <c r="H788" s="1"/>
      <c r="I788" s="1"/>
      <c r="J788" s="1"/>
      <c r="K788" s="1"/>
      <c r="L788" s="1"/>
    </row>
    <row r="789" spans="1:12" ht="12.75" customHeight="1">
      <c r="A789" s="1"/>
      <c r="B789" s="1"/>
      <c r="C789" s="1"/>
      <c r="D789" s="1"/>
      <c r="E789" s="1"/>
      <c r="F789" s="1"/>
      <c r="G789" s="1"/>
      <c r="H789" s="1"/>
      <c r="I789" s="1"/>
      <c r="J789" s="1"/>
      <c r="K789" s="1"/>
      <c r="L789" s="1"/>
    </row>
    <row r="790" spans="1:12" ht="12.75" customHeight="1">
      <c r="A790" s="1"/>
      <c r="B790" s="1"/>
      <c r="C790" s="1"/>
      <c r="D790" s="1"/>
      <c r="E790" s="1"/>
      <c r="F790" s="1"/>
      <c r="G790" s="1"/>
      <c r="H790" s="1"/>
      <c r="I790" s="1"/>
      <c r="J790" s="1"/>
      <c r="K790" s="1"/>
      <c r="L790" s="1"/>
    </row>
    <row r="791" spans="1:12" ht="12.75" customHeight="1">
      <c r="A791" s="1"/>
      <c r="B791" s="1"/>
      <c r="C791" s="1"/>
      <c r="D791" s="1"/>
      <c r="E791" s="1"/>
      <c r="F791" s="1"/>
      <c r="G791" s="1"/>
      <c r="H791" s="1"/>
      <c r="I791" s="1"/>
      <c r="J791" s="1"/>
      <c r="K791" s="1"/>
      <c r="L791" s="1"/>
    </row>
    <row r="792" spans="1:12" ht="12.75" customHeight="1">
      <c r="A792" s="1"/>
      <c r="B792" s="1"/>
      <c r="C792" s="1"/>
      <c r="D792" s="1"/>
      <c r="E792" s="1"/>
      <c r="F792" s="1"/>
      <c r="G792" s="1"/>
      <c r="H792" s="1"/>
      <c r="I792" s="1"/>
      <c r="J792" s="1"/>
      <c r="K792" s="1"/>
      <c r="L792" s="1"/>
    </row>
    <row r="793" spans="1:12" ht="12.75" customHeight="1">
      <c r="A793" s="1"/>
      <c r="B793" s="1"/>
      <c r="C793" s="1"/>
      <c r="D793" s="1"/>
      <c r="E793" s="1"/>
      <c r="F793" s="1"/>
      <c r="G793" s="1"/>
      <c r="H793" s="1"/>
      <c r="I793" s="1"/>
      <c r="J793" s="1"/>
      <c r="K793" s="1"/>
      <c r="L793" s="1"/>
    </row>
    <row r="794" spans="1:12" ht="12.75" customHeight="1">
      <c r="A794" s="1"/>
      <c r="B794" s="1"/>
      <c r="C794" s="1"/>
      <c r="D794" s="1"/>
      <c r="E794" s="1"/>
      <c r="F794" s="1"/>
      <c r="G794" s="1"/>
      <c r="H794" s="1"/>
      <c r="I794" s="1"/>
      <c r="J794" s="1"/>
      <c r="K794" s="1"/>
      <c r="L794" s="1"/>
    </row>
    <row r="795" spans="1:12" ht="12.75" customHeight="1">
      <c r="A795" s="1"/>
      <c r="B795" s="1"/>
      <c r="C795" s="1"/>
      <c r="D795" s="1"/>
      <c r="E795" s="1"/>
      <c r="F795" s="1"/>
      <c r="G795" s="1"/>
      <c r="H795" s="1"/>
      <c r="I795" s="1"/>
      <c r="J795" s="1"/>
      <c r="K795" s="1"/>
      <c r="L795" s="1"/>
    </row>
    <row r="796" spans="1:12" ht="12.75" customHeight="1">
      <c r="A796" s="1"/>
      <c r="B796" s="1"/>
      <c r="C796" s="1"/>
      <c r="D796" s="1"/>
      <c r="E796" s="1"/>
      <c r="F796" s="1"/>
      <c r="G796" s="1"/>
      <c r="H796" s="1"/>
      <c r="I796" s="1"/>
      <c r="J796" s="1"/>
      <c r="K796" s="1"/>
      <c r="L796" s="1"/>
    </row>
    <row r="797" spans="1:12" ht="12.75" customHeight="1">
      <c r="A797" s="1"/>
      <c r="B797" s="1"/>
      <c r="C797" s="1"/>
      <c r="D797" s="1"/>
      <c r="E797" s="1"/>
      <c r="F797" s="1"/>
      <c r="G797" s="1"/>
      <c r="H797" s="1"/>
      <c r="I797" s="1"/>
      <c r="J797" s="1"/>
      <c r="K797" s="1"/>
      <c r="L797" s="1"/>
    </row>
    <row r="798" spans="1:12" ht="12.75" customHeight="1">
      <c r="A798" s="1"/>
      <c r="B798" s="1"/>
      <c r="C798" s="1"/>
      <c r="D798" s="1"/>
      <c r="E798" s="1"/>
      <c r="F798" s="1"/>
      <c r="G798" s="1"/>
      <c r="H798" s="1"/>
      <c r="I798" s="1"/>
      <c r="J798" s="1"/>
      <c r="K798" s="1"/>
      <c r="L798" s="1"/>
    </row>
    <row r="799" spans="1:12" ht="12.75" customHeight="1">
      <c r="A799" s="1"/>
      <c r="B799" s="1"/>
      <c r="C799" s="1"/>
      <c r="D799" s="1"/>
      <c r="E799" s="1"/>
      <c r="F799" s="1"/>
      <c r="G799" s="1"/>
      <c r="H799" s="1"/>
      <c r="I799" s="1"/>
      <c r="J799" s="1"/>
      <c r="K799" s="1"/>
      <c r="L799" s="1"/>
    </row>
    <row r="800" spans="1:12" ht="12.75" customHeight="1">
      <c r="A800" s="1"/>
      <c r="B800" s="1"/>
      <c r="C800" s="1"/>
      <c r="D800" s="1"/>
      <c r="E800" s="1"/>
      <c r="F800" s="1"/>
      <c r="G800" s="1"/>
      <c r="H800" s="1"/>
      <c r="I800" s="1"/>
      <c r="J800" s="1"/>
      <c r="K800" s="1"/>
      <c r="L800" s="1"/>
    </row>
    <row r="801" spans="1:12" ht="12.75" customHeight="1">
      <c r="A801" s="1"/>
      <c r="B801" s="1"/>
      <c r="C801" s="1"/>
      <c r="D801" s="1"/>
      <c r="E801" s="1"/>
      <c r="F801" s="1"/>
      <c r="G801" s="1"/>
      <c r="H801" s="1"/>
      <c r="I801" s="1"/>
      <c r="J801" s="1"/>
      <c r="K801" s="1"/>
      <c r="L801" s="1"/>
    </row>
    <row r="802" spans="1:12" ht="12.75" customHeight="1">
      <c r="A802" s="1"/>
      <c r="B802" s="1"/>
      <c r="C802" s="1"/>
      <c r="D802" s="1"/>
      <c r="E802" s="1"/>
      <c r="F802" s="1"/>
      <c r="G802" s="1"/>
      <c r="H802" s="1"/>
      <c r="I802" s="1"/>
      <c r="J802" s="1"/>
      <c r="K802" s="1"/>
      <c r="L802" s="1"/>
    </row>
    <row r="803" spans="1:12" ht="12.75" customHeight="1">
      <c r="A803" s="1"/>
      <c r="B803" s="1"/>
      <c r="C803" s="1"/>
      <c r="D803" s="1"/>
      <c r="E803" s="1"/>
      <c r="F803" s="1"/>
      <c r="G803" s="1"/>
      <c r="H803" s="1"/>
      <c r="I803" s="1"/>
      <c r="J803" s="1"/>
      <c r="K803" s="1"/>
      <c r="L803" s="1"/>
    </row>
    <row r="804" spans="1:12" ht="12.75" customHeight="1">
      <c r="A804" s="1"/>
      <c r="B804" s="1"/>
      <c r="C804" s="1"/>
      <c r="D804" s="1"/>
      <c r="E804" s="1"/>
      <c r="F804" s="1"/>
      <c r="G804" s="1"/>
      <c r="H804" s="1"/>
      <c r="I804" s="1"/>
      <c r="J804" s="1"/>
      <c r="K804" s="1"/>
      <c r="L804" s="1"/>
    </row>
    <row r="805" spans="1:12" ht="12.75" customHeight="1">
      <c r="A805" s="1"/>
      <c r="B805" s="1"/>
      <c r="C805" s="1"/>
      <c r="D805" s="1"/>
      <c r="E805" s="1"/>
      <c r="F805" s="1"/>
      <c r="G805" s="1"/>
      <c r="H805" s="1"/>
      <c r="I805" s="1"/>
      <c r="J805" s="1"/>
      <c r="K805" s="1"/>
      <c r="L805" s="1"/>
    </row>
    <row r="806" spans="1:12" ht="12.75" customHeight="1">
      <c r="A806" s="1"/>
      <c r="B806" s="1"/>
      <c r="C806" s="1"/>
      <c r="D806" s="1"/>
      <c r="E806" s="1"/>
      <c r="F806" s="1"/>
      <c r="G806" s="1"/>
      <c r="H806" s="1"/>
      <c r="I806" s="1"/>
      <c r="J806" s="1"/>
      <c r="K806" s="1"/>
      <c r="L806" s="1"/>
    </row>
    <row r="807" spans="1:12" ht="12.75" customHeight="1">
      <c r="A807" s="1"/>
      <c r="B807" s="1"/>
      <c r="C807" s="1"/>
      <c r="D807" s="1"/>
      <c r="E807" s="1"/>
      <c r="F807" s="1"/>
      <c r="G807" s="1"/>
      <c r="H807" s="1"/>
      <c r="I807" s="1"/>
      <c r="J807" s="1"/>
      <c r="K807" s="1"/>
      <c r="L807" s="1"/>
    </row>
    <row r="808" spans="1:12" ht="12.75" customHeight="1">
      <c r="A808" s="1"/>
      <c r="B808" s="1"/>
      <c r="C808" s="1"/>
      <c r="D808" s="1"/>
      <c r="E808" s="1"/>
      <c r="F808" s="1"/>
      <c r="G808" s="1"/>
      <c r="H808" s="1"/>
      <c r="I808" s="1"/>
      <c r="J808" s="1"/>
      <c r="K808" s="1"/>
      <c r="L808" s="1"/>
    </row>
    <row r="809" spans="1:12" ht="12.75" customHeight="1">
      <c r="A809" s="1"/>
      <c r="B809" s="1"/>
      <c r="C809" s="1"/>
      <c r="D809" s="1"/>
      <c r="E809" s="1"/>
      <c r="F809" s="1"/>
      <c r="G809" s="1"/>
      <c r="H809" s="1"/>
      <c r="I809" s="1"/>
      <c r="J809" s="1"/>
      <c r="K809" s="1"/>
      <c r="L809" s="1"/>
    </row>
    <row r="810" spans="1:12" ht="12.75" customHeight="1">
      <c r="A810" s="1"/>
      <c r="B810" s="1"/>
      <c r="C810" s="1"/>
      <c r="D810" s="1"/>
      <c r="E810" s="1"/>
      <c r="F810" s="1"/>
      <c r="G810" s="1"/>
      <c r="H810" s="1"/>
      <c r="I810" s="1"/>
      <c r="J810" s="1"/>
      <c r="K810" s="1"/>
      <c r="L810" s="1"/>
    </row>
    <row r="811" spans="1:12" ht="12.75" customHeight="1">
      <c r="A811" s="1"/>
      <c r="B811" s="1"/>
      <c r="C811" s="1"/>
      <c r="D811" s="1"/>
      <c r="E811" s="1"/>
      <c r="F811" s="1"/>
      <c r="G811" s="1"/>
      <c r="H811" s="1"/>
      <c r="I811" s="1"/>
      <c r="J811" s="1"/>
      <c r="K811" s="1"/>
      <c r="L811" s="1"/>
    </row>
    <row r="812" spans="1:12" ht="12.75" customHeight="1">
      <c r="A812" s="1"/>
      <c r="B812" s="1"/>
      <c r="C812" s="1"/>
      <c r="D812" s="1"/>
      <c r="E812" s="1"/>
      <c r="F812" s="1"/>
      <c r="G812" s="1"/>
      <c r="H812" s="1"/>
      <c r="I812" s="1"/>
      <c r="J812" s="1"/>
      <c r="K812" s="1"/>
      <c r="L812" s="1"/>
    </row>
    <row r="813" spans="1:12" ht="12.75" customHeight="1">
      <c r="A813" s="1"/>
      <c r="B813" s="1"/>
      <c r="C813" s="1"/>
      <c r="D813" s="1"/>
      <c r="E813" s="1"/>
      <c r="F813" s="1"/>
      <c r="G813" s="1"/>
      <c r="H813" s="1"/>
      <c r="I813" s="1"/>
      <c r="J813" s="1"/>
      <c r="K813" s="1"/>
      <c r="L813" s="1"/>
    </row>
    <row r="814" spans="1:12" ht="12.75" customHeight="1">
      <c r="A814" s="1"/>
      <c r="B814" s="1"/>
      <c r="C814" s="1"/>
      <c r="D814" s="1"/>
      <c r="E814" s="1"/>
      <c r="F814" s="1"/>
      <c r="G814" s="1"/>
      <c r="H814" s="1"/>
      <c r="I814" s="1"/>
      <c r="J814" s="1"/>
      <c r="K814" s="1"/>
      <c r="L814" s="1"/>
    </row>
    <row r="815" spans="1:12" ht="12.75" customHeight="1">
      <c r="A815" s="1"/>
      <c r="B815" s="1"/>
      <c r="C815" s="1"/>
      <c r="D815" s="1"/>
      <c r="E815" s="1"/>
      <c r="F815" s="1"/>
      <c r="G815" s="1"/>
      <c r="H815" s="1"/>
      <c r="I815" s="1"/>
      <c r="J815" s="1"/>
      <c r="K815" s="1"/>
      <c r="L815" s="1"/>
    </row>
    <row r="816" spans="1:12" ht="12.75" customHeight="1">
      <c r="A816" s="1"/>
      <c r="B816" s="1"/>
      <c r="C816" s="1"/>
      <c r="D816" s="1"/>
      <c r="E816" s="1"/>
      <c r="F816" s="1"/>
      <c r="G816" s="1"/>
      <c r="H816" s="1"/>
      <c r="I816" s="1"/>
      <c r="J816" s="1"/>
      <c r="K816" s="1"/>
      <c r="L816" s="1"/>
    </row>
    <row r="817" spans="1:12" ht="12.75" customHeight="1">
      <c r="A817" s="1"/>
      <c r="B817" s="1"/>
      <c r="C817" s="1"/>
      <c r="D817" s="1"/>
      <c r="E817" s="1"/>
      <c r="F817" s="1"/>
      <c r="G817" s="1"/>
      <c r="H817" s="1"/>
      <c r="I817" s="1"/>
      <c r="J817" s="1"/>
      <c r="K817" s="1"/>
      <c r="L817" s="1"/>
    </row>
    <row r="818" spans="1:12" ht="12.75" customHeight="1">
      <c r="A818" s="1"/>
      <c r="B818" s="1"/>
      <c r="C818" s="1"/>
      <c r="D818" s="1"/>
      <c r="E818" s="1"/>
      <c r="F818" s="1"/>
      <c r="G818" s="1"/>
      <c r="H818" s="1"/>
      <c r="I818" s="1"/>
      <c r="J818" s="1"/>
      <c r="K818" s="1"/>
      <c r="L818" s="1"/>
    </row>
    <row r="819" spans="1:12" ht="12.75" customHeight="1">
      <c r="A819" s="1"/>
      <c r="B819" s="1"/>
      <c r="C819" s="1"/>
      <c r="D819" s="1"/>
      <c r="E819" s="1"/>
      <c r="F819" s="1"/>
      <c r="G819" s="1"/>
      <c r="H819" s="1"/>
      <c r="I819" s="1"/>
      <c r="J819" s="1"/>
      <c r="K819" s="1"/>
      <c r="L819" s="1"/>
    </row>
    <row r="820" spans="1:12" ht="12.75" customHeight="1">
      <c r="A820" s="1"/>
      <c r="B820" s="1"/>
      <c r="C820" s="1"/>
      <c r="D820" s="1"/>
      <c r="E820" s="1"/>
      <c r="F820" s="1"/>
      <c r="G820" s="1"/>
      <c r="H820" s="1"/>
      <c r="I820" s="1"/>
      <c r="J820" s="1"/>
      <c r="K820" s="1"/>
      <c r="L820" s="1"/>
    </row>
    <row r="821" spans="1:12" ht="12.75" customHeight="1">
      <c r="A821" s="1"/>
      <c r="B821" s="1"/>
      <c r="C821" s="1"/>
      <c r="D821" s="1"/>
      <c r="E821" s="1"/>
      <c r="F821" s="1"/>
      <c r="G821" s="1"/>
      <c r="H821" s="1"/>
      <c r="I821" s="1"/>
      <c r="J821" s="1"/>
      <c r="K821" s="1"/>
      <c r="L821" s="1"/>
    </row>
    <row r="822" spans="1:12" ht="12.75" customHeight="1">
      <c r="A822" s="1"/>
      <c r="B822" s="1"/>
      <c r="C822" s="1"/>
      <c r="D822" s="1"/>
      <c r="E822" s="1"/>
      <c r="F822" s="1"/>
      <c r="G822" s="1"/>
      <c r="H822" s="1"/>
      <c r="I822" s="1"/>
      <c r="J822" s="1"/>
      <c r="K822" s="1"/>
      <c r="L822" s="1"/>
    </row>
    <row r="823" spans="1:12" ht="12.75" customHeight="1">
      <c r="A823" s="1"/>
      <c r="B823" s="1"/>
      <c r="C823" s="1"/>
      <c r="D823" s="1"/>
      <c r="E823" s="1"/>
      <c r="F823" s="1"/>
      <c r="G823" s="1"/>
      <c r="H823" s="1"/>
      <c r="I823" s="1"/>
      <c r="J823" s="1"/>
      <c r="K823" s="1"/>
      <c r="L823" s="1"/>
    </row>
    <row r="824" spans="1:12" ht="12.75" customHeight="1">
      <c r="A824" s="1"/>
      <c r="B824" s="1"/>
      <c r="C824" s="1"/>
      <c r="D824" s="1"/>
      <c r="E824" s="1"/>
      <c r="F824" s="1"/>
      <c r="G824" s="1"/>
      <c r="H824" s="1"/>
      <c r="I824" s="1"/>
      <c r="J824" s="1"/>
      <c r="K824" s="1"/>
      <c r="L824" s="1"/>
    </row>
    <row r="825" spans="1:12" ht="12.75" customHeight="1">
      <c r="A825" s="1"/>
      <c r="B825" s="1"/>
      <c r="C825" s="1"/>
      <c r="D825" s="1"/>
      <c r="E825" s="1"/>
      <c r="F825" s="1"/>
      <c r="G825" s="1"/>
      <c r="H825" s="1"/>
      <c r="I825" s="1"/>
      <c r="J825" s="1"/>
      <c r="K825" s="1"/>
      <c r="L825" s="1"/>
    </row>
    <row r="826" spans="1:12" ht="12.75" customHeight="1">
      <c r="A826" s="1"/>
      <c r="B826" s="1"/>
      <c r="C826" s="1"/>
      <c r="D826" s="1"/>
      <c r="E826" s="1"/>
      <c r="F826" s="1"/>
      <c r="G826" s="1"/>
      <c r="H826" s="1"/>
      <c r="I826" s="1"/>
      <c r="J826" s="1"/>
      <c r="K826" s="1"/>
      <c r="L826" s="1"/>
    </row>
    <row r="827" spans="1:12" ht="12.75" customHeight="1">
      <c r="A827" s="1"/>
      <c r="B827" s="1"/>
      <c r="C827" s="1"/>
      <c r="D827" s="1"/>
      <c r="E827" s="1"/>
      <c r="F827" s="1"/>
      <c r="G827" s="1"/>
      <c r="H827" s="1"/>
      <c r="I827" s="1"/>
      <c r="J827" s="1"/>
      <c r="K827" s="1"/>
      <c r="L827" s="1"/>
    </row>
    <row r="828" spans="1:12" ht="12.75" customHeight="1">
      <c r="A828" s="1"/>
      <c r="B828" s="1"/>
      <c r="C828" s="1"/>
      <c r="D828" s="1"/>
      <c r="E828" s="1"/>
      <c r="F828" s="1"/>
      <c r="G828" s="1"/>
      <c r="H828" s="1"/>
      <c r="I828" s="1"/>
      <c r="J828" s="1"/>
      <c r="K828" s="1"/>
      <c r="L828" s="1"/>
    </row>
    <row r="829" spans="1:12" ht="12.75" customHeight="1">
      <c r="A829" s="1"/>
      <c r="B829" s="1"/>
      <c r="C829" s="1"/>
      <c r="D829" s="1"/>
      <c r="E829" s="1"/>
      <c r="F829" s="1"/>
      <c r="G829" s="1"/>
      <c r="H829" s="1"/>
      <c r="I829" s="1"/>
      <c r="J829" s="1"/>
      <c r="K829" s="1"/>
      <c r="L829" s="1"/>
    </row>
    <row r="830" spans="1:12" ht="12.75" customHeight="1">
      <c r="A830" s="1"/>
      <c r="B830" s="1"/>
      <c r="C830" s="1"/>
      <c r="D830" s="1"/>
      <c r="E830" s="1"/>
      <c r="F830" s="1"/>
      <c r="G830" s="1"/>
      <c r="H830" s="1"/>
      <c r="I830" s="1"/>
      <c r="J830" s="1"/>
      <c r="K830" s="1"/>
      <c r="L830" s="1"/>
    </row>
    <row r="831" spans="1:12" ht="12.75" customHeight="1">
      <c r="A831" s="1"/>
      <c r="B831" s="1"/>
      <c r="C831" s="1"/>
      <c r="D831" s="1"/>
      <c r="E831" s="1"/>
      <c r="F831" s="1"/>
      <c r="G831" s="1"/>
      <c r="H831" s="1"/>
      <c r="I831" s="1"/>
      <c r="J831" s="1"/>
      <c r="K831" s="1"/>
      <c r="L831" s="1"/>
    </row>
    <row r="832" spans="1:12" ht="12.75" customHeight="1">
      <c r="A832" s="1"/>
      <c r="B832" s="1"/>
      <c r="C832" s="1"/>
      <c r="D832" s="1"/>
      <c r="E832" s="1"/>
      <c r="F832" s="1"/>
      <c r="G832" s="1"/>
      <c r="H832" s="1"/>
      <c r="I832" s="1"/>
      <c r="J832" s="1"/>
      <c r="K832" s="1"/>
      <c r="L832" s="1"/>
    </row>
    <row r="833" spans="1:12" ht="12.75" customHeight="1">
      <c r="A833" s="1"/>
      <c r="B833" s="1"/>
      <c r="C833" s="1"/>
      <c r="D833" s="1"/>
      <c r="E833" s="1"/>
      <c r="F833" s="1"/>
      <c r="G833" s="1"/>
      <c r="H833" s="1"/>
      <c r="I833" s="1"/>
      <c r="J833" s="1"/>
      <c r="K833" s="1"/>
      <c r="L833" s="1"/>
    </row>
    <row r="834" spans="1:12" ht="12.75" customHeight="1">
      <c r="A834" s="1"/>
      <c r="B834" s="1"/>
      <c r="C834" s="1"/>
      <c r="D834" s="1"/>
      <c r="E834" s="1"/>
      <c r="F834" s="1"/>
      <c r="G834" s="1"/>
      <c r="H834" s="1"/>
      <c r="I834" s="1"/>
      <c r="J834" s="1"/>
      <c r="K834" s="1"/>
      <c r="L834" s="1"/>
    </row>
    <row r="835" spans="1:12" ht="12.75" customHeight="1">
      <c r="A835" s="1"/>
      <c r="B835" s="1"/>
      <c r="C835" s="1"/>
      <c r="D835" s="1"/>
      <c r="E835" s="1"/>
      <c r="F835" s="1"/>
      <c r="G835" s="1"/>
      <c r="H835" s="1"/>
      <c r="I835" s="1"/>
      <c r="J835" s="1"/>
      <c r="K835" s="1"/>
      <c r="L835" s="1"/>
    </row>
    <row r="836" spans="1:12" ht="12.75" customHeight="1">
      <c r="A836" s="1"/>
      <c r="B836" s="1"/>
      <c r="C836" s="1"/>
      <c r="D836" s="1"/>
      <c r="E836" s="1"/>
      <c r="F836" s="1"/>
      <c r="G836" s="1"/>
      <c r="H836" s="1"/>
      <c r="I836" s="1"/>
      <c r="J836" s="1"/>
      <c r="K836" s="1"/>
      <c r="L836" s="1"/>
    </row>
    <row r="837" spans="1:12" ht="12.75" customHeight="1">
      <c r="A837" s="1"/>
      <c r="B837" s="1"/>
      <c r="C837" s="1"/>
      <c r="D837" s="1"/>
      <c r="E837" s="1"/>
      <c r="F837" s="1"/>
      <c r="G837" s="1"/>
      <c r="H837" s="1"/>
      <c r="I837" s="1"/>
      <c r="J837" s="1"/>
      <c r="K837" s="1"/>
      <c r="L837" s="1"/>
    </row>
    <row r="838" spans="1:12" ht="12.75" customHeight="1">
      <c r="A838" s="1"/>
      <c r="B838" s="1"/>
      <c r="C838" s="1"/>
      <c r="D838" s="1"/>
      <c r="E838" s="1"/>
      <c r="F838" s="1"/>
      <c r="G838" s="1"/>
      <c r="H838" s="1"/>
      <c r="I838" s="1"/>
      <c r="J838" s="1"/>
      <c r="K838" s="1"/>
      <c r="L838" s="1"/>
    </row>
    <row r="839" spans="1:12" ht="12.75" customHeight="1">
      <c r="A839" s="1"/>
      <c r="B839" s="1"/>
      <c r="C839" s="1"/>
      <c r="D839" s="1"/>
      <c r="E839" s="1"/>
      <c r="F839" s="1"/>
      <c r="G839" s="1"/>
      <c r="H839" s="1"/>
      <c r="I839" s="1"/>
      <c r="J839" s="1"/>
      <c r="K839" s="1"/>
      <c r="L839" s="1"/>
    </row>
    <row r="840" spans="1:12" ht="12.75" customHeight="1">
      <c r="A840" s="1"/>
      <c r="B840" s="1"/>
      <c r="C840" s="1"/>
      <c r="D840" s="1"/>
      <c r="E840" s="1"/>
      <c r="F840" s="1"/>
      <c r="G840" s="1"/>
      <c r="H840" s="1"/>
      <c r="I840" s="1"/>
      <c r="J840" s="1"/>
      <c r="K840" s="1"/>
      <c r="L840" s="1"/>
    </row>
    <row r="841" spans="1:12" ht="12.75" customHeight="1">
      <c r="A841" s="1"/>
      <c r="B841" s="1"/>
      <c r="C841" s="1"/>
      <c r="D841" s="1"/>
      <c r="E841" s="1"/>
      <c r="F841" s="1"/>
      <c r="G841" s="1"/>
      <c r="H841" s="1"/>
      <c r="I841" s="1"/>
      <c r="J841" s="1"/>
      <c r="K841" s="1"/>
      <c r="L841" s="1"/>
    </row>
    <row r="842" spans="1:12" ht="12.75" customHeight="1">
      <c r="A842" s="1"/>
      <c r="B842" s="1"/>
      <c r="C842" s="1"/>
      <c r="D842" s="1"/>
      <c r="E842" s="1"/>
      <c r="F842" s="1"/>
      <c r="G842" s="1"/>
      <c r="H842" s="1"/>
      <c r="I842" s="1"/>
      <c r="J842" s="1"/>
      <c r="K842" s="1"/>
      <c r="L842" s="1"/>
    </row>
    <row r="843" spans="1:12" ht="12.75" customHeight="1">
      <c r="A843" s="1"/>
      <c r="B843" s="1"/>
      <c r="C843" s="1"/>
      <c r="D843" s="1"/>
      <c r="E843" s="1"/>
      <c r="F843" s="1"/>
      <c r="G843" s="1"/>
      <c r="H843" s="1"/>
      <c r="I843" s="1"/>
      <c r="J843" s="1"/>
      <c r="K843" s="1"/>
      <c r="L843" s="1"/>
    </row>
    <row r="844" spans="1:12" ht="12.75" customHeight="1">
      <c r="A844" s="1"/>
      <c r="B844" s="1"/>
      <c r="C844" s="1"/>
      <c r="D844" s="1"/>
      <c r="E844" s="1"/>
      <c r="F844" s="1"/>
      <c r="G844" s="1"/>
      <c r="H844" s="1"/>
      <c r="I844" s="1"/>
      <c r="J844" s="1"/>
      <c r="K844" s="1"/>
      <c r="L844" s="1"/>
    </row>
    <row r="845" spans="1:12" ht="12.75" customHeight="1">
      <c r="A845" s="1"/>
      <c r="B845" s="1"/>
      <c r="C845" s="1"/>
      <c r="D845" s="1"/>
      <c r="E845" s="1"/>
      <c r="F845" s="1"/>
      <c r="G845" s="1"/>
      <c r="H845" s="1"/>
      <c r="I845" s="1"/>
      <c r="J845" s="1"/>
      <c r="K845" s="1"/>
      <c r="L845" s="1"/>
    </row>
    <row r="846" spans="1:12" ht="12.75" customHeight="1">
      <c r="A846" s="1"/>
      <c r="B846" s="1"/>
      <c r="C846" s="1"/>
      <c r="D846" s="1"/>
      <c r="E846" s="1"/>
      <c r="F846" s="1"/>
      <c r="G846" s="1"/>
      <c r="H846" s="1"/>
      <c r="I846" s="1"/>
      <c r="J846" s="1"/>
      <c r="K846" s="1"/>
      <c r="L846" s="1"/>
    </row>
    <row r="847" spans="1:12" ht="12.75" customHeight="1">
      <c r="A847" s="1"/>
      <c r="B847" s="1"/>
      <c r="C847" s="1"/>
      <c r="D847" s="1"/>
      <c r="E847" s="1"/>
      <c r="F847" s="1"/>
      <c r="G847" s="1"/>
      <c r="H847" s="1"/>
      <c r="I847" s="1"/>
      <c r="J847" s="1"/>
      <c r="K847" s="1"/>
      <c r="L847" s="1"/>
    </row>
    <row r="848" spans="1:12" ht="12.75" customHeight="1">
      <c r="A848" s="1"/>
      <c r="B848" s="1"/>
      <c r="C848" s="1"/>
      <c r="D848" s="1"/>
      <c r="E848" s="1"/>
      <c r="F848" s="1"/>
      <c r="G848" s="1"/>
      <c r="H848" s="1"/>
      <c r="I848" s="1"/>
      <c r="J848" s="1"/>
      <c r="K848" s="1"/>
      <c r="L848" s="1"/>
    </row>
    <row r="849" spans="1:12" ht="12.75" customHeight="1">
      <c r="A849" s="1"/>
      <c r="B849" s="1"/>
      <c r="C849" s="1"/>
      <c r="D849" s="1"/>
      <c r="E849" s="1"/>
      <c r="F849" s="1"/>
      <c r="G849" s="1"/>
      <c r="H849" s="1"/>
      <c r="I849" s="1"/>
      <c r="J849" s="1"/>
      <c r="K849" s="1"/>
      <c r="L849" s="1"/>
    </row>
    <row r="850" spans="1:12" ht="12.75" customHeight="1">
      <c r="A850" s="1"/>
      <c r="B850" s="1"/>
      <c r="C850" s="1"/>
      <c r="D850" s="1"/>
      <c r="E850" s="1"/>
      <c r="F850" s="1"/>
      <c r="G850" s="1"/>
      <c r="H850" s="1"/>
      <c r="I850" s="1"/>
      <c r="J850" s="1"/>
      <c r="K850" s="1"/>
      <c r="L850" s="1"/>
    </row>
    <row r="851" spans="1:12" ht="12.75" customHeight="1">
      <c r="A851" s="1"/>
      <c r="B851" s="1"/>
      <c r="C851" s="1"/>
      <c r="D851" s="1"/>
      <c r="E851" s="1"/>
      <c r="F851" s="1"/>
      <c r="G851" s="1"/>
      <c r="H851" s="1"/>
      <c r="I851" s="1"/>
      <c r="J851" s="1"/>
      <c r="K851" s="1"/>
      <c r="L851" s="1"/>
    </row>
    <row r="852" spans="1:12" ht="12.75" customHeight="1">
      <c r="A852" s="1"/>
      <c r="B852" s="1"/>
      <c r="C852" s="1"/>
      <c r="D852" s="1"/>
      <c r="E852" s="1"/>
      <c r="F852" s="1"/>
      <c r="G852" s="1"/>
      <c r="H852" s="1"/>
      <c r="I852" s="1"/>
      <c r="J852" s="1"/>
      <c r="K852" s="1"/>
      <c r="L852" s="1"/>
    </row>
    <row r="853" spans="1:12" ht="12.75" customHeight="1">
      <c r="A853" s="1"/>
      <c r="B853" s="1"/>
      <c r="C853" s="1"/>
      <c r="D853" s="1"/>
      <c r="E853" s="1"/>
      <c r="F853" s="1"/>
      <c r="G853" s="1"/>
      <c r="H853" s="1"/>
      <c r="I853" s="1"/>
      <c r="J853" s="1"/>
      <c r="K853" s="1"/>
      <c r="L853" s="1"/>
    </row>
    <row r="854" spans="1:12" ht="12.75" customHeight="1">
      <c r="A854" s="1"/>
      <c r="B854" s="1"/>
      <c r="C854" s="1"/>
      <c r="D854" s="1"/>
      <c r="E854" s="1"/>
      <c r="F854" s="1"/>
      <c r="G854" s="1"/>
      <c r="H854" s="1"/>
      <c r="I854" s="1"/>
      <c r="J854" s="1"/>
      <c r="K854" s="1"/>
      <c r="L854" s="1"/>
    </row>
    <row r="855" spans="1:12" ht="12.75" customHeight="1">
      <c r="A855" s="1"/>
      <c r="B855" s="1"/>
      <c r="C855" s="1"/>
      <c r="D855" s="1"/>
      <c r="E855" s="1"/>
      <c r="F855" s="1"/>
      <c r="G855" s="1"/>
      <c r="H855" s="1"/>
      <c r="I855" s="1"/>
      <c r="J855" s="1"/>
      <c r="K855" s="1"/>
      <c r="L855" s="1"/>
    </row>
    <row r="856" spans="1:12" ht="12.75" customHeight="1">
      <c r="A856" s="1"/>
      <c r="B856" s="1"/>
      <c r="C856" s="1"/>
      <c r="D856" s="1"/>
      <c r="E856" s="1"/>
      <c r="F856" s="1"/>
      <c r="G856" s="1"/>
      <c r="H856" s="1"/>
      <c r="I856" s="1"/>
      <c r="J856" s="1"/>
      <c r="K856" s="1"/>
      <c r="L856" s="1"/>
    </row>
    <row r="857" spans="1:12" ht="12.75" customHeight="1">
      <c r="A857" s="1"/>
      <c r="B857" s="1"/>
      <c r="C857" s="1"/>
      <c r="D857" s="1"/>
      <c r="E857" s="1"/>
      <c r="F857" s="1"/>
      <c r="G857" s="1"/>
      <c r="H857" s="1"/>
      <c r="I857" s="1"/>
      <c r="J857" s="1"/>
      <c r="K857" s="1"/>
      <c r="L857" s="1"/>
    </row>
    <row r="858" spans="1:12" ht="12.75" customHeight="1">
      <c r="A858" s="1"/>
      <c r="B858" s="1"/>
      <c r="C858" s="1"/>
      <c r="D858" s="1"/>
      <c r="E858" s="1"/>
      <c r="F858" s="1"/>
      <c r="G858" s="1"/>
      <c r="H858" s="1"/>
      <c r="I858" s="1"/>
      <c r="J858" s="1"/>
      <c r="K858" s="1"/>
      <c r="L858" s="1"/>
    </row>
    <row r="859" spans="1:12" ht="12.75" customHeight="1">
      <c r="A859" s="1"/>
      <c r="B859" s="1"/>
      <c r="C859" s="1"/>
      <c r="D859" s="1"/>
      <c r="E859" s="1"/>
      <c r="F859" s="1"/>
      <c r="G859" s="1"/>
      <c r="H859" s="1"/>
      <c r="I859" s="1"/>
      <c r="J859" s="1"/>
      <c r="K859" s="1"/>
      <c r="L859" s="1"/>
    </row>
    <row r="860" spans="1:12" ht="12.75" customHeight="1">
      <c r="A860" s="1"/>
      <c r="B860" s="1"/>
      <c r="C860" s="1"/>
      <c r="D860" s="1"/>
      <c r="E860" s="1"/>
      <c r="F860" s="1"/>
      <c r="G860" s="1"/>
      <c r="H860" s="1"/>
      <c r="I860" s="1"/>
      <c r="J860" s="1"/>
      <c r="K860" s="1"/>
      <c r="L860" s="1"/>
    </row>
    <row r="861" spans="1:12" ht="12.75" customHeight="1">
      <c r="A861" s="1"/>
      <c r="B861" s="1"/>
      <c r="C861" s="1"/>
      <c r="D861" s="1"/>
      <c r="E861" s="1"/>
      <c r="F861" s="1"/>
      <c r="G861" s="1"/>
      <c r="H861" s="1"/>
      <c r="I861" s="1"/>
      <c r="J861" s="1"/>
      <c r="K861" s="1"/>
      <c r="L861" s="1"/>
    </row>
    <row r="862" spans="1:12" ht="12.75" customHeight="1">
      <c r="A862" s="1"/>
      <c r="B862" s="1"/>
      <c r="C862" s="1"/>
      <c r="D862" s="1"/>
      <c r="E862" s="1"/>
      <c r="F862" s="1"/>
      <c r="G862" s="1"/>
      <c r="H862" s="1"/>
      <c r="I862" s="1"/>
      <c r="J862" s="1"/>
      <c r="K862" s="1"/>
      <c r="L862" s="1"/>
    </row>
    <row r="863" spans="1:12" ht="12.75" customHeight="1">
      <c r="A863" s="1"/>
      <c r="B863" s="1"/>
      <c r="C863" s="1"/>
      <c r="D863" s="1"/>
      <c r="E863" s="1"/>
      <c r="F863" s="1"/>
      <c r="G863" s="1"/>
      <c r="H863" s="1"/>
      <c r="I863" s="1"/>
      <c r="J863" s="1"/>
      <c r="K863" s="1"/>
      <c r="L863" s="1"/>
    </row>
    <row r="864" spans="1:12" ht="12.75" customHeight="1">
      <c r="A864" s="1"/>
      <c r="B864" s="1"/>
      <c r="C864" s="1"/>
      <c r="D864" s="1"/>
      <c r="E864" s="1"/>
      <c r="F864" s="1"/>
      <c r="G864" s="1"/>
      <c r="H864" s="1"/>
      <c r="I864" s="1"/>
      <c r="J864" s="1"/>
      <c r="K864" s="1"/>
      <c r="L864" s="1"/>
    </row>
    <row r="865" spans="1:12" ht="12.75" customHeight="1">
      <c r="A865" s="1"/>
      <c r="B865" s="1"/>
      <c r="C865" s="1"/>
      <c r="D865" s="1"/>
      <c r="E865" s="1"/>
      <c r="F865" s="1"/>
      <c r="G865" s="1"/>
      <c r="H865" s="1"/>
      <c r="I865" s="1"/>
      <c r="J865" s="1"/>
      <c r="K865" s="1"/>
      <c r="L865" s="1"/>
    </row>
    <row r="866" spans="1:12" ht="12.75" customHeight="1">
      <c r="A866" s="1"/>
      <c r="B866" s="1"/>
      <c r="C866" s="1"/>
      <c r="D866" s="1"/>
      <c r="E866" s="1"/>
      <c r="F866" s="1"/>
      <c r="G866" s="1"/>
      <c r="H866" s="1"/>
      <c r="I866" s="1"/>
      <c r="J866" s="1"/>
      <c r="K866" s="1"/>
      <c r="L866" s="1"/>
    </row>
    <row r="867" spans="1:12" ht="12.75" customHeight="1">
      <c r="A867" s="1"/>
      <c r="B867" s="1"/>
      <c r="C867" s="1"/>
      <c r="D867" s="1"/>
      <c r="E867" s="1"/>
      <c r="F867" s="1"/>
      <c r="G867" s="1"/>
      <c r="H867" s="1"/>
      <c r="I867" s="1"/>
      <c r="J867" s="1"/>
      <c r="K867" s="1"/>
      <c r="L867" s="1"/>
    </row>
    <row r="868" spans="1:12" ht="12.75" customHeight="1">
      <c r="A868" s="1"/>
      <c r="B868" s="1"/>
      <c r="C868" s="1"/>
      <c r="D868" s="1"/>
      <c r="E868" s="1"/>
      <c r="F868" s="1"/>
      <c r="G868" s="1"/>
      <c r="H868" s="1"/>
      <c r="I868" s="1"/>
      <c r="J868" s="1"/>
      <c r="K868" s="1"/>
      <c r="L868" s="1"/>
    </row>
    <row r="869" spans="1:12" ht="12.75" customHeight="1">
      <c r="A869" s="1"/>
      <c r="B869" s="1"/>
      <c r="C869" s="1"/>
      <c r="D869" s="1"/>
      <c r="E869" s="1"/>
      <c r="F869" s="1"/>
      <c r="G869" s="1"/>
      <c r="H869" s="1"/>
      <c r="I869" s="1"/>
      <c r="J869" s="1"/>
      <c r="K869" s="1"/>
      <c r="L869" s="1"/>
    </row>
    <row r="870" spans="1:12" ht="12.75" customHeight="1">
      <c r="A870" s="1"/>
      <c r="B870" s="1"/>
      <c r="C870" s="1"/>
      <c r="D870" s="1"/>
      <c r="E870" s="1"/>
      <c r="F870" s="1"/>
      <c r="G870" s="1"/>
      <c r="H870" s="1"/>
      <c r="I870" s="1"/>
      <c r="J870" s="1"/>
      <c r="K870" s="1"/>
      <c r="L870" s="1"/>
    </row>
    <row r="871" spans="1:12" ht="12.75" customHeight="1">
      <c r="A871" s="1"/>
      <c r="B871" s="1"/>
      <c r="C871" s="1"/>
      <c r="D871" s="1"/>
      <c r="E871" s="1"/>
      <c r="F871" s="1"/>
      <c r="G871" s="1"/>
      <c r="H871" s="1"/>
      <c r="I871" s="1"/>
      <c r="J871" s="1"/>
      <c r="K871" s="1"/>
      <c r="L871" s="1"/>
    </row>
    <row r="872" spans="1:12" ht="12.75" customHeight="1">
      <c r="A872" s="1"/>
      <c r="B872" s="1"/>
      <c r="C872" s="1"/>
      <c r="D872" s="1"/>
      <c r="E872" s="1"/>
      <c r="F872" s="1"/>
      <c r="G872" s="1"/>
      <c r="H872" s="1"/>
      <c r="I872" s="1"/>
      <c r="J872" s="1"/>
      <c r="K872" s="1"/>
      <c r="L872" s="1"/>
    </row>
    <row r="873" spans="1:12" ht="12.75" customHeight="1">
      <c r="A873" s="1"/>
      <c r="B873" s="1"/>
      <c r="C873" s="1"/>
      <c r="D873" s="1"/>
      <c r="E873" s="1"/>
      <c r="F873" s="1"/>
      <c r="G873" s="1"/>
      <c r="H873" s="1"/>
      <c r="I873" s="1"/>
      <c r="J873" s="1"/>
      <c r="K873" s="1"/>
      <c r="L873" s="1"/>
    </row>
    <row r="874" spans="1:12" ht="12.75" customHeight="1">
      <c r="A874" s="1"/>
      <c r="B874" s="1"/>
      <c r="C874" s="1"/>
      <c r="D874" s="1"/>
      <c r="E874" s="1"/>
      <c r="F874" s="1"/>
      <c r="G874" s="1"/>
      <c r="H874" s="1"/>
      <c r="I874" s="1"/>
      <c r="J874" s="1"/>
      <c r="K874" s="1"/>
      <c r="L874" s="1"/>
    </row>
    <row r="875" spans="1:12" ht="12.75" customHeight="1">
      <c r="A875" s="1"/>
      <c r="B875" s="1"/>
      <c r="C875" s="1"/>
      <c r="D875" s="1"/>
      <c r="E875" s="1"/>
      <c r="F875" s="1"/>
      <c r="G875" s="1"/>
      <c r="H875" s="1"/>
      <c r="I875" s="1"/>
      <c r="J875" s="1"/>
      <c r="K875" s="1"/>
      <c r="L875" s="1"/>
    </row>
    <row r="876" spans="1:12" ht="12.75" customHeight="1">
      <c r="A876" s="1"/>
      <c r="B876" s="1"/>
      <c r="C876" s="1"/>
      <c r="D876" s="1"/>
      <c r="E876" s="1"/>
      <c r="F876" s="1"/>
      <c r="G876" s="1"/>
      <c r="H876" s="1"/>
      <c r="I876" s="1"/>
      <c r="J876" s="1"/>
      <c r="K876" s="1"/>
      <c r="L876" s="1"/>
    </row>
    <row r="877" spans="1:12" ht="12.75" customHeight="1">
      <c r="A877" s="1"/>
      <c r="B877" s="1"/>
      <c r="C877" s="1"/>
      <c r="D877" s="1"/>
      <c r="E877" s="1"/>
      <c r="F877" s="1"/>
      <c r="G877" s="1"/>
      <c r="H877" s="1"/>
      <c r="I877" s="1"/>
      <c r="J877" s="1"/>
      <c r="K877" s="1"/>
      <c r="L877" s="1"/>
    </row>
    <row r="878" spans="1:12" ht="12.75" customHeight="1">
      <c r="A878" s="1"/>
      <c r="B878" s="1"/>
      <c r="C878" s="1"/>
      <c r="D878" s="1"/>
      <c r="E878" s="1"/>
      <c r="F878" s="1"/>
      <c r="G878" s="1"/>
      <c r="H878" s="1"/>
      <c r="I878" s="1"/>
      <c r="J878" s="1"/>
      <c r="K878" s="1"/>
      <c r="L878" s="1"/>
    </row>
    <row r="879" spans="1:12" ht="12.75" customHeight="1">
      <c r="A879" s="1"/>
      <c r="B879" s="1"/>
      <c r="C879" s="1"/>
      <c r="D879" s="1"/>
      <c r="E879" s="1"/>
      <c r="F879" s="1"/>
      <c r="G879" s="1"/>
      <c r="H879" s="1"/>
      <c r="I879" s="1"/>
      <c r="J879" s="1"/>
      <c r="K879" s="1"/>
      <c r="L879" s="1"/>
    </row>
    <row r="880" spans="1:12" ht="12.75" customHeight="1">
      <c r="A880" s="1"/>
      <c r="B880" s="1"/>
      <c r="C880" s="1"/>
      <c r="D880" s="1"/>
      <c r="E880" s="1"/>
      <c r="F880" s="1"/>
      <c r="G880" s="1"/>
      <c r="H880" s="1"/>
      <c r="I880" s="1"/>
      <c r="J880" s="1"/>
      <c r="K880" s="1"/>
      <c r="L880" s="1"/>
    </row>
    <row r="881" spans="1:12" ht="12.75" customHeight="1">
      <c r="A881" s="1"/>
      <c r="B881" s="1"/>
      <c r="C881" s="1"/>
      <c r="D881" s="1"/>
      <c r="E881" s="1"/>
      <c r="F881" s="1"/>
      <c r="G881" s="1"/>
      <c r="H881" s="1"/>
      <c r="I881" s="1"/>
      <c r="J881" s="1"/>
      <c r="K881" s="1"/>
      <c r="L881" s="1"/>
    </row>
    <row r="882" spans="1:12" ht="12.75" customHeight="1">
      <c r="A882" s="1"/>
      <c r="B882" s="1"/>
      <c r="C882" s="1"/>
      <c r="D882" s="1"/>
      <c r="E882" s="1"/>
      <c r="F882" s="1"/>
      <c r="G882" s="1"/>
      <c r="H882" s="1"/>
      <c r="I882" s="1"/>
      <c r="J882" s="1"/>
      <c r="K882" s="1"/>
      <c r="L882" s="1"/>
    </row>
    <row r="883" spans="1:12" ht="12.75" customHeight="1">
      <c r="A883" s="1"/>
      <c r="B883" s="1"/>
      <c r="C883" s="1"/>
      <c r="D883" s="1"/>
      <c r="E883" s="1"/>
      <c r="F883" s="1"/>
      <c r="G883" s="1"/>
      <c r="H883" s="1"/>
      <c r="I883" s="1"/>
      <c r="J883" s="1"/>
      <c r="K883" s="1"/>
      <c r="L883" s="1"/>
    </row>
    <row r="884" spans="1:12" ht="12.75" customHeight="1">
      <c r="A884" s="1"/>
      <c r="B884" s="1"/>
      <c r="C884" s="1"/>
      <c r="D884" s="1"/>
      <c r="E884" s="1"/>
      <c r="F884" s="1"/>
      <c r="G884" s="1"/>
      <c r="H884" s="1"/>
      <c r="I884" s="1"/>
      <c r="J884" s="1"/>
      <c r="K884" s="1"/>
      <c r="L884" s="1"/>
    </row>
    <row r="885" spans="1:12" ht="12.75" customHeight="1">
      <c r="A885" s="1"/>
      <c r="B885" s="1"/>
      <c r="C885" s="1"/>
      <c r="D885" s="1"/>
      <c r="E885" s="1"/>
      <c r="F885" s="1"/>
      <c r="G885" s="1"/>
      <c r="H885" s="1"/>
      <c r="I885" s="1"/>
      <c r="J885" s="1"/>
      <c r="K885" s="1"/>
      <c r="L885" s="1"/>
    </row>
    <row r="886" spans="1:12" ht="12.75" customHeight="1">
      <c r="A886" s="1"/>
      <c r="B886" s="1"/>
      <c r="C886" s="1"/>
      <c r="D886" s="1"/>
      <c r="E886" s="1"/>
      <c r="F886" s="1"/>
      <c r="G886" s="1"/>
      <c r="H886" s="1"/>
      <c r="I886" s="1"/>
      <c r="J886" s="1"/>
      <c r="K886" s="1"/>
      <c r="L886" s="1"/>
    </row>
    <row r="887" spans="1:12" ht="12.75" customHeight="1">
      <c r="A887" s="1"/>
      <c r="B887" s="1"/>
      <c r="C887" s="1"/>
      <c r="D887" s="1"/>
      <c r="E887" s="1"/>
      <c r="F887" s="1"/>
      <c r="G887" s="1"/>
      <c r="H887" s="1"/>
      <c r="I887" s="1"/>
      <c r="J887" s="1"/>
      <c r="K887" s="1"/>
      <c r="L887" s="1"/>
    </row>
    <row r="888" spans="1:12" ht="12.75" customHeight="1">
      <c r="A888" s="1"/>
      <c r="B888" s="1"/>
      <c r="C888" s="1"/>
      <c r="D888" s="1"/>
      <c r="E888" s="1"/>
      <c r="F888" s="1"/>
      <c r="G888" s="1"/>
      <c r="H888" s="1"/>
      <c r="I888" s="1"/>
      <c r="J888" s="1"/>
      <c r="K888" s="1"/>
      <c r="L888" s="1"/>
    </row>
    <row r="889" spans="1:12" ht="12.75" customHeight="1">
      <c r="A889" s="1"/>
      <c r="B889" s="1"/>
      <c r="C889" s="1"/>
      <c r="D889" s="1"/>
      <c r="E889" s="1"/>
      <c r="F889" s="1"/>
      <c r="G889" s="1"/>
      <c r="H889" s="1"/>
      <c r="I889" s="1"/>
      <c r="J889" s="1"/>
      <c r="K889" s="1"/>
      <c r="L889" s="1"/>
    </row>
    <row r="890" spans="1:12" ht="12.75" customHeight="1">
      <c r="A890" s="1"/>
      <c r="B890" s="1"/>
      <c r="C890" s="1"/>
      <c r="D890" s="1"/>
      <c r="E890" s="1"/>
      <c r="F890" s="1"/>
      <c r="G890" s="1"/>
      <c r="H890" s="1"/>
      <c r="I890" s="1"/>
      <c r="J890" s="1"/>
      <c r="K890" s="1"/>
      <c r="L890" s="1"/>
    </row>
    <row r="891" spans="1:12" ht="12.75" customHeight="1">
      <c r="A891" s="1"/>
      <c r="B891" s="1"/>
      <c r="C891" s="1"/>
      <c r="D891" s="1"/>
      <c r="E891" s="1"/>
      <c r="F891" s="1"/>
      <c r="G891" s="1"/>
      <c r="H891" s="1"/>
      <c r="I891" s="1"/>
      <c r="J891" s="1"/>
      <c r="K891" s="1"/>
      <c r="L891" s="1"/>
    </row>
    <row r="892" spans="1:12" ht="12.75" customHeight="1">
      <c r="A892" s="1"/>
      <c r="B892" s="1"/>
      <c r="C892" s="1"/>
      <c r="D892" s="1"/>
      <c r="E892" s="1"/>
      <c r="F892" s="1"/>
      <c r="G892" s="1"/>
      <c r="H892" s="1"/>
      <c r="I892" s="1"/>
      <c r="J892" s="1"/>
      <c r="K892" s="1"/>
      <c r="L892" s="1"/>
    </row>
    <row r="893" spans="1:12" ht="12.75" customHeight="1">
      <c r="A893" s="1"/>
      <c r="B893" s="1"/>
      <c r="C893" s="1"/>
      <c r="D893" s="1"/>
      <c r="E893" s="1"/>
      <c r="F893" s="1"/>
      <c r="G893" s="1"/>
      <c r="H893" s="1"/>
      <c r="I893" s="1"/>
      <c r="J893" s="1"/>
      <c r="K893" s="1"/>
      <c r="L893" s="1"/>
    </row>
    <row r="894" spans="1:12" ht="12.75" customHeight="1">
      <c r="A894" s="1"/>
      <c r="B894" s="1"/>
      <c r="C894" s="1"/>
      <c r="D894" s="1"/>
      <c r="E894" s="1"/>
      <c r="F894" s="1"/>
      <c r="G894" s="1"/>
      <c r="H894" s="1"/>
      <c r="I894" s="1"/>
      <c r="J894" s="1"/>
      <c r="K894" s="1"/>
      <c r="L894" s="1"/>
    </row>
    <row r="895" spans="1:12" ht="12.75" customHeight="1">
      <c r="A895" s="1"/>
      <c r="B895" s="1"/>
      <c r="C895" s="1"/>
      <c r="D895" s="1"/>
      <c r="E895" s="1"/>
      <c r="F895" s="1"/>
      <c r="G895" s="1"/>
      <c r="H895" s="1"/>
      <c r="I895" s="1"/>
      <c r="J895" s="1"/>
      <c r="K895" s="1"/>
      <c r="L895" s="1"/>
    </row>
    <row r="896" spans="1:12" ht="12.75" customHeight="1">
      <c r="A896" s="1"/>
      <c r="B896" s="1"/>
      <c r="C896" s="1"/>
      <c r="D896" s="1"/>
      <c r="E896" s="1"/>
      <c r="F896" s="1"/>
      <c r="G896" s="1"/>
      <c r="H896" s="1"/>
      <c r="I896" s="1"/>
      <c r="J896" s="1"/>
      <c r="K896" s="1"/>
      <c r="L896" s="1"/>
    </row>
    <row r="897" spans="1:12" ht="12.75" customHeight="1">
      <c r="A897" s="1"/>
      <c r="B897" s="1"/>
      <c r="C897" s="1"/>
      <c r="D897" s="1"/>
      <c r="E897" s="1"/>
      <c r="F897" s="1"/>
      <c r="G897" s="1"/>
      <c r="H897" s="1"/>
      <c r="I897" s="1"/>
      <c r="J897" s="1"/>
      <c r="K897" s="1"/>
      <c r="L897" s="1"/>
    </row>
    <row r="898" spans="1:12" ht="12.75" customHeight="1">
      <c r="A898" s="1"/>
      <c r="B898" s="1"/>
      <c r="C898" s="1"/>
      <c r="D898" s="1"/>
      <c r="E898" s="1"/>
      <c r="F898" s="1"/>
      <c r="G898" s="1"/>
      <c r="H898" s="1"/>
      <c r="I898" s="1"/>
      <c r="J898" s="1"/>
      <c r="K898" s="1"/>
      <c r="L898" s="1"/>
    </row>
    <row r="899" spans="1:12" ht="12.75" customHeight="1">
      <c r="A899" s="1"/>
      <c r="B899" s="1"/>
      <c r="C899" s="1"/>
      <c r="D899" s="1"/>
      <c r="E899" s="1"/>
      <c r="F899" s="1"/>
      <c r="G899" s="1"/>
      <c r="H899" s="1"/>
      <c r="I899" s="1"/>
      <c r="J899" s="1"/>
      <c r="K899" s="1"/>
      <c r="L899" s="1"/>
    </row>
    <row r="900" spans="1:12" ht="12.75" customHeight="1">
      <c r="A900" s="1"/>
      <c r="B900" s="1"/>
      <c r="C900" s="1"/>
      <c r="D900" s="1"/>
      <c r="E900" s="1"/>
      <c r="F900" s="1"/>
      <c r="G900" s="1"/>
      <c r="H900" s="1"/>
      <c r="I900" s="1"/>
      <c r="J900" s="1"/>
      <c r="K900" s="1"/>
      <c r="L900" s="1"/>
    </row>
    <row r="901" spans="1:12" ht="12.75" customHeight="1">
      <c r="A901" s="1"/>
      <c r="B901" s="1"/>
      <c r="C901" s="1"/>
      <c r="D901" s="1"/>
      <c r="E901" s="1"/>
      <c r="F901" s="1"/>
      <c r="G901" s="1"/>
      <c r="H901" s="1"/>
      <c r="I901" s="1"/>
      <c r="J901" s="1"/>
      <c r="K901" s="1"/>
      <c r="L901" s="1"/>
    </row>
    <row r="902" spans="1:12" ht="12.75" customHeight="1">
      <c r="A902" s="1"/>
      <c r="B902" s="1"/>
      <c r="C902" s="1"/>
      <c r="D902" s="1"/>
      <c r="E902" s="1"/>
      <c r="F902" s="1"/>
      <c r="G902" s="1"/>
      <c r="H902" s="1"/>
      <c r="I902" s="1"/>
      <c r="J902" s="1"/>
      <c r="K902" s="1"/>
      <c r="L902" s="1"/>
    </row>
    <row r="903" spans="1:12" ht="12.75" customHeight="1">
      <c r="A903" s="1"/>
      <c r="B903" s="1"/>
      <c r="C903" s="1"/>
      <c r="D903" s="1"/>
      <c r="E903" s="1"/>
      <c r="F903" s="1"/>
      <c r="G903" s="1"/>
      <c r="H903" s="1"/>
      <c r="I903" s="1"/>
      <c r="J903" s="1"/>
      <c r="K903" s="1"/>
      <c r="L903" s="1"/>
    </row>
    <row r="904" spans="1:12" ht="12.75" customHeight="1">
      <c r="A904" s="1"/>
      <c r="B904" s="1"/>
      <c r="C904" s="1"/>
      <c r="D904" s="1"/>
      <c r="E904" s="1"/>
      <c r="F904" s="1"/>
      <c r="G904" s="1"/>
      <c r="H904" s="1"/>
      <c r="I904" s="1"/>
      <c r="J904" s="1"/>
      <c r="K904" s="1"/>
      <c r="L904" s="1"/>
    </row>
    <row r="905" spans="1:12" ht="12.75" customHeight="1">
      <c r="A905" s="1"/>
      <c r="B905" s="1"/>
      <c r="C905" s="1"/>
      <c r="D905" s="1"/>
      <c r="E905" s="1"/>
      <c r="F905" s="1"/>
      <c r="G905" s="1"/>
      <c r="H905" s="1"/>
      <c r="I905" s="1"/>
      <c r="J905" s="1"/>
      <c r="K905" s="1"/>
      <c r="L905" s="1"/>
    </row>
    <row r="906" spans="1:12" ht="12.75" customHeight="1">
      <c r="A906" s="1"/>
      <c r="B906" s="1"/>
      <c r="C906" s="1"/>
      <c r="D906" s="1"/>
      <c r="E906" s="1"/>
      <c r="F906" s="1"/>
      <c r="G906" s="1"/>
      <c r="H906" s="1"/>
      <c r="I906" s="1"/>
      <c r="J906" s="1"/>
      <c r="K906" s="1"/>
      <c r="L906" s="1"/>
    </row>
    <row r="907" spans="1:12" ht="12.75" customHeight="1">
      <c r="A907" s="1"/>
      <c r="B907" s="1"/>
      <c r="C907" s="1"/>
      <c r="D907" s="1"/>
      <c r="E907" s="1"/>
      <c r="F907" s="1"/>
      <c r="G907" s="1"/>
      <c r="H907" s="1"/>
      <c r="I907" s="1"/>
      <c r="J907" s="1"/>
      <c r="K907" s="1"/>
      <c r="L907" s="1"/>
    </row>
    <row r="908" spans="1:12" ht="12.75" customHeight="1">
      <c r="A908" s="1"/>
      <c r="B908" s="1"/>
      <c r="C908" s="1"/>
      <c r="D908" s="1"/>
      <c r="E908" s="1"/>
      <c r="F908" s="1"/>
      <c r="G908" s="1"/>
      <c r="H908" s="1"/>
      <c r="I908" s="1"/>
      <c r="J908" s="1"/>
      <c r="K908" s="1"/>
      <c r="L908" s="1"/>
    </row>
    <row r="909" spans="1:12" ht="12.75" customHeight="1">
      <c r="A909" s="1"/>
      <c r="B909" s="1"/>
      <c r="C909" s="1"/>
      <c r="D909" s="1"/>
      <c r="E909" s="1"/>
      <c r="F909" s="1"/>
      <c r="G909" s="1"/>
      <c r="H909" s="1"/>
      <c r="I909" s="1"/>
      <c r="J909" s="1"/>
      <c r="K909" s="1"/>
      <c r="L909" s="1"/>
    </row>
    <row r="910" spans="1:12" ht="12.75" customHeight="1">
      <c r="A910" s="1"/>
      <c r="B910" s="1"/>
      <c r="C910" s="1"/>
      <c r="D910" s="1"/>
      <c r="E910" s="1"/>
      <c r="F910" s="1"/>
      <c r="G910" s="1"/>
      <c r="H910" s="1"/>
      <c r="I910" s="1"/>
      <c r="J910" s="1"/>
      <c r="K910" s="1"/>
      <c r="L910" s="1"/>
    </row>
    <row r="911" spans="1:12" ht="12.75" customHeight="1">
      <c r="A911" s="1"/>
      <c r="B911" s="1"/>
      <c r="C911" s="1"/>
      <c r="D911" s="1"/>
      <c r="E911" s="1"/>
      <c r="F911" s="1"/>
      <c r="G911" s="1"/>
      <c r="H911" s="1"/>
      <c r="I911" s="1"/>
      <c r="J911" s="1"/>
      <c r="K911" s="1"/>
      <c r="L911" s="1"/>
    </row>
    <row r="912" spans="1:12" ht="12.75" customHeight="1">
      <c r="A912" s="1"/>
      <c r="B912" s="1"/>
      <c r="C912" s="1"/>
      <c r="D912" s="1"/>
      <c r="E912" s="1"/>
      <c r="F912" s="1"/>
      <c r="G912" s="1"/>
      <c r="H912" s="1"/>
      <c r="I912" s="1"/>
      <c r="J912" s="1"/>
      <c r="K912" s="1"/>
      <c r="L912" s="1"/>
    </row>
    <row r="913" spans="1:12" ht="12.75" customHeight="1">
      <c r="A913" s="1"/>
      <c r="B913" s="1"/>
      <c r="C913" s="1"/>
      <c r="D913" s="1"/>
      <c r="E913" s="1"/>
      <c r="F913" s="1"/>
      <c r="G913" s="1"/>
      <c r="H913" s="1"/>
      <c r="I913" s="1"/>
      <c r="J913" s="1"/>
      <c r="K913" s="1"/>
      <c r="L913" s="1"/>
    </row>
    <row r="914" spans="1:12" ht="12.75" customHeight="1">
      <c r="A914" s="1"/>
      <c r="B914" s="1"/>
      <c r="C914" s="1"/>
      <c r="D914" s="1"/>
      <c r="E914" s="1"/>
      <c r="F914" s="1"/>
      <c r="G914" s="1"/>
      <c r="H914" s="1"/>
      <c r="I914" s="1"/>
      <c r="J914" s="1"/>
      <c r="K914" s="1"/>
      <c r="L914" s="1"/>
    </row>
    <row r="915" spans="1:12" ht="12.75" customHeight="1">
      <c r="A915" s="1"/>
      <c r="B915" s="1"/>
      <c r="C915" s="1"/>
      <c r="D915" s="1"/>
      <c r="E915" s="1"/>
      <c r="F915" s="1"/>
      <c r="G915" s="1"/>
      <c r="H915" s="1"/>
      <c r="I915" s="1"/>
      <c r="J915" s="1"/>
      <c r="K915" s="1"/>
      <c r="L915" s="1"/>
    </row>
    <row r="916" spans="1:12" ht="12.75" customHeight="1">
      <c r="A916" s="1"/>
      <c r="B916" s="1"/>
      <c r="C916" s="1"/>
      <c r="D916" s="1"/>
      <c r="E916" s="1"/>
      <c r="F916" s="1"/>
      <c r="G916" s="1"/>
      <c r="H916" s="1"/>
      <c r="I916" s="1"/>
      <c r="J916" s="1"/>
      <c r="K916" s="1"/>
      <c r="L916" s="1"/>
    </row>
    <row r="917" spans="1:12" ht="12.75" customHeight="1">
      <c r="A917" s="1"/>
      <c r="B917" s="1"/>
      <c r="C917" s="1"/>
      <c r="D917" s="1"/>
      <c r="E917" s="1"/>
      <c r="F917" s="1"/>
      <c r="G917" s="1"/>
      <c r="H917" s="1"/>
      <c r="I917" s="1"/>
      <c r="J917" s="1"/>
      <c r="K917" s="1"/>
      <c r="L917" s="1"/>
    </row>
    <row r="918" spans="1:12" ht="12.75" customHeight="1">
      <c r="A918" s="1"/>
      <c r="B918" s="1"/>
      <c r="C918" s="1"/>
      <c r="D918" s="1"/>
      <c r="E918" s="1"/>
      <c r="F918" s="1"/>
      <c r="G918" s="1"/>
      <c r="H918" s="1"/>
      <c r="I918" s="1"/>
      <c r="J918" s="1"/>
      <c r="K918" s="1"/>
      <c r="L918" s="1"/>
    </row>
    <row r="919" spans="1:12" ht="12.75" customHeight="1">
      <c r="A919" s="1"/>
      <c r="B919" s="1"/>
      <c r="C919" s="1"/>
      <c r="D919" s="1"/>
      <c r="E919" s="1"/>
      <c r="F919" s="1"/>
      <c r="G919" s="1"/>
      <c r="H919" s="1"/>
      <c r="I919" s="1"/>
      <c r="J919" s="1"/>
      <c r="K919" s="1"/>
      <c r="L919" s="1"/>
    </row>
    <row r="920" spans="1:12" ht="12.75" customHeight="1">
      <c r="A920" s="1"/>
      <c r="B920" s="1"/>
      <c r="C920" s="1"/>
      <c r="D920" s="1"/>
      <c r="E920" s="1"/>
      <c r="F920" s="1"/>
      <c r="G920" s="1"/>
      <c r="H920" s="1"/>
      <c r="I920" s="1"/>
      <c r="J920" s="1"/>
      <c r="K920" s="1"/>
      <c r="L920" s="1"/>
    </row>
    <row r="921" spans="1:12" ht="12.75" customHeight="1">
      <c r="A921" s="1"/>
      <c r="B921" s="1"/>
      <c r="C921" s="1"/>
      <c r="D921" s="1"/>
      <c r="E921" s="1"/>
      <c r="F921" s="1"/>
      <c r="G921" s="1"/>
      <c r="H921" s="1"/>
      <c r="I921" s="1"/>
      <c r="J921" s="1"/>
      <c r="K921" s="1"/>
      <c r="L921" s="1"/>
    </row>
    <row r="922" spans="1:12" ht="12.75" customHeight="1">
      <c r="A922" s="1"/>
      <c r="B922" s="1"/>
      <c r="C922" s="1"/>
      <c r="D922" s="1"/>
      <c r="E922" s="1"/>
      <c r="F922" s="1"/>
      <c r="G922" s="1"/>
      <c r="H922" s="1"/>
      <c r="I922" s="1"/>
      <c r="J922" s="1"/>
      <c r="K922" s="1"/>
      <c r="L922" s="1"/>
    </row>
    <row r="923" spans="1:12" ht="12.75" customHeight="1">
      <c r="A923" s="1"/>
      <c r="B923" s="1"/>
      <c r="C923" s="1"/>
      <c r="D923" s="1"/>
      <c r="E923" s="1"/>
      <c r="F923" s="1"/>
      <c r="G923" s="1"/>
      <c r="H923" s="1"/>
      <c r="I923" s="1"/>
      <c r="J923" s="1"/>
      <c r="K923" s="1"/>
      <c r="L923" s="1"/>
    </row>
    <row r="924" spans="1:12" ht="12.75" customHeight="1">
      <c r="A924" s="1"/>
      <c r="B924" s="1"/>
      <c r="C924" s="1"/>
      <c r="D924" s="1"/>
      <c r="E924" s="1"/>
      <c r="F924" s="1"/>
      <c r="G924" s="1"/>
      <c r="H924" s="1"/>
      <c r="I924" s="1"/>
      <c r="J924" s="1"/>
      <c r="K924" s="1"/>
      <c r="L924" s="1"/>
    </row>
    <row r="925" spans="1:12" ht="12.75" customHeight="1">
      <c r="A925" s="1"/>
      <c r="B925" s="1"/>
      <c r="C925" s="1"/>
      <c r="D925" s="1"/>
      <c r="E925" s="1"/>
      <c r="F925" s="1"/>
      <c r="G925" s="1"/>
      <c r="H925" s="1"/>
      <c r="I925" s="1"/>
      <c r="J925" s="1"/>
      <c r="K925" s="1"/>
      <c r="L925" s="1"/>
    </row>
    <row r="926" spans="1:12" ht="12.75" customHeight="1">
      <c r="A926" s="1"/>
      <c r="B926" s="1"/>
      <c r="C926" s="1"/>
      <c r="D926" s="1"/>
      <c r="E926" s="1"/>
      <c r="F926" s="1"/>
      <c r="G926" s="1"/>
      <c r="H926" s="1"/>
      <c r="I926" s="1"/>
      <c r="J926" s="1"/>
      <c r="K926" s="1"/>
      <c r="L926" s="1"/>
    </row>
    <row r="927" spans="1:12" ht="12.75" customHeight="1">
      <c r="A927" s="1"/>
      <c r="B927" s="1"/>
      <c r="C927" s="1"/>
      <c r="D927" s="1"/>
      <c r="E927" s="1"/>
      <c r="F927" s="1"/>
      <c r="G927" s="1"/>
      <c r="H927" s="1"/>
      <c r="I927" s="1"/>
      <c r="J927" s="1"/>
      <c r="K927" s="1"/>
      <c r="L927" s="1"/>
    </row>
    <row r="928" spans="1:12" ht="12.75" customHeight="1">
      <c r="A928" s="1"/>
      <c r="B928" s="1"/>
      <c r="C928" s="1"/>
      <c r="D928" s="1"/>
      <c r="E928" s="1"/>
      <c r="F928" s="1"/>
      <c r="G928" s="1"/>
      <c r="H928" s="1"/>
      <c r="I928" s="1"/>
      <c r="J928" s="1"/>
      <c r="K928" s="1"/>
      <c r="L928" s="1"/>
    </row>
    <row r="929" spans="1:12" ht="12.75" customHeight="1">
      <c r="A929" s="1"/>
      <c r="B929" s="1"/>
      <c r="C929" s="1"/>
      <c r="D929" s="1"/>
      <c r="E929" s="1"/>
      <c r="F929" s="1"/>
      <c r="G929" s="1"/>
      <c r="H929" s="1"/>
      <c r="I929" s="1"/>
      <c r="J929" s="1"/>
      <c r="K929" s="1"/>
      <c r="L929" s="1"/>
    </row>
    <row r="930" spans="1:12" ht="12.75" customHeight="1">
      <c r="A930" s="1"/>
      <c r="B930" s="1"/>
      <c r="C930" s="1"/>
      <c r="D930" s="1"/>
      <c r="E930" s="1"/>
      <c r="F930" s="1"/>
      <c r="G930" s="1"/>
      <c r="H930" s="1"/>
      <c r="I930" s="1"/>
      <c r="J930" s="1"/>
      <c r="K930" s="1"/>
      <c r="L930" s="1"/>
    </row>
    <row r="931" spans="1:12" ht="12.75" customHeight="1">
      <c r="A931" s="1"/>
      <c r="B931" s="1"/>
      <c r="C931" s="1"/>
      <c r="D931" s="1"/>
      <c r="E931" s="1"/>
      <c r="F931" s="1"/>
      <c r="G931" s="1"/>
      <c r="H931" s="1"/>
      <c r="I931" s="1"/>
      <c r="J931" s="1"/>
      <c r="K931" s="1"/>
      <c r="L931" s="1"/>
    </row>
    <row r="932" spans="1:12" ht="12.75" customHeight="1">
      <c r="A932" s="1"/>
      <c r="B932" s="1"/>
      <c r="C932" s="1"/>
      <c r="D932" s="1"/>
      <c r="E932" s="1"/>
      <c r="F932" s="1"/>
      <c r="G932" s="1"/>
      <c r="H932" s="1"/>
      <c r="I932" s="1"/>
      <c r="J932" s="1"/>
      <c r="K932" s="1"/>
      <c r="L932" s="1"/>
    </row>
    <row r="933" spans="1:12" ht="12.75" customHeight="1">
      <c r="A933" s="1"/>
      <c r="B933" s="1"/>
      <c r="C933" s="1"/>
      <c r="D933" s="1"/>
      <c r="E933" s="1"/>
      <c r="F933" s="1"/>
      <c r="G933" s="1"/>
      <c r="H933" s="1"/>
      <c r="I933" s="1"/>
      <c r="J933" s="1"/>
      <c r="K933" s="1"/>
      <c r="L933" s="1"/>
    </row>
    <row r="934" spans="1:12" ht="12.75" customHeight="1">
      <c r="A934" s="1"/>
      <c r="B934" s="1"/>
      <c r="C934" s="1"/>
      <c r="D934" s="1"/>
      <c r="E934" s="1"/>
      <c r="F934" s="1"/>
      <c r="G934" s="1"/>
      <c r="H934" s="1"/>
      <c r="I934" s="1"/>
      <c r="J934" s="1"/>
      <c r="K934" s="1"/>
      <c r="L934" s="1"/>
    </row>
    <row r="935" spans="1:12" ht="12.75" customHeight="1">
      <c r="A935" s="1"/>
      <c r="B935" s="1"/>
      <c r="C935" s="1"/>
      <c r="D935" s="1"/>
      <c r="E935" s="1"/>
      <c r="F935" s="1"/>
      <c r="G935" s="1"/>
      <c r="H935" s="1"/>
      <c r="I935" s="1"/>
      <c r="J935" s="1"/>
      <c r="K935" s="1"/>
      <c r="L935" s="1"/>
    </row>
    <row r="936" spans="1:12" ht="12.75" customHeight="1">
      <c r="A936" s="1"/>
      <c r="B936" s="1"/>
      <c r="C936" s="1"/>
      <c r="D936" s="1"/>
      <c r="E936" s="1"/>
      <c r="F936" s="1"/>
      <c r="G936" s="1"/>
      <c r="H936" s="1"/>
      <c r="I936" s="1"/>
      <c r="J936" s="1"/>
      <c r="K936" s="1"/>
      <c r="L936" s="1"/>
    </row>
    <row r="937" spans="1:12" ht="12.75" customHeight="1">
      <c r="A937" s="1"/>
      <c r="B937" s="1"/>
      <c r="C937" s="1"/>
      <c r="D937" s="1"/>
      <c r="E937" s="1"/>
      <c r="F937" s="1"/>
      <c r="G937" s="1"/>
      <c r="H937" s="1"/>
      <c r="I937" s="1"/>
      <c r="J937" s="1"/>
      <c r="K937" s="1"/>
      <c r="L937" s="1"/>
    </row>
    <row r="938" spans="1:12" ht="12.75" customHeight="1">
      <c r="A938" s="1"/>
      <c r="B938" s="1"/>
      <c r="C938" s="1"/>
      <c r="D938" s="1"/>
      <c r="E938" s="1"/>
      <c r="F938" s="1"/>
      <c r="G938" s="1"/>
      <c r="H938" s="1"/>
      <c r="I938" s="1"/>
      <c r="J938" s="1"/>
      <c r="K938" s="1"/>
      <c r="L938" s="1"/>
    </row>
    <row r="939" spans="1:12" ht="12.75" customHeight="1">
      <c r="A939" s="1"/>
      <c r="B939" s="1"/>
      <c r="C939" s="1"/>
      <c r="D939" s="1"/>
      <c r="E939" s="1"/>
      <c r="F939" s="1"/>
      <c r="G939" s="1"/>
      <c r="H939" s="1"/>
      <c r="I939" s="1"/>
      <c r="J939" s="1"/>
      <c r="K939" s="1"/>
      <c r="L939" s="1"/>
    </row>
    <row r="940" spans="1:12" ht="12.75" customHeight="1">
      <c r="A940" s="1"/>
      <c r="B940" s="1"/>
      <c r="C940" s="1"/>
      <c r="D940" s="1"/>
      <c r="E940" s="1"/>
      <c r="F940" s="1"/>
      <c r="G940" s="1"/>
      <c r="H940" s="1"/>
      <c r="I940" s="1"/>
      <c r="J940" s="1"/>
      <c r="K940" s="1"/>
      <c r="L940" s="1"/>
    </row>
    <row r="941" spans="1:12" ht="12.75" customHeight="1">
      <c r="A941" s="1"/>
      <c r="B941" s="1"/>
      <c r="C941" s="1"/>
      <c r="D941" s="1"/>
      <c r="E941" s="1"/>
      <c r="F941" s="1"/>
      <c r="G941" s="1"/>
      <c r="H941" s="1"/>
      <c r="I941" s="1"/>
      <c r="J941" s="1"/>
      <c r="K941" s="1"/>
      <c r="L941" s="1"/>
    </row>
    <row r="942" spans="1:12" ht="12.75" customHeight="1">
      <c r="A942" s="1"/>
      <c r="B942" s="1"/>
      <c r="C942" s="1"/>
      <c r="D942" s="1"/>
      <c r="E942" s="1"/>
      <c r="F942" s="1"/>
      <c r="G942" s="1"/>
      <c r="H942" s="1"/>
      <c r="I942" s="1"/>
      <c r="J942" s="1"/>
      <c r="K942" s="1"/>
      <c r="L942" s="1"/>
    </row>
    <row r="943" spans="1:12" ht="12.75" customHeight="1">
      <c r="A943" s="1"/>
      <c r="B943" s="1"/>
      <c r="C943" s="1"/>
      <c r="D943" s="1"/>
      <c r="E943" s="1"/>
      <c r="F943" s="1"/>
      <c r="G943" s="1"/>
      <c r="H943" s="1"/>
      <c r="I943" s="1"/>
      <c r="J943" s="1"/>
      <c r="K943" s="1"/>
      <c r="L943" s="1"/>
    </row>
    <row r="944" spans="1:12" ht="12.75" customHeight="1">
      <c r="A944" s="1"/>
      <c r="B944" s="1"/>
      <c r="C944" s="1"/>
      <c r="D944" s="1"/>
      <c r="E944" s="1"/>
      <c r="F944" s="1"/>
      <c r="G944" s="1"/>
      <c r="H944" s="1"/>
      <c r="I944" s="1"/>
      <c r="J944" s="1"/>
      <c r="K944" s="1"/>
      <c r="L944" s="1"/>
    </row>
    <row r="945" spans="1:12" ht="12.75" customHeight="1">
      <c r="A945" s="1"/>
      <c r="B945" s="1"/>
      <c r="C945" s="1"/>
      <c r="D945" s="1"/>
      <c r="E945" s="1"/>
      <c r="F945" s="1"/>
      <c r="G945" s="1"/>
      <c r="H945" s="1"/>
      <c r="I945" s="1"/>
      <c r="J945" s="1"/>
      <c r="K945" s="1"/>
      <c r="L945" s="1"/>
    </row>
    <row r="946" spans="1:12" ht="12.75" customHeight="1">
      <c r="A946" s="1"/>
      <c r="B946" s="1"/>
      <c r="C946" s="1"/>
      <c r="D946" s="1"/>
      <c r="E946" s="1"/>
      <c r="F946" s="1"/>
      <c r="G946" s="1"/>
      <c r="H946" s="1"/>
      <c r="I946" s="1"/>
      <c r="J946" s="1"/>
      <c r="K946" s="1"/>
      <c r="L946" s="1"/>
    </row>
    <row r="947" spans="1:12" ht="12.75" customHeight="1">
      <c r="A947" s="1"/>
      <c r="B947" s="1"/>
      <c r="C947" s="1"/>
      <c r="D947" s="1"/>
      <c r="E947" s="1"/>
      <c r="F947" s="1"/>
      <c r="G947" s="1"/>
      <c r="H947" s="1"/>
      <c r="I947" s="1"/>
      <c r="J947" s="1"/>
      <c r="K947" s="1"/>
      <c r="L947" s="1"/>
    </row>
    <row r="948" spans="1:12" ht="12.75" customHeight="1">
      <c r="A948" s="1"/>
      <c r="B948" s="1"/>
      <c r="C948" s="1"/>
      <c r="D948" s="1"/>
      <c r="E948" s="1"/>
      <c r="F948" s="1"/>
      <c r="G948" s="1"/>
      <c r="H948" s="1"/>
      <c r="I948" s="1"/>
      <c r="J948" s="1"/>
      <c r="K948" s="1"/>
      <c r="L948" s="1"/>
    </row>
    <row r="949" spans="1:12" ht="12.75" customHeight="1">
      <c r="A949" s="1"/>
      <c r="B949" s="1"/>
      <c r="C949" s="1"/>
      <c r="D949" s="1"/>
      <c r="E949" s="1"/>
      <c r="F949" s="1"/>
      <c r="G949" s="1"/>
      <c r="H949" s="1"/>
      <c r="I949" s="1"/>
      <c r="J949" s="1"/>
      <c r="K949" s="1"/>
      <c r="L949" s="1"/>
    </row>
    <row r="950" spans="1:12" ht="12.75" customHeight="1">
      <c r="A950" s="1"/>
      <c r="B950" s="1"/>
      <c r="C950" s="1"/>
      <c r="D950" s="1"/>
      <c r="E950" s="1"/>
      <c r="F950" s="1"/>
      <c r="G950" s="1"/>
      <c r="H950" s="1"/>
      <c r="I950" s="1"/>
      <c r="J950" s="1"/>
      <c r="K950" s="1"/>
      <c r="L950" s="1"/>
    </row>
    <row r="951" spans="1:12" ht="12.75" customHeight="1">
      <c r="A951" s="1"/>
      <c r="B951" s="1"/>
      <c r="C951" s="1"/>
      <c r="D951" s="1"/>
      <c r="E951" s="1"/>
      <c r="F951" s="1"/>
      <c r="G951" s="1"/>
      <c r="H951" s="1"/>
      <c r="I951" s="1"/>
      <c r="J951" s="1"/>
      <c r="K951" s="1"/>
      <c r="L951" s="1"/>
    </row>
    <row r="952" spans="1:12" ht="12.75" customHeight="1">
      <c r="A952" s="1"/>
      <c r="B952" s="1"/>
      <c r="C952" s="1"/>
      <c r="D952" s="1"/>
      <c r="E952" s="1"/>
      <c r="F952" s="1"/>
      <c r="G952" s="1"/>
      <c r="H952" s="1"/>
      <c r="I952" s="1"/>
      <c r="J952" s="1"/>
      <c r="K952" s="1"/>
      <c r="L952" s="1"/>
    </row>
    <row r="953" spans="1:12" ht="12.75" customHeight="1">
      <c r="A953" s="1"/>
      <c r="B953" s="1"/>
      <c r="C953" s="1"/>
      <c r="D953" s="1"/>
      <c r="E953" s="1"/>
      <c r="F953" s="1"/>
      <c r="G953" s="1"/>
      <c r="H953" s="1"/>
      <c r="I953" s="1"/>
      <c r="J953" s="1"/>
      <c r="K953" s="1"/>
      <c r="L953" s="1"/>
    </row>
    <row r="954" spans="1:12" ht="12.75" customHeight="1">
      <c r="A954" s="1"/>
      <c r="B954" s="1"/>
      <c r="C954" s="1"/>
      <c r="D954" s="1"/>
      <c r="E954" s="1"/>
      <c r="F954" s="1"/>
      <c r="G954" s="1"/>
      <c r="H954" s="1"/>
      <c r="I954" s="1"/>
      <c r="J954" s="1"/>
      <c r="K954" s="1"/>
      <c r="L954" s="1"/>
    </row>
    <row r="955" spans="1:12" ht="12.75" customHeight="1">
      <c r="A955" s="1"/>
      <c r="B955" s="1"/>
      <c r="C955" s="1"/>
      <c r="D955" s="1"/>
      <c r="E955" s="1"/>
      <c r="F955" s="1"/>
      <c r="G955" s="1"/>
      <c r="H955" s="1"/>
      <c r="I955" s="1"/>
      <c r="J955" s="1"/>
      <c r="K955" s="1"/>
      <c r="L955" s="1"/>
    </row>
    <row r="956" spans="1:12" ht="12.75" customHeight="1">
      <c r="A956" s="1"/>
      <c r="B956" s="1"/>
      <c r="C956" s="1"/>
      <c r="D956" s="1"/>
      <c r="E956" s="1"/>
      <c r="F956" s="1"/>
      <c r="G956" s="1"/>
      <c r="H956" s="1"/>
      <c r="I956" s="1"/>
      <c r="J956" s="1"/>
      <c r="K956" s="1"/>
      <c r="L956" s="1"/>
    </row>
    <row r="957" spans="1:12" ht="12.75" customHeight="1">
      <c r="A957" s="1"/>
      <c r="B957" s="1"/>
      <c r="C957" s="1"/>
      <c r="D957" s="1"/>
      <c r="E957" s="1"/>
      <c r="F957" s="1"/>
      <c r="G957" s="1"/>
      <c r="H957" s="1"/>
      <c r="I957" s="1"/>
      <c r="J957" s="1"/>
      <c r="K957" s="1"/>
      <c r="L957" s="1"/>
    </row>
    <row r="958" spans="1:12" ht="12.75" customHeight="1">
      <c r="A958" s="1"/>
      <c r="B958" s="1"/>
      <c r="C958" s="1"/>
      <c r="D958" s="1"/>
      <c r="E958" s="1"/>
      <c r="F958" s="1"/>
      <c r="G958" s="1"/>
      <c r="H958" s="1"/>
      <c r="I958" s="1"/>
      <c r="J958" s="1"/>
      <c r="K958" s="1"/>
      <c r="L958" s="1"/>
    </row>
    <row r="959" spans="1:12" ht="12.75" customHeight="1">
      <c r="A959" s="1"/>
      <c r="B959" s="1"/>
      <c r="C959" s="1"/>
      <c r="D959" s="1"/>
      <c r="E959" s="1"/>
      <c r="F959" s="1"/>
      <c r="G959" s="1"/>
      <c r="H959" s="1"/>
      <c r="I959" s="1"/>
      <c r="J959" s="1"/>
      <c r="K959" s="1"/>
      <c r="L959" s="1"/>
    </row>
    <row r="960" spans="1:12" ht="12.75" customHeight="1">
      <c r="A960" s="1"/>
      <c r="B960" s="1"/>
      <c r="C960" s="1"/>
      <c r="D960" s="1"/>
      <c r="E960" s="1"/>
      <c r="F960" s="1"/>
      <c r="G960" s="1"/>
      <c r="H960" s="1"/>
      <c r="I960" s="1"/>
      <c r="J960" s="1"/>
      <c r="K960" s="1"/>
      <c r="L960" s="1"/>
    </row>
    <row r="961" spans="1:12" ht="12.75" customHeight="1">
      <c r="A961" s="1"/>
      <c r="B961" s="1"/>
      <c r="C961" s="1"/>
      <c r="D961" s="1"/>
      <c r="E961" s="1"/>
      <c r="F961" s="1"/>
      <c r="G961" s="1"/>
      <c r="H961" s="1"/>
      <c r="I961" s="1"/>
      <c r="J961" s="1"/>
      <c r="K961" s="1"/>
      <c r="L961" s="1"/>
    </row>
    <row r="962" spans="1:12" ht="12.75" customHeight="1">
      <c r="A962" s="1"/>
      <c r="B962" s="1"/>
      <c r="C962" s="1"/>
      <c r="D962" s="1"/>
      <c r="E962" s="1"/>
      <c r="F962" s="1"/>
      <c r="G962" s="1"/>
      <c r="H962" s="1"/>
      <c r="I962" s="1"/>
      <c r="J962" s="1"/>
      <c r="K962" s="1"/>
      <c r="L962" s="1"/>
    </row>
    <row r="963" spans="1:12" ht="12.75" customHeight="1">
      <c r="A963" s="1"/>
      <c r="B963" s="1"/>
      <c r="C963" s="1"/>
      <c r="D963" s="1"/>
      <c r="E963" s="1"/>
      <c r="F963" s="1"/>
      <c r="G963" s="1"/>
      <c r="H963" s="1"/>
      <c r="I963" s="1"/>
      <c r="J963" s="1"/>
      <c r="K963" s="1"/>
      <c r="L963" s="1"/>
    </row>
    <row r="964" spans="1:12" ht="12.75" customHeight="1">
      <c r="A964" s="1"/>
      <c r="B964" s="1"/>
      <c r="C964" s="1"/>
      <c r="D964" s="1"/>
      <c r="E964" s="1"/>
      <c r="F964" s="1"/>
      <c r="G964" s="1"/>
      <c r="H964" s="1"/>
      <c r="I964" s="1"/>
      <c r="J964" s="1"/>
      <c r="K964" s="1"/>
      <c r="L964" s="1"/>
    </row>
    <row r="965" spans="1:12" ht="12.75" customHeight="1">
      <c r="A965" s="1"/>
      <c r="B965" s="1"/>
      <c r="C965" s="1"/>
      <c r="D965" s="1"/>
      <c r="E965" s="1"/>
      <c r="F965" s="1"/>
      <c r="G965" s="1"/>
      <c r="H965" s="1"/>
      <c r="I965" s="1"/>
      <c r="J965" s="1"/>
      <c r="K965" s="1"/>
      <c r="L965" s="1"/>
    </row>
    <row r="966" spans="1:12" ht="12.75" customHeight="1">
      <c r="A966" s="1"/>
      <c r="B966" s="1"/>
      <c r="C966" s="1"/>
      <c r="D966" s="1"/>
      <c r="E966" s="1"/>
      <c r="F966" s="1"/>
      <c r="G966" s="1"/>
      <c r="H966" s="1"/>
      <c r="I966" s="1"/>
      <c r="J966" s="1"/>
      <c r="K966" s="1"/>
      <c r="L966" s="1"/>
    </row>
    <row r="967" spans="1:12" ht="12.75" customHeight="1">
      <c r="A967" s="1"/>
      <c r="B967" s="1"/>
      <c r="C967" s="1"/>
      <c r="D967" s="1"/>
      <c r="E967" s="1"/>
      <c r="F967" s="1"/>
      <c r="G967" s="1"/>
      <c r="H967" s="1"/>
      <c r="I967" s="1"/>
      <c r="J967" s="1"/>
      <c r="K967" s="1"/>
      <c r="L967" s="1"/>
    </row>
    <row r="968" spans="1:12" ht="12.75" customHeight="1">
      <c r="A968" s="1"/>
      <c r="B968" s="1"/>
      <c r="C968" s="1"/>
      <c r="D968" s="1"/>
      <c r="E968" s="1"/>
      <c r="F968" s="1"/>
      <c r="G968" s="1"/>
      <c r="H968" s="1"/>
      <c r="I968" s="1"/>
      <c r="J968" s="1"/>
      <c r="K968" s="1"/>
      <c r="L968" s="1"/>
    </row>
    <row r="969" spans="1:12" ht="12.75" customHeight="1">
      <c r="A969" s="1"/>
      <c r="B969" s="1"/>
      <c r="C969" s="1"/>
      <c r="D969" s="1"/>
      <c r="E969" s="1"/>
      <c r="F969" s="1"/>
      <c r="G969" s="1"/>
      <c r="H969" s="1"/>
      <c r="I969" s="1"/>
      <c r="J969" s="1"/>
      <c r="K969" s="1"/>
      <c r="L969" s="1"/>
    </row>
    <row r="970" spans="1:12" ht="12.75" customHeight="1">
      <c r="A970" s="1"/>
      <c r="B970" s="1"/>
      <c r="C970" s="1"/>
      <c r="D970" s="1"/>
      <c r="E970" s="1"/>
      <c r="F970" s="1"/>
      <c r="G970" s="1"/>
      <c r="H970" s="1"/>
      <c r="I970" s="1"/>
      <c r="J970" s="1"/>
      <c r="K970" s="1"/>
      <c r="L970" s="1"/>
    </row>
    <row r="971" spans="1:12" ht="12.75" customHeight="1">
      <c r="A971" s="1"/>
      <c r="B971" s="1"/>
      <c r="C971" s="1"/>
      <c r="D971" s="1"/>
      <c r="E971" s="1"/>
      <c r="F971" s="1"/>
      <c r="G971" s="1"/>
      <c r="H971" s="1"/>
      <c r="I971" s="1"/>
      <c r="J971" s="1"/>
      <c r="K971" s="1"/>
      <c r="L971" s="1"/>
    </row>
    <row r="972" spans="1:12" ht="12.75" customHeight="1">
      <c r="A972" s="1"/>
      <c r="B972" s="1"/>
      <c r="C972" s="1"/>
      <c r="D972" s="1"/>
      <c r="E972" s="1"/>
      <c r="F972" s="1"/>
      <c r="G972" s="1"/>
      <c r="H972" s="1"/>
      <c r="I972" s="1"/>
      <c r="J972" s="1"/>
      <c r="K972" s="1"/>
      <c r="L972" s="1"/>
    </row>
    <row r="973" spans="1:12" ht="12.75" customHeight="1">
      <c r="A973" s="1"/>
      <c r="B973" s="1"/>
      <c r="C973" s="1"/>
      <c r="D973" s="1"/>
      <c r="E973" s="1"/>
      <c r="F973" s="1"/>
      <c r="G973" s="1"/>
      <c r="H973" s="1"/>
      <c r="I973" s="1"/>
      <c r="J973" s="1"/>
      <c r="K973" s="1"/>
      <c r="L973" s="1"/>
    </row>
    <row r="974" spans="1:12" ht="12.75" customHeight="1">
      <c r="A974" s="1"/>
      <c r="B974" s="1"/>
      <c r="C974" s="1"/>
      <c r="D974" s="1"/>
      <c r="E974" s="1"/>
      <c r="F974" s="1"/>
      <c r="G974" s="1"/>
      <c r="H974" s="1"/>
      <c r="I974" s="1"/>
      <c r="J974" s="1"/>
      <c r="K974" s="1"/>
      <c r="L974" s="1"/>
    </row>
    <row r="975" spans="1:12" ht="12.75" customHeight="1">
      <c r="A975" s="1"/>
      <c r="B975" s="1"/>
      <c r="C975" s="1"/>
      <c r="D975" s="1"/>
      <c r="E975" s="1"/>
      <c r="F975" s="1"/>
      <c r="G975" s="1"/>
      <c r="H975" s="1"/>
      <c r="I975" s="1"/>
      <c r="J975" s="1"/>
      <c r="K975" s="1"/>
      <c r="L975" s="1"/>
    </row>
    <row r="976" spans="1:12" ht="12.75" customHeight="1">
      <c r="A976" s="1"/>
      <c r="B976" s="1"/>
      <c r="C976" s="1"/>
      <c r="D976" s="1"/>
      <c r="E976" s="1"/>
      <c r="F976" s="1"/>
      <c r="G976" s="1"/>
      <c r="H976" s="1"/>
      <c r="I976" s="1"/>
      <c r="J976" s="1"/>
      <c r="K976" s="1"/>
      <c r="L976" s="1"/>
    </row>
    <row r="977" spans="1:12" ht="12.75" customHeight="1">
      <c r="A977" s="1"/>
      <c r="B977" s="1"/>
      <c r="C977" s="1"/>
      <c r="D977" s="1"/>
      <c r="E977" s="1"/>
      <c r="F977" s="1"/>
      <c r="G977" s="1"/>
      <c r="H977" s="1"/>
      <c r="I977" s="1"/>
      <c r="J977" s="1"/>
      <c r="K977" s="1"/>
      <c r="L977" s="1"/>
    </row>
    <row r="978" spans="1:12" ht="12.75" customHeight="1">
      <c r="A978" s="1"/>
      <c r="B978" s="1"/>
      <c r="C978" s="1"/>
      <c r="D978" s="1"/>
      <c r="E978" s="1"/>
      <c r="F978" s="1"/>
      <c r="G978" s="1"/>
      <c r="H978" s="1"/>
      <c r="I978" s="1"/>
      <c r="J978" s="1"/>
      <c r="K978" s="1"/>
      <c r="L978" s="1"/>
    </row>
    <row r="979" spans="1:12" ht="12.75" customHeight="1">
      <c r="A979" s="1"/>
      <c r="B979" s="1"/>
      <c r="C979" s="1"/>
      <c r="D979" s="1"/>
      <c r="E979" s="1"/>
      <c r="F979" s="1"/>
      <c r="G979" s="1"/>
      <c r="H979" s="1"/>
      <c r="I979" s="1"/>
      <c r="J979" s="1"/>
      <c r="K979" s="1"/>
      <c r="L979" s="1"/>
    </row>
    <row r="980" spans="1:12" ht="12.75" customHeight="1">
      <c r="A980" s="1"/>
      <c r="B980" s="1"/>
      <c r="C980" s="1"/>
      <c r="D980" s="1"/>
      <c r="E980" s="1"/>
      <c r="F980" s="1"/>
      <c r="G980" s="1"/>
      <c r="H980" s="1"/>
      <c r="I980" s="1"/>
      <c r="J980" s="1"/>
      <c r="K980" s="1"/>
      <c r="L980" s="1"/>
    </row>
    <row r="981" spans="1:12" ht="12.75" customHeight="1">
      <c r="A981" s="1"/>
      <c r="B981" s="1"/>
      <c r="C981" s="1"/>
      <c r="D981" s="1"/>
      <c r="E981" s="1"/>
      <c r="F981" s="1"/>
      <c r="G981" s="1"/>
      <c r="H981" s="1"/>
      <c r="I981" s="1"/>
      <c r="J981" s="1"/>
      <c r="K981" s="1"/>
      <c r="L981" s="1"/>
    </row>
    <row r="982" spans="1:12" ht="12.75" customHeight="1">
      <c r="A982" s="1"/>
      <c r="B982" s="1"/>
      <c r="C982" s="1"/>
      <c r="D982" s="1"/>
      <c r="E982" s="1"/>
      <c r="F982" s="1"/>
      <c r="G982" s="1"/>
      <c r="H982" s="1"/>
      <c r="I982" s="1"/>
      <c r="J982" s="1"/>
      <c r="K982" s="1"/>
      <c r="L982" s="1"/>
    </row>
    <row r="983" spans="1:12" ht="12.75" customHeight="1">
      <c r="A983" s="1"/>
      <c r="B983" s="1"/>
      <c r="C983" s="1"/>
      <c r="D983" s="1"/>
      <c r="E983" s="1"/>
      <c r="F983" s="1"/>
      <c r="G983" s="1"/>
      <c r="H983" s="1"/>
      <c r="I983" s="1"/>
      <c r="J983" s="1"/>
      <c r="K983" s="1"/>
      <c r="L983" s="1"/>
    </row>
    <row r="984" spans="1:12" ht="12.75" customHeight="1">
      <c r="A984" s="1"/>
      <c r="B984" s="1"/>
      <c r="C984" s="1"/>
      <c r="D984" s="1"/>
      <c r="E984" s="1"/>
      <c r="F984" s="1"/>
      <c r="G984" s="1"/>
      <c r="H984" s="1"/>
      <c r="I984" s="1"/>
      <c r="J984" s="1"/>
      <c r="K984" s="1"/>
      <c r="L984" s="1"/>
    </row>
    <row r="985" spans="1:12" ht="12.75" customHeight="1">
      <c r="A985" s="1"/>
      <c r="B985" s="1"/>
      <c r="C985" s="1"/>
      <c r="D985" s="1"/>
      <c r="E985" s="1"/>
      <c r="F985" s="1"/>
      <c r="G985" s="1"/>
      <c r="H985" s="1"/>
      <c r="I985" s="1"/>
      <c r="J985" s="1"/>
      <c r="K985" s="1"/>
      <c r="L985" s="1"/>
    </row>
    <row r="986" spans="1:12" ht="12.75" customHeight="1">
      <c r="A986" s="1"/>
      <c r="B986" s="1"/>
      <c r="C986" s="1"/>
      <c r="D986" s="1"/>
      <c r="E986" s="1"/>
      <c r="F986" s="1"/>
      <c r="G986" s="1"/>
      <c r="H986" s="1"/>
      <c r="I986" s="1"/>
      <c r="J986" s="1"/>
      <c r="K986" s="1"/>
      <c r="L986" s="1"/>
    </row>
    <row r="987" spans="1:12" ht="12.75" customHeight="1">
      <c r="A987" s="1"/>
      <c r="B987" s="1"/>
      <c r="C987" s="1"/>
      <c r="D987" s="1"/>
      <c r="E987" s="1"/>
      <c r="F987" s="1"/>
      <c r="G987" s="1"/>
      <c r="H987" s="1"/>
      <c r="I987" s="1"/>
      <c r="J987" s="1"/>
      <c r="K987" s="1"/>
      <c r="L987" s="1"/>
    </row>
    <row r="988" spans="1:12" ht="12.75" customHeight="1">
      <c r="A988" s="1"/>
      <c r="B988" s="1"/>
      <c r="C988" s="1"/>
      <c r="D988" s="1"/>
      <c r="E988" s="1"/>
      <c r="F988" s="1"/>
      <c r="G988" s="1"/>
      <c r="H988" s="1"/>
      <c r="I988" s="1"/>
      <c r="J988" s="1"/>
      <c r="K988" s="1"/>
      <c r="L988" s="1"/>
    </row>
    <row r="989" spans="1:12" ht="12.75" customHeight="1">
      <c r="A989" s="1"/>
      <c r="B989" s="1"/>
      <c r="C989" s="1"/>
      <c r="D989" s="1"/>
      <c r="E989" s="1"/>
      <c r="F989" s="1"/>
      <c r="G989" s="1"/>
      <c r="H989" s="1"/>
      <c r="I989" s="1"/>
      <c r="J989" s="1"/>
      <c r="K989" s="1"/>
      <c r="L989" s="1"/>
    </row>
    <row r="990" spans="1:12" ht="12.75" customHeight="1">
      <c r="A990" s="1"/>
      <c r="B990" s="1"/>
      <c r="C990" s="1"/>
      <c r="D990" s="1"/>
      <c r="E990" s="1"/>
      <c r="F990" s="1"/>
      <c r="G990" s="1"/>
      <c r="H990" s="1"/>
      <c r="I990" s="1"/>
      <c r="J990" s="1"/>
      <c r="K990" s="1"/>
      <c r="L990" s="1"/>
    </row>
    <row r="991" spans="1:12" ht="12.75" customHeight="1">
      <c r="A991" s="1"/>
      <c r="B991" s="1"/>
      <c r="C991" s="1"/>
      <c r="D991" s="1"/>
      <c r="E991" s="1"/>
      <c r="F991" s="1"/>
      <c r="G991" s="1"/>
      <c r="H991" s="1"/>
      <c r="I991" s="1"/>
      <c r="J991" s="1"/>
      <c r="K991" s="1"/>
      <c r="L991" s="1"/>
    </row>
    <row r="992" spans="1:12" ht="12.75" customHeight="1">
      <c r="A992" s="1"/>
      <c r="B992" s="1"/>
      <c r="C992" s="1"/>
      <c r="D992" s="1"/>
      <c r="E992" s="1"/>
      <c r="F992" s="1"/>
      <c r="G992" s="1"/>
      <c r="H992" s="1"/>
      <c r="I992" s="1"/>
      <c r="J992" s="1"/>
      <c r="K992" s="1"/>
      <c r="L992" s="1"/>
    </row>
    <row r="993" spans="1:12" ht="12.75" customHeight="1">
      <c r="A993" s="1"/>
      <c r="B993" s="1"/>
      <c r="C993" s="1"/>
      <c r="D993" s="1"/>
      <c r="E993" s="1"/>
      <c r="F993" s="1"/>
      <c r="G993" s="1"/>
      <c r="H993" s="1"/>
      <c r="I993" s="1"/>
      <c r="J993" s="1"/>
      <c r="K993" s="1"/>
      <c r="L993" s="1"/>
    </row>
    <row r="994" spans="1:12" ht="12.75" customHeight="1">
      <c r="A994" s="1"/>
      <c r="B994" s="1"/>
      <c r="C994" s="1"/>
      <c r="D994" s="1"/>
      <c r="E994" s="1"/>
      <c r="F994" s="1"/>
      <c r="G994" s="1"/>
      <c r="H994" s="1"/>
      <c r="I994" s="1"/>
      <c r="J994" s="1"/>
      <c r="K994" s="1"/>
      <c r="L994" s="1"/>
    </row>
    <row r="995" spans="1:12" ht="12.75" customHeight="1">
      <c r="A995" s="1"/>
      <c r="B995" s="1"/>
      <c r="C995" s="1"/>
      <c r="D995" s="1"/>
      <c r="E995" s="1"/>
      <c r="F995" s="1"/>
      <c r="G995" s="1"/>
      <c r="H995" s="1"/>
      <c r="I995" s="1"/>
      <c r="J995" s="1"/>
      <c r="K995" s="1"/>
      <c r="L995" s="1"/>
    </row>
    <row r="996" spans="1:12" ht="12.75" customHeight="1">
      <c r="A996" s="1"/>
      <c r="B996" s="1"/>
      <c r="C996" s="1"/>
      <c r="D996" s="1"/>
      <c r="E996" s="1"/>
      <c r="F996" s="1"/>
      <c r="G996" s="1"/>
      <c r="H996" s="1"/>
      <c r="I996" s="1"/>
      <c r="J996" s="1"/>
      <c r="K996" s="1"/>
      <c r="L996" s="1"/>
    </row>
    <row r="997" spans="1:12" ht="12.75" customHeight="1">
      <c r="A997" s="1"/>
      <c r="B997" s="1"/>
      <c r="C997" s="1"/>
      <c r="D997" s="1"/>
      <c r="E997" s="1"/>
      <c r="F997" s="1"/>
      <c r="G997" s="1"/>
      <c r="H997" s="1"/>
      <c r="I997" s="1"/>
      <c r="J997" s="1"/>
      <c r="K997" s="1"/>
      <c r="L997" s="1"/>
    </row>
    <row r="998" spans="1:12" ht="12.75" customHeight="1">
      <c r="A998" s="1"/>
      <c r="B998" s="1"/>
      <c r="C998" s="1"/>
      <c r="D998" s="1"/>
      <c r="E998" s="1"/>
      <c r="F998" s="1"/>
      <c r="G998" s="1"/>
      <c r="H998" s="1"/>
      <c r="I998" s="1"/>
      <c r="J998" s="1"/>
      <c r="K998" s="1"/>
      <c r="L998" s="1"/>
    </row>
    <row r="999" spans="1:12" ht="12.75" customHeight="1">
      <c r="A999" s="1"/>
      <c r="B999" s="1"/>
      <c r="C999" s="1"/>
      <c r="D999" s="1"/>
      <c r="E999" s="1"/>
      <c r="F999" s="1"/>
      <c r="G999" s="1"/>
      <c r="H999" s="1"/>
      <c r="I999" s="1"/>
      <c r="J999" s="1"/>
      <c r="K999" s="1"/>
      <c r="L999" s="1"/>
    </row>
    <row r="1000" spans="1:12" ht="12.75" customHeight="1">
      <c r="A1000" s="1"/>
      <c r="B1000" s="1"/>
      <c r="C1000" s="1"/>
      <c r="D1000" s="1"/>
      <c r="E1000" s="1"/>
      <c r="F1000" s="1"/>
      <c r="G1000" s="1"/>
      <c r="H1000" s="1"/>
      <c r="I1000" s="1"/>
      <c r="J1000" s="1"/>
      <c r="K1000" s="1"/>
      <c r="L1000" s="1"/>
    </row>
    <row r="1001" spans="1:12" ht="12.75" customHeight="1">
      <c r="A1001" s="1"/>
      <c r="B1001" s="1"/>
      <c r="C1001" s="1"/>
      <c r="D1001" s="1"/>
      <c r="E1001" s="1"/>
      <c r="F1001" s="1"/>
      <c r="G1001" s="1"/>
      <c r="H1001" s="1"/>
      <c r="I1001" s="1"/>
      <c r="J1001" s="1"/>
      <c r="K1001" s="1"/>
      <c r="L1001" s="1"/>
    </row>
    <row r="1002" spans="1:12" ht="12.75" customHeight="1">
      <c r="A1002" s="1"/>
      <c r="B1002" s="1"/>
      <c r="C1002" s="1"/>
      <c r="D1002" s="1"/>
      <c r="E1002" s="1"/>
      <c r="F1002" s="1"/>
      <c r="G1002" s="1"/>
      <c r="H1002" s="1"/>
      <c r="I1002" s="1"/>
      <c r="J1002" s="1"/>
      <c r="K1002" s="1"/>
      <c r="L1002" s="1"/>
    </row>
    <row r="1003" spans="1:12" ht="12.75" customHeight="1">
      <c r="A1003" s="1"/>
      <c r="B1003" s="1"/>
      <c r="C1003" s="1"/>
      <c r="D1003" s="1"/>
      <c r="E1003" s="1"/>
      <c r="F1003" s="1"/>
      <c r="G1003" s="1"/>
      <c r="H1003" s="1"/>
      <c r="I1003" s="1"/>
      <c r="J1003" s="1"/>
      <c r="K1003" s="1"/>
      <c r="L1003" s="1"/>
    </row>
    <row r="1004" spans="1:12" ht="12.75" customHeight="1">
      <c r="A1004" s="1"/>
      <c r="B1004" s="1"/>
      <c r="C1004" s="1"/>
      <c r="D1004" s="1"/>
      <c r="E1004" s="1"/>
      <c r="F1004" s="1"/>
      <c r="G1004" s="1"/>
      <c r="H1004" s="1"/>
      <c r="I1004" s="1"/>
      <c r="J1004" s="1"/>
      <c r="K1004" s="1"/>
      <c r="L1004" s="1"/>
    </row>
    <row r="1005" spans="1:12" ht="15" customHeight="1">
      <c r="A1005" s="1"/>
      <c r="B1005" s="1"/>
      <c r="C1005" s="1"/>
    </row>
  </sheetData>
  <pageMargins left="0.7" right="0.7" top="0.75" bottom="0.75" header="0" footer="0"/>
  <pageSetup orientation="landscape"/>
  <headerFooter>
    <oddHeader>&amp;R&amp;"Calibri"&amp;10&amp;K000000 Sisäinen&amp;1#_x000D_</oddHead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A9E76-1637-5C4C-BCF2-11E2BF68FF52}">
  <sheetPr>
    <tabColor rgb="FF0F3565"/>
  </sheetPr>
  <dimension ref="A1:J1000"/>
  <sheetViews>
    <sheetView tabSelected="1" zoomScale="90" zoomScaleNormal="90" workbookViewId="0">
      <pane xSplit="1" ySplit="2" topLeftCell="D3" activePane="bottomRight" state="frozen"/>
      <selection pane="topRight" activeCell="G5" sqref="G5:H115"/>
      <selection pane="bottomLeft" activeCell="G5" sqref="G5:H115"/>
      <selection pane="bottomRight" activeCell="D2" sqref="D2"/>
    </sheetView>
  </sheetViews>
  <sheetFormatPr defaultColWidth="12.453125" defaultRowHeight="15" customHeight="1"/>
  <cols>
    <col min="1" max="1" width="17.453125" style="261" customWidth="1"/>
    <col min="2" max="2" width="61.1796875" style="261" customWidth="1"/>
    <col min="3" max="5" width="21.1796875" style="261" customWidth="1"/>
    <col min="6" max="6" width="17.6328125" style="261" bestFit="1" customWidth="1"/>
    <col min="7" max="8" width="17.6328125" style="261" customWidth="1"/>
    <col min="9" max="9" width="17.81640625" style="261" customWidth="1"/>
    <col min="10" max="10" width="22.1796875" style="261" customWidth="1"/>
    <col min="11" max="16384" width="12.453125" style="261"/>
  </cols>
  <sheetData>
    <row r="1" spans="1:10" ht="15.5">
      <c r="A1" s="54"/>
      <c r="B1" s="54"/>
      <c r="C1" s="54"/>
      <c r="D1" s="54"/>
      <c r="E1" s="54"/>
      <c r="F1" s="55"/>
      <c r="G1" s="55"/>
      <c r="H1" s="55"/>
      <c r="I1" s="55"/>
      <c r="J1" s="55"/>
    </row>
    <row r="2" spans="1:10" ht="117.5" customHeight="1">
      <c r="A2" s="56" t="s">
        <v>204</v>
      </c>
      <c r="B2" s="57" t="s">
        <v>2</v>
      </c>
      <c r="C2" s="57" t="s">
        <v>206</v>
      </c>
      <c r="D2" s="57" t="s">
        <v>212</v>
      </c>
      <c r="E2" s="256" t="s">
        <v>211</v>
      </c>
      <c r="F2" s="256" t="s">
        <v>209</v>
      </c>
      <c r="G2" s="57" t="s">
        <v>213</v>
      </c>
      <c r="H2" s="57" t="s">
        <v>214</v>
      </c>
      <c r="I2" s="57" t="s">
        <v>210</v>
      </c>
      <c r="J2" s="57" t="s">
        <v>215</v>
      </c>
    </row>
    <row r="3" spans="1:10" ht="14">
      <c r="A3" s="247"/>
      <c r="B3" s="58"/>
      <c r="C3" s="238"/>
      <c r="D3" s="238"/>
      <c r="E3" s="238"/>
      <c r="F3" s="238"/>
      <c r="G3" s="248"/>
      <c r="H3" s="248"/>
      <c r="I3" s="248"/>
      <c r="J3" s="248"/>
    </row>
    <row r="4" spans="1:10" ht="16.5">
      <c r="A4" s="249" t="s">
        <v>8</v>
      </c>
      <c r="B4" s="243" t="s">
        <v>9</v>
      </c>
      <c r="C4" s="237"/>
      <c r="D4" s="237"/>
      <c r="E4" s="237"/>
      <c r="F4" s="237"/>
      <c r="G4" s="237"/>
      <c r="H4" s="237"/>
      <c r="I4" s="237"/>
      <c r="J4" s="237"/>
    </row>
    <row r="5" spans="1:10" ht="16.5">
      <c r="A5" s="249" t="s">
        <v>8</v>
      </c>
      <c r="B5" s="245" t="s">
        <v>10</v>
      </c>
      <c r="C5" s="63"/>
      <c r="D5" s="63"/>
      <c r="E5" s="63" t="s">
        <v>225</v>
      </c>
      <c r="F5" s="63"/>
      <c r="G5" s="250"/>
      <c r="H5" s="250"/>
      <c r="I5" s="250"/>
      <c r="J5" s="250"/>
    </row>
    <row r="6" spans="1:10" ht="16.5">
      <c r="A6" s="249" t="s">
        <v>8</v>
      </c>
      <c r="B6" s="245" t="s">
        <v>11</v>
      </c>
      <c r="C6" s="63"/>
      <c r="D6" s="63"/>
      <c r="E6" s="63"/>
      <c r="F6" s="63"/>
      <c r="G6" s="250"/>
      <c r="H6" s="250"/>
      <c r="I6" s="250"/>
      <c r="J6" s="250"/>
    </row>
    <row r="7" spans="1:10" ht="16.5">
      <c r="A7" s="249" t="s">
        <v>8</v>
      </c>
      <c r="B7" s="245" t="s">
        <v>12</v>
      </c>
      <c r="C7" s="63"/>
      <c r="D7" s="63"/>
      <c r="E7" s="63"/>
      <c r="F7" s="63"/>
      <c r="G7" s="250"/>
      <c r="H7" s="250"/>
      <c r="I7" s="250"/>
      <c r="J7" s="250"/>
    </row>
    <row r="8" spans="1:10" ht="16.5">
      <c r="A8" s="249" t="s">
        <v>13</v>
      </c>
      <c r="B8" s="243" t="s">
        <v>14</v>
      </c>
      <c r="C8" s="237"/>
      <c r="D8" s="237"/>
      <c r="E8" s="237"/>
      <c r="F8" s="237"/>
      <c r="G8" s="251"/>
      <c r="H8" s="251"/>
      <c r="I8" s="251"/>
      <c r="J8" s="251"/>
    </row>
    <row r="9" spans="1:10" ht="16.5">
      <c r="A9" s="249" t="s">
        <v>13</v>
      </c>
      <c r="B9" s="245" t="s">
        <v>15</v>
      </c>
      <c r="C9" s="63"/>
      <c r="D9" s="63"/>
      <c r="E9" s="63"/>
      <c r="F9" s="63"/>
      <c r="G9" s="250"/>
      <c r="H9" s="250"/>
      <c r="I9" s="250"/>
      <c r="J9" s="250"/>
    </row>
    <row r="10" spans="1:10" ht="16.5">
      <c r="A10" s="249" t="s">
        <v>13</v>
      </c>
      <c r="B10" s="245" t="s">
        <v>16</v>
      </c>
      <c r="C10" s="63"/>
      <c r="D10" s="63"/>
      <c r="E10" s="63"/>
      <c r="F10" s="63"/>
      <c r="G10" s="250"/>
      <c r="H10" s="250"/>
      <c r="I10" s="250"/>
      <c r="J10" s="250"/>
    </row>
    <row r="11" spans="1:10" ht="16.5">
      <c r="A11" s="249" t="s">
        <v>13</v>
      </c>
      <c r="B11" s="245" t="s">
        <v>17</v>
      </c>
      <c r="C11" s="63"/>
      <c r="D11" s="63"/>
      <c r="E11" s="63"/>
      <c r="F11" s="63"/>
      <c r="G11" s="250"/>
      <c r="H11" s="250"/>
      <c r="I11" s="250"/>
      <c r="J11" s="250"/>
    </row>
    <row r="12" spans="1:10" ht="16.5">
      <c r="A12" s="249" t="s">
        <v>13</v>
      </c>
      <c r="B12" s="245" t="s">
        <v>18</v>
      </c>
      <c r="C12" s="63"/>
      <c r="D12" s="63"/>
      <c r="E12" s="63"/>
      <c r="F12" s="63"/>
      <c r="G12" s="250"/>
      <c r="H12" s="250"/>
      <c r="I12" s="250"/>
      <c r="J12" s="250"/>
    </row>
    <row r="13" spans="1:10" ht="16.5">
      <c r="A13" s="249" t="s">
        <v>13</v>
      </c>
      <c r="B13" s="245" t="s">
        <v>19</v>
      </c>
      <c r="C13" s="63"/>
      <c r="D13" s="63"/>
      <c r="E13" s="63"/>
      <c r="F13" s="63"/>
      <c r="G13" s="250"/>
      <c r="H13" s="250"/>
      <c r="I13" s="250"/>
      <c r="J13" s="250"/>
    </row>
    <row r="14" spans="1:10" ht="16.5">
      <c r="A14" s="249" t="s">
        <v>13</v>
      </c>
      <c r="B14" s="245" t="s">
        <v>21</v>
      </c>
      <c r="C14" s="63"/>
      <c r="D14" s="63"/>
      <c r="E14" s="63"/>
      <c r="F14" s="63"/>
      <c r="G14" s="250"/>
      <c r="H14" s="250"/>
      <c r="I14" s="250"/>
      <c r="J14" s="250"/>
    </row>
    <row r="15" spans="1:10" ht="16.5">
      <c r="A15" s="249" t="s">
        <v>13</v>
      </c>
      <c r="B15" s="245" t="s">
        <v>22</v>
      </c>
      <c r="C15" s="63"/>
      <c r="D15" s="63"/>
      <c r="E15" s="63"/>
      <c r="F15" s="63"/>
      <c r="G15" s="250"/>
      <c r="H15" s="250"/>
      <c r="I15" s="250"/>
      <c r="J15" s="250"/>
    </row>
    <row r="16" spans="1:10" ht="16.5">
      <c r="A16" s="249" t="s">
        <v>23</v>
      </c>
      <c r="B16" s="243" t="s">
        <v>24</v>
      </c>
      <c r="C16" s="237"/>
      <c r="D16" s="237"/>
      <c r="E16" s="237"/>
      <c r="F16" s="237"/>
      <c r="G16" s="251"/>
      <c r="H16" s="251"/>
      <c r="I16" s="251"/>
      <c r="J16" s="251"/>
    </row>
    <row r="17" spans="1:10" ht="16.5">
      <c r="A17" s="249" t="s">
        <v>23</v>
      </c>
      <c r="B17" s="244" t="s">
        <v>25</v>
      </c>
      <c r="C17" s="62"/>
      <c r="D17" s="62"/>
      <c r="E17" s="62"/>
      <c r="F17" s="62"/>
      <c r="G17" s="251"/>
      <c r="H17" s="251"/>
      <c r="I17" s="251"/>
      <c r="J17" s="251"/>
    </row>
    <row r="18" spans="1:10" ht="15.75" customHeight="1">
      <c r="A18" s="249" t="s">
        <v>23</v>
      </c>
      <c r="B18" s="239" t="s">
        <v>26</v>
      </c>
      <c r="C18" s="59"/>
      <c r="D18" s="59"/>
      <c r="E18" s="59"/>
      <c r="F18" s="59"/>
      <c r="G18" s="250"/>
      <c r="H18" s="250"/>
      <c r="I18" s="250"/>
      <c r="J18" s="250"/>
    </row>
    <row r="19" spans="1:10" ht="16.5">
      <c r="A19" s="249" t="s">
        <v>23</v>
      </c>
      <c r="B19" s="239" t="s">
        <v>27</v>
      </c>
      <c r="C19" s="59"/>
      <c r="D19" s="59"/>
      <c r="E19" s="59"/>
      <c r="F19" s="59"/>
      <c r="G19" s="250"/>
      <c r="H19" s="250"/>
      <c r="I19" s="250"/>
      <c r="J19" s="250"/>
    </row>
    <row r="20" spans="1:10" ht="16.5">
      <c r="A20" s="249" t="s">
        <v>23</v>
      </c>
      <c r="B20" s="239" t="s">
        <v>28</v>
      </c>
      <c r="C20" s="59"/>
      <c r="D20" s="59"/>
      <c r="E20" s="59"/>
      <c r="F20" s="59"/>
      <c r="G20" s="250"/>
      <c r="H20" s="250"/>
      <c r="I20" s="250"/>
      <c r="J20" s="250"/>
    </row>
    <row r="21" spans="1:10" ht="16.5">
      <c r="A21" s="249" t="s">
        <v>23</v>
      </c>
      <c r="B21" s="244" t="s">
        <v>29</v>
      </c>
      <c r="C21" s="62"/>
      <c r="D21" s="62"/>
      <c r="E21" s="62"/>
      <c r="F21" s="62"/>
      <c r="G21" s="251"/>
      <c r="H21" s="251"/>
      <c r="I21" s="251"/>
      <c r="J21" s="251"/>
    </row>
    <row r="22" spans="1:10" ht="16.5">
      <c r="A22" s="249" t="s">
        <v>23</v>
      </c>
      <c r="B22" s="239" t="s">
        <v>30</v>
      </c>
      <c r="C22" s="59"/>
      <c r="D22" s="59"/>
      <c r="E22" s="59"/>
      <c r="F22" s="59"/>
      <c r="G22" s="250"/>
      <c r="H22" s="250"/>
      <c r="I22" s="250"/>
      <c r="J22" s="250"/>
    </row>
    <row r="23" spans="1:10" ht="16.5">
      <c r="A23" s="249" t="s">
        <v>23</v>
      </c>
      <c r="B23" s="239" t="s">
        <v>31</v>
      </c>
      <c r="C23" s="59"/>
      <c r="D23" s="59"/>
      <c r="E23" s="59"/>
      <c r="F23" s="59"/>
      <c r="G23" s="250"/>
      <c r="H23" s="250"/>
      <c r="I23" s="250"/>
      <c r="J23" s="250"/>
    </row>
    <row r="24" spans="1:10" ht="16.5">
      <c r="A24" s="249" t="s">
        <v>32</v>
      </c>
      <c r="B24" s="243" t="s">
        <v>33</v>
      </c>
      <c r="C24" s="237"/>
      <c r="D24" s="237"/>
      <c r="E24" s="237"/>
      <c r="F24" s="237"/>
      <c r="G24" s="251"/>
      <c r="H24" s="251"/>
      <c r="I24" s="251"/>
      <c r="J24" s="251"/>
    </row>
    <row r="25" spans="1:10" ht="16.5">
      <c r="A25" s="249" t="s">
        <v>32</v>
      </c>
      <c r="B25" s="244" t="s">
        <v>34</v>
      </c>
      <c r="C25" s="62"/>
      <c r="D25" s="62"/>
      <c r="E25" s="62"/>
      <c r="F25" s="62"/>
      <c r="G25" s="251"/>
      <c r="H25" s="251"/>
      <c r="I25" s="251"/>
      <c r="J25" s="251"/>
    </row>
    <row r="26" spans="1:10" ht="28">
      <c r="A26" s="249" t="s">
        <v>32</v>
      </c>
      <c r="B26" s="239" t="s">
        <v>35</v>
      </c>
      <c r="C26" s="59"/>
      <c r="D26" s="59"/>
      <c r="E26" s="59"/>
      <c r="F26" s="59"/>
      <c r="G26" s="250"/>
      <c r="H26" s="250"/>
      <c r="I26" s="250"/>
      <c r="J26" s="250"/>
    </row>
    <row r="27" spans="1:10" ht="31" customHeight="1">
      <c r="A27" s="249" t="s">
        <v>32</v>
      </c>
      <c r="B27" s="239" t="s">
        <v>36</v>
      </c>
      <c r="C27" s="59"/>
      <c r="D27" s="59"/>
      <c r="E27" s="59"/>
      <c r="F27" s="59"/>
      <c r="G27" s="250"/>
      <c r="H27" s="250"/>
      <c r="I27" s="250"/>
      <c r="J27" s="250"/>
    </row>
    <row r="28" spans="1:10" ht="16.5">
      <c r="A28" s="249" t="s">
        <v>32</v>
      </c>
      <c r="B28" s="239" t="s">
        <v>203</v>
      </c>
      <c r="C28" s="59"/>
      <c r="D28" s="59"/>
      <c r="E28" s="59"/>
      <c r="F28" s="59"/>
      <c r="G28" s="250"/>
      <c r="H28" s="250"/>
      <c r="I28" s="250"/>
      <c r="J28" s="250"/>
    </row>
    <row r="29" spans="1:10" ht="16.5">
      <c r="A29" s="249" t="s">
        <v>32</v>
      </c>
      <c r="B29" s="239" t="s">
        <v>37</v>
      </c>
      <c r="C29" s="59"/>
      <c r="D29" s="59"/>
      <c r="E29" s="59"/>
      <c r="F29" s="59"/>
      <c r="G29" s="250"/>
      <c r="H29" s="250"/>
      <c r="I29" s="250"/>
      <c r="J29" s="250"/>
    </row>
    <row r="30" spans="1:10" ht="28">
      <c r="A30" s="249" t="s">
        <v>32</v>
      </c>
      <c r="B30" s="239" t="s">
        <v>38</v>
      </c>
      <c r="C30" s="59"/>
      <c r="D30" s="59"/>
      <c r="E30" s="59"/>
      <c r="F30" s="59"/>
      <c r="G30" s="250"/>
      <c r="H30" s="250"/>
      <c r="I30" s="250"/>
      <c r="J30" s="250"/>
    </row>
    <row r="31" spans="1:10" ht="16.5">
      <c r="A31" s="249" t="s">
        <v>32</v>
      </c>
      <c r="B31" s="239" t="s">
        <v>39</v>
      </c>
      <c r="C31" s="59"/>
      <c r="D31" s="59"/>
      <c r="E31" s="59"/>
      <c r="F31" s="59"/>
      <c r="G31" s="250"/>
      <c r="H31" s="250"/>
      <c r="I31" s="250"/>
      <c r="J31" s="250"/>
    </row>
    <row r="32" spans="1:10" ht="28">
      <c r="A32" s="249" t="s">
        <v>32</v>
      </c>
      <c r="B32" s="245" t="s">
        <v>40</v>
      </c>
      <c r="C32" s="63"/>
      <c r="D32" s="63"/>
      <c r="E32" s="63"/>
      <c r="F32" s="63"/>
      <c r="G32" s="250"/>
      <c r="H32" s="250"/>
      <c r="I32" s="250"/>
      <c r="J32" s="250"/>
    </row>
    <row r="33" spans="1:10" ht="42">
      <c r="A33" s="249" t="s">
        <v>32</v>
      </c>
      <c r="B33" s="245" t="s">
        <v>41</v>
      </c>
      <c r="C33" s="63"/>
      <c r="D33" s="63"/>
      <c r="E33" s="63"/>
      <c r="F33" s="63"/>
      <c r="G33" s="250"/>
      <c r="H33" s="250"/>
      <c r="I33" s="250"/>
      <c r="J33" s="250"/>
    </row>
    <row r="34" spans="1:10" ht="16.5">
      <c r="A34" s="249" t="s">
        <v>32</v>
      </c>
      <c r="B34" s="245" t="s">
        <v>42</v>
      </c>
      <c r="C34" s="63"/>
      <c r="D34" s="63"/>
      <c r="E34" s="63"/>
      <c r="F34" s="63"/>
      <c r="G34" s="250"/>
      <c r="H34" s="250"/>
      <c r="I34" s="250"/>
      <c r="J34" s="250"/>
    </row>
    <row r="35" spans="1:10" ht="16.5">
      <c r="A35" s="249" t="s">
        <v>43</v>
      </c>
      <c r="B35" s="243" t="s">
        <v>44</v>
      </c>
      <c r="C35" s="237"/>
      <c r="D35" s="237"/>
      <c r="E35" s="237"/>
      <c r="F35" s="237"/>
      <c r="G35" s="251"/>
      <c r="H35" s="251"/>
      <c r="I35" s="251"/>
      <c r="J35" s="251"/>
    </row>
    <row r="36" spans="1:10" ht="16.5">
      <c r="A36" s="249" t="s">
        <v>43</v>
      </c>
      <c r="B36" s="245" t="s">
        <v>45</v>
      </c>
      <c r="C36" s="63"/>
      <c r="D36" s="63"/>
      <c r="E36" s="63"/>
      <c r="F36" s="63"/>
      <c r="G36" s="250"/>
      <c r="H36" s="250"/>
      <c r="I36" s="250"/>
      <c r="J36" s="250"/>
    </row>
    <row r="37" spans="1:10" ht="16.5">
      <c r="A37" s="249" t="s">
        <v>43</v>
      </c>
      <c r="B37" s="245" t="s">
        <v>46</v>
      </c>
      <c r="C37" s="63"/>
      <c r="D37" s="63"/>
      <c r="E37" s="63"/>
      <c r="F37" s="63"/>
      <c r="G37" s="250"/>
      <c r="H37" s="250"/>
      <c r="I37" s="250"/>
      <c r="J37" s="250"/>
    </row>
    <row r="38" spans="1:10" ht="16.5">
      <c r="A38" s="249" t="s">
        <v>43</v>
      </c>
      <c r="B38" s="245" t="s">
        <v>47</v>
      </c>
      <c r="C38" s="63"/>
      <c r="D38" s="63"/>
      <c r="E38" s="63"/>
      <c r="F38" s="63"/>
      <c r="G38" s="250"/>
      <c r="H38" s="250"/>
      <c r="I38" s="250"/>
      <c r="J38" s="250"/>
    </row>
    <row r="39" spans="1:10" ht="16.5">
      <c r="A39" s="252" t="s">
        <v>48</v>
      </c>
      <c r="B39" s="240" t="s">
        <v>49</v>
      </c>
      <c r="C39" s="236"/>
      <c r="D39" s="236"/>
      <c r="E39" s="236"/>
      <c r="F39" s="236"/>
      <c r="G39" s="251"/>
      <c r="H39" s="251"/>
      <c r="I39" s="251"/>
      <c r="J39" s="251"/>
    </row>
    <row r="40" spans="1:10" ht="16.5">
      <c r="A40" s="252" t="s">
        <v>48</v>
      </c>
      <c r="B40" s="241" t="s">
        <v>50</v>
      </c>
      <c r="C40" s="60"/>
      <c r="D40" s="60"/>
      <c r="E40" s="60"/>
      <c r="F40" s="60"/>
      <c r="G40" s="251"/>
      <c r="H40" s="251"/>
      <c r="I40" s="251"/>
      <c r="J40" s="251"/>
    </row>
    <row r="41" spans="1:10" ht="16.5">
      <c r="A41" s="252" t="s">
        <v>48</v>
      </c>
      <c r="B41" s="242" t="s">
        <v>51</v>
      </c>
      <c r="C41" s="61"/>
      <c r="D41" s="61"/>
      <c r="E41" s="61"/>
      <c r="F41" s="61"/>
      <c r="G41" s="250"/>
      <c r="H41" s="250"/>
      <c r="I41" s="250"/>
      <c r="J41" s="250"/>
    </row>
    <row r="42" spans="1:10" ht="16.5">
      <c r="A42" s="252" t="s">
        <v>48</v>
      </c>
      <c r="B42" s="242" t="s">
        <v>52</v>
      </c>
      <c r="C42" s="61"/>
      <c r="D42" s="61"/>
      <c r="E42" s="61"/>
      <c r="F42" s="61"/>
      <c r="G42" s="250"/>
      <c r="H42" s="250"/>
      <c r="I42" s="250"/>
      <c r="J42" s="250"/>
    </row>
    <row r="43" spans="1:10" ht="16.5">
      <c r="A43" s="252" t="s">
        <v>48</v>
      </c>
      <c r="B43" s="242" t="s">
        <v>53</v>
      </c>
      <c r="C43" s="61"/>
      <c r="D43" s="61"/>
      <c r="E43" s="61"/>
      <c r="F43" s="61"/>
      <c r="G43" s="250"/>
      <c r="H43" s="250"/>
      <c r="I43" s="250"/>
      <c r="J43" s="250"/>
    </row>
    <row r="44" spans="1:10" ht="42">
      <c r="A44" s="252" t="s">
        <v>48</v>
      </c>
      <c r="B44" s="242" t="s">
        <v>54</v>
      </c>
      <c r="C44" s="61"/>
      <c r="D44" s="61"/>
      <c r="E44" s="61"/>
      <c r="F44" s="61"/>
      <c r="G44" s="250"/>
      <c r="H44" s="250"/>
      <c r="I44" s="250"/>
      <c r="J44" s="250"/>
    </row>
    <row r="45" spans="1:10" ht="28">
      <c r="A45" s="252" t="s">
        <v>48</v>
      </c>
      <c r="B45" s="242" t="s">
        <v>55</v>
      </c>
      <c r="C45" s="61"/>
      <c r="D45" s="61"/>
      <c r="E45" s="61"/>
      <c r="F45" s="61"/>
      <c r="G45" s="250"/>
      <c r="H45" s="250"/>
      <c r="I45" s="250"/>
      <c r="J45" s="250"/>
    </row>
    <row r="46" spans="1:10" ht="16.5">
      <c r="A46" s="252" t="s">
        <v>48</v>
      </c>
      <c r="B46" s="242" t="s">
        <v>56</v>
      </c>
      <c r="C46" s="61"/>
      <c r="D46" s="61"/>
      <c r="E46" s="61"/>
      <c r="F46" s="61"/>
      <c r="G46" s="250"/>
      <c r="H46" s="250"/>
      <c r="I46" s="250"/>
      <c r="J46" s="250"/>
    </row>
    <row r="47" spans="1:10" ht="16.5">
      <c r="A47" s="252" t="s">
        <v>48</v>
      </c>
      <c r="B47" s="242" t="s">
        <v>57</v>
      </c>
      <c r="C47" s="61"/>
      <c r="D47" s="61"/>
      <c r="E47" s="61"/>
      <c r="F47" s="61"/>
      <c r="G47" s="250"/>
      <c r="H47" s="250"/>
      <c r="I47" s="250"/>
      <c r="J47" s="250"/>
    </row>
    <row r="48" spans="1:10" ht="28">
      <c r="A48" s="252" t="s">
        <v>48</v>
      </c>
      <c r="B48" s="241" t="s">
        <v>58</v>
      </c>
      <c r="C48" s="60"/>
      <c r="D48" s="60"/>
      <c r="E48" s="60"/>
      <c r="F48" s="60"/>
      <c r="G48" s="251"/>
      <c r="H48" s="251"/>
      <c r="I48" s="251"/>
      <c r="J48" s="251"/>
    </row>
    <row r="49" spans="1:10" ht="28">
      <c r="A49" s="252" t="s">
        <v>48</v>
      </c>
      <c r="B49" s="242" t="s">
        <v>59</v>
      </c>
      <c r="C49" s="61"/>
      <c r="D49" s="61"/>
      <c r="E49" s="61"/>
      <c r="F49" s="61"/>
      <c r="G49" s="250"/>
      <c r="H49" s="250"/>
      <c r="I49" s="250"/>
      <c r="J49" s="250"/>
    </row>
    <row r="50" spans="1:10" ht="16.5">
      <c r="A50" s="252" t="s">
        <v>48</v>
      </c>
      <c r="B50" s="242" t="s">
        <v>60</v>
      </c>
      <c r="C50" s="61"/>
      <c r="D50" s="61"/>
      <c r="E50" s="61"/>
      <c r="F50" s="61"/>
      <c r="G50" s="250"/>
      <c r="H50" s="250"/>
      <c r="I50" s="250"/>
      <c r="J50" s="250"/>
    </row>
    <row r="51" spans="1:10" ht="28">
      <c r="A51" s="252" t="s">
        <v>48</v>
      </c>
      <c r="B51" s="242" t="s">
        <v>61</v>
      </c>
      <c r="C51" s="61"/>
      <c r="D51" s="61"/>
      <c r="E51" s="61"/>
      <c r="F51" s="61"/>
      <c r="G51" s="250"/>
      <c r="H51" s="250"/>
      <c r="I51" s="250"/>
      <c r="J51" s="250"/>
    </row>
    <row r="52" spans="1:10" ht="28">
      <c r="A52" s="252" t="s">
        <v>48</v>
      </c>
      <c r="B52" s="242" t="s">
        <v>62</v>
      </c>
      <c r="C52" s="61"/>
      <c r="D52" s="61"/>
      <c r="E52" s="61"/>
      <c r="F52" s="61"/>
      <c r="G52" s="250"/>
      <c r="H52" s="250"/>
      <c r="I52" s="250"/>
      <c r="J52" s="250"/>
    </row>
    <row r="53" spans="1:10" ht="16.5">
      <c r="A53" s="252" t="s">
        <v>48</v>
      </c>
      <c r="B53" s="242" t="s">
        <v>63</v>
      </c>
      <c r="C53" s="61"/>
      <c r="D53" s="61"/>
      <c r="E53" s="61"/>
      <c r="F53" s="61"/>
      <c r="G53" s="250"/>
      <c r="H53" s="250"/>
      <c r="I53" s="250"/>
      <c r="J53" s="250"/>
    </row>
    <row r="54" spans="1:10" ht="16.5">
      <c r="A54" s="252" t="s">
        <v>48</v>
      </c>
      <c r="B54" s="241" t="s">
        <v>64</v>
      </c>
      <c r="C54" s="60"/>
      <c r="D54" s="60"/>
      <c r="E54" s="60"/>
      <c r="F54" s="60"/>
      <c r="G54" s="251"/>
      <c r="H54" s="251"/>
      <c r="I54" s="251"/>
      <c r="J54" s="251"/>
    </row>
    <row r="55" spans="1:10" ht="16.5">
      <c r="A55" s="252" t="s">
        <v>48</v>
      </c>
      <c r="B55" s="242" t="s">
        <v>65</v>
      </c>
      <c r="C55" s="61"/>
      <c r="D55" s="61"/>
      <c r="E55" s="61"/>
      <c r="F55" s="61"/>
      <c r="G55" s="250"/>
      <c r="H55" s="250"/>
      <c r="I55" s="250"/>
      <c r="J55" s="250"/>
    </row>
    <row r="56" spans="1:10" ht="16.5">
      <c r="A56" s="252" t="s">
        <v>48</v>
      </c>
      <c r="B56" s="242" t="s">
        <v>66</v>
      </c>
      <c r="C56" s="61"/>
      <c r="D56" s="61"/>
      <c r="E56" s="61"/>
      <c r="F56" s="61"/>
      <c r="G56" s="250"/>
      <c r="H56" s="250"/>
      <c r="I56" s="250"/>
      <c r="J56" s="250"/>
    </row>
    <row r="57" spans="1:10" ht="16.5">
      <c r="A57" s="252" t="s">
        <v>48</v>
      </c>
      <c r="B57" s="242" t="s">
        <v>67</v>
      </c>
      <c r="C57" s="61"/>
      <c r="D57" s="61"/>
      <c r="E57" s="61"/>
      <c r="F57" s="61"/>
      <c r="G57" s="250"/>
      <c r="H57" s="250"/>
      <c r="I57" s="250"/>
      <c r="J57" s="250"/>
    </row>
    <row r="58" spans="1:10" ht="16.5">
      <c r="A58" s="252" t="s">
        <v>48</v>
      </c>
      <c r="B58" s="242" t="s">
        <v>68</v>
      </c>
      <c r="C58" s="61"/>
      <c r="D58" s="61"/>
      <c r="E58" s="61"/>
      <c r="F58" s="61"/>
      <c r="G58" s="250"/>
      <c r="H58" s="250"/>
      <c r="I58" s="250"/>
      <c r="J58" s="250"/>
    </row>
    <row r="59" spans="1:10" ht="16.5">
      <c r="A59" s="253" t="s">
        <v>69</v>
      </c>
      <c r="B59" s="240" t="s">
        <v>70</v>
      </c>
      <c r="C59" s="236"/>
      <c r="D59" s="236"/>
      <c r="E59" s="236"/>
      <c r="F59" s="236"/>
      <c r="G59" s="251"/>
      <c r="H59" s="251"/>
      <c r="I59" s="251"/>
      <c r="J59" s="251"/>
    </row>
    <row r="60" spans="1:10" ht="16.5">
      <c r="A60" s="253" t="s">
        <v>69</v>
      </c>
      <c r="B60" s="241" t="s">
        <v>71</v>
      </c>
      <c r="C60" s="60"/>
      <c r="D60" s="60"/>
      <c r="E60" s="60"/>
      <c r="F60" s="60"/>
      <c r="G60" s="251"/>
      <c r="H60" s="251"/>
      <c r="I60" s="251"/>
      <c r="J60" s="251"/>
    </row>
    <row r="61" spans="1:10" ht="52.5" customHeight="1">
      <c r="A61" s="253" t="s">
        <v>69</v>
      </c>
      <c r="B61" s="242" t="s">
        <v>72</v>
      </c>
      <c r="C61" s="61"/>
      <c r="D61" s="61"/>
      <c r="E61" s="61"/>
      <c r="F61" s="61"/>
      <c r="G61" s="250"/>
      <c r="H61" s="250"/>
      <c r="I61" s="250"/>
      <c r="J61" s="250"/>
    </row>
    <row r="62" spans="1:10" ht="40" customHeight="1">
      <c r="A62" s="253" t="s">
        <v>69</v>
      </c>
      <c r="B62" s="242" t="s">
        <v>73</v>
      </c>
      <c r="C62" s="61"/>
      <c r="D62" s="61"/>
      <c r="E62" s="61"/>
      <c r="F62" s="61"/>
      <c r="G62" s="250"/>
      <c r="H62" s="250"/>
      <c r="I62" s="250"/>
      <c r="J62" s="250"/>
    </row>
    <row r="63" spans="1:10" ht="16.5">
      <c r="A63" s="253" t="s">
        <v>69</v>
      </c>
      <c r="B63" s="242" t="s">
        <v>74</v>
      </c>
      <c r="C63" s="61"/>
      <c r="D63" s="61"/>
      <c r="E63" s="61"/>
      <c r="F63" s="61"/>
      <c r="G63" s="250"/>
      <c r="H63" s="250"/>
      <c r="I63" s="250"/>
      <c r="J63" s="250"/>
    </row>
    <row r="64" spans="1:10" ht="79.5" customHeight="1">
      <c r="A64" s="253" t="s">
        <v>69</v>
      </c>
      <c r="B64" s="242" t="s">
        <v>75</v>
      </c>
      <c r="C64" s="61"/>
      <c r="D64" s="61"/>
      <c r="E64" s="61"/>
      <c r="F64" s="61"/>
      <c r="G64" s="250"/>
      <c r="H64" s="250"/>
      <c r="I64" s="250"/>
      <c r="J64" s="250"/>
    </row>
    <row r="65" spans="1:10" ht="67.5" customHeight="1">
      <c r="A65" s="253" t="s">
        <v>69</v>
      </c>
      <c r="B65" s="242" t="s">
        <v>76</v>
      </c>
      <c r="C65" s="61"/>
      <c r="D65" s="61"/>
      <c r="E65" s="61"/>
      <c r="F65" s="61"/>
      <c r="G65" s="250"/>
      <c r="H65" s="250"/>
      <c r="I65" s="250"/>
      <c r="J65" s="250"/>
    </row>
    <row r="66" spans="1:10" ht="16.5">
      <c r="A66" s="253" t="s">
        <v>69</v>
      </c>
      <c r="B66" s="242" t="s">
        <v>77</v>
      </c>
      <c r="C66" s="61"/>
      <c r="D66" s="61"/>
      <c r="E66" s="61"/>
      <c r="F66" s="61"/>
      <c r="G66" s="250"/>
      <c r="H66" s="250"/>
      <c r="I66" s="250"/>
      <c r="J66" s="250"/>
    </row>
    <row r="67" spans="1:10" ht="50.5" customHeight="1">
      <c r="A67" s="253" t="s">
        <v>69</v>
      </c>
      <c r="B67" s="242" t="s">
        <v>78</v>
      </c>
      <c r="C67" s="61"/>
      <c r="D67" s="61"/>
      <c r="E67" s="61"/>
      <c r="F67" s="61"/>
      <c r="G67" s="250"/>
      <c r="H67" s="250"/>
      <c r="I67" s="250"/>
      <c r="J67" s="250"/>
    </row>
    <row r="68" spans="1:10" ht="28">
      <c r="A68" s="253" t="s">
        <v>69</v>
      </c>
      <c r="B68" s="241" t="s">
        <v>79</v>
      </c>
      <c r="C68" s="60"/>
      <c r="D68" s="60"/>
      <c r="E68" s="60"/>
      <c r="F68" s="60"/>
      <c r="G68" s="251"/>
      <c r="H68" s="251"/>
      <c r="I68" s="251"/>
      <c r="J68" s="251"/>
    </row>
    <row r="69" spans="1:10" ht="28">
      <c r="A69" s="253" t="s">
        <v>69</v>
      </c>
      <c r="B69" s="242" t="s">
        <v>80</v>
      </c>
      <c r="C69" s="61"/>
      <c r="D69" s="61"/>
      <c r="E69" s="61"/>
      <c r="F69" s="61"/>
      <c r="G69" s="250"/>
      <c r="H69" s="250"/>
      <c r="I69" s="250"/>
      <c r="J69" s="250"/>
    </row>
    <row r="70" spans="1:10" ht="16.5">
      <c r="A70" s="253" t="s">
        <v>69</v>
      </c>
      <c r="B70" s="242" t="s">
        <v>81</v>
      </c>
      <c r="C70" s="61"/>
      <c r="D70" s="61"/>
      <c r="E70" s="61"/>
      <c r="F70" s="61"/>
      <c r="G70" s="250"/>
      <c r="H70" s="250"/>
      <c r="I70" s="250"/>
      <c r="J70" s="250"/>
    </row>
    <row r="71" spans="1:10" ht="28">
      <c r="A71" s="253" t="s">
        <v>69</v>
      </c>
      <c r="B71" s="242" t="s">
        <v>82</v>
      </c>
      <c r="C71" s="61"/>
      <c r="D71" s="61"/>
      <c r="E71" s="61"/>
      <c r="F71" s="61"/>
      <c r="G71" s="250"/>
      <c r="H71" s="250"/>
      <c r="I71" s="250"/>
      <c r="J71" s="250"/>
    </row>
    <row r="72" spans="1:10" ht="28">
      <c r="A72" s="253" t="s">
        <v>69</v>
      </c>
      <c r="B72" s="242" t="s">
        <v>83</v>
      </c>
      <c r="C72" s="61"/>
      <c r="D72" s="61"/>
      <c r="E72" s="61"/>
      <c r="F72" s="61"/>
      <c r="G72" s="250"/>
      <c r="H72" s="250"/>
      <c r="I72" s="250"/>
      <c r="J72" s="250"/>
    </row>
    <row r="73" spans="1:10" ht="16.5">
      <c r="A73" s="253" t="s">
        <v>69</v>
      </c>
      <c r="B73" s="242" t="s">
        <v>84</v>
      </c>
      <c r="C73" s="61"/>
      <c r="D73" s="61"/>
      <c r="E73" s="61"/>
      <c r="F73" s="61"/>
      <c r="G73" s="250"/>
      <c r="H73" s="250"/>
      <c r="I73" s="250"/>
      <c r="J73" s="250"/>
    </row>
    <row r="74" spans="1:10" ht="16.5">
      <c r="A74" s="253" t="s">
        <v>69</v>
      </c>
      <c r="B74" s="241" t="s">
        <v>64</v>
      </c>
      <c r="C74" s="60"/>
      <c r="D74" s="60"/>
      <c r="E74" s="60"/>
      <c r="F74" s="60"/>
      <c r="G74" s="251"/>
      <c r="H74" s="251"/>
      <c r="I74" s="251"/>
      <c r="J74" s="251"/>
    </row>
    <row r="75" spans="1:10" ht="16.5">
      <c r="A75" s="253" t="s">
        <v>69</v>
      </c>
      <c r="B75" s="242" t="s">
        <v>85</v>
      </c>
      <c r="C75" s="61"/>
      <c r="D75" s="61"/>
      <c r="E75" s="61"/>
      <c r="F75" s="61"/>
      <c r="G75" s="250"/>
      <c r="H75" s="250"/>
      <c r="I75" s="250"/>
      <c r="J75" s="250"/>
    </row>
    <row r="76" spans="1:10" ht="16.5">
      <c r="A76" s="253" t="s">
        <v>69</v>
      </c>
      <c r="B76" s="242" t="s">
        <v>86</v>
      </c>
      <c r="C76" s="61"/>
      <c r="D76" s="61"/>
      <c r="E76" s="61"/>
      <c r="F76" s="61"/>
      <c r="G76" s="250"/>
      <c r="H76" s="250"/>
      <c r="I76" s="250"/>
      <c r="J76" s="250"/>
    </row>
    <row r="77" spans="1:10" ht="16.5">
      <c r="A77" s="253" t="s">
        <v>69</v>
      </c>
      <c r="B77" s="242" t="s">
        <v>87</v>
      </c>
      <c r="C77" s="61"/>
      <c r="D77" s="61"/>
      <c r="E77" s="61"/>
      <c r="F77" s="61"/>
      <c r="G77" s="250"/>
      <c r="H77" s="250"/>
      <c r="I77" s="250"/>
      <c r="J77" s="250"/>
    </row>
    <row r="78" spans="1:10" ht="16.5">
      <c r="A78" s="253" t="s">
        <v>69</v>
      </c>
      <c r="B78" s="242" t="s">
        <v>88</v>
      </c>
      <c r="C78" s="61"/>
      <c r="D78" s="61"/>
      <c r="E78" s="61"/>
      <c r="F78" s="61"/>
      <c r="G78" s="250"/>
      <c r="H78" s="250"/>
      <c r="I78" s="250"/>
      <c r="J78" s="250"/>
    </row>
    <row r="79" spans="1:10" ht="16.5">
      <c r="A79" s="252" t="s">
        <v>89</v>
      </c>
      <c r="B79" s="243" t="s">
        <v>90</v>
      </c>
      <c r="C79" s="237"/>
      <c r="D79" s="237"/>
      <c r="E79" s="237"/>
      <c r="F79" s="237"/>
      <c r="G79" s="251"/>
      <c r="H79" s="251"/>
      <c r="I79" s="251"/>
      <c r="J79" s="251"/>
    </row>
    <row r="80" spans="1:10" ht="16.5">
      <c r="A80" s="252" t="s">
        <v>89</v>
      </c>
      <c r="B80" s="244" t="s">
        <v>91</v>
      </c>
      <c r="C80" s="62"/>
      <c r="D80" s="62"/>
      <c r="E80" s="62"/>
      <c r="F80" s="62"/>
      <c r="G80" s="251"/>
      <c r="H80" s="251"/>
      <c r="I80" s="251"/>
      <c r="J80" s="251"/>
    </row>
    <row r="81" spans="1:10" ht="16.5">
      <c r="A81" s="252" t="s">
        <v>89</v>
      </c>
      <c r="B81" s="239" t="s">
        <v>92</v>
      </c>
      <c r="C81" s="59"/>
      <c r="D81" s="59"/>
      <c r="E81" s="59"/>
      <c r="F81" s="59"/>
      <c r="G81" s="250"/>
      <c r="H81" s="250"/>
      <c r="I81" s="250"/>
      <c r="J81" s="250"/>
    </row>
    <row r="82" spans="1:10" ht="16.5">
      <c r="A82" s="252" t="s">
        <v>89</v>
      </c>
      <c r="B82" s="239" t="s">
        <v>93</v>
      </c>
      <c r="C82" s="59"/>
      <c r="D82" s="59"/>
      <c r="E82" s="59"/>
      <c r="F82" s="59"/>
      <c r="G82" s="250"/>
      <c r="H82" s="250"/>
      <c r="I82" s="250"/>
      <c r="J82" s="250"/>
    </row>
    <row r="83" spans="1:10" ht="16.5">
      <c r="A83" s="252" t="s">
        <v>89</v>
      </c>
      <c r="B83" s="239" t="s">
        <v>94</v>
      </c>
      <c r="C83" s="59"/>
      <c r="D83" s="59"/>
      <c r="E83" s="59"/>
      <c r="F83" s="59"/>
      <c r="G83" s="250"/>
      <c r="H83" s="250"/>
      <c r="I83" s="250"/>
      <c r="J83" s="250"/>
    </row>
    <row r="84" spans="1:10" ht="16.5">
      <c r="A84" s="252" t="s">
        <v>89</v>
      </c>
      <c r="B84" s="239" t="s">
        <v>95</v>
      </c>
      <c r="C84" s="59"/>
      <c r="D84" s="59"/>
      <c r="E84" s="59"/>
      <c r="F84" s="59"/>
      <c r="G84" s="250"/>
      <c r="H84" s="250"/>
      <c r="I84" s="250"/>
      <c r="J84" s="250"/>
    </row>
    <row r="85" spans="1:10" ht="16.5">
      <c r="A85" s="252" t="s">
        <v>89</v>
      </c>
      <c r="B85" s="239" t="s">
        <v>96</v>
      </c>
      <c r="C85" s="59"/>
      <c r="D85" s="59"/>
      <c r="E85" s="59"/>
      <c r="F85" s="59"/>
      <c r="G85" s="250"/>
      <c r="H85" s="250"/>
      <c r="I85" s="250"/>
      <c r="J85" s="250"/>
    </row>
    <row r="86" spans="1:10" ht="16.5">
      <c r="A86" s="252" t="s">
        <v>89</v>
      </c>
      <c r="B86" s="244" t="s">
        <v>97</v>
      </c>
      <c r="C86" s="62"/>
      <c r="D86" s="62"/>
      <c r="E86" s="62"/>
      <c r="F86" s="62"/>
      <c r="G86" s="251"/>
      <c r="H86" s="251"/>
      <c r="I86" s="251"/>
      <c r="J86" s="251"/>
    </row>
    <row r="87" spans="1:10" ht="33" customHeight="1">
      <c r="A87" s="252" t="s">
        <v>89</v>
      </c>
      <c r="B87" s="239" t="s">
        <v>98</v>
      </c>
      <c r="C87" s="59"/>
      <c r="D87" s="59"/>
      <c r="E87" s="59"/>
      <c r="F87" s="59"/>
      <c r="G87" s="250"/>
      <c r="H87" s="250"/>
      <c r="I87" s="250"/>
      <c r="J87" s="250"/>
    </row>
    <row r="88" spans="1:10" ht="16.5">
      <c r="A88" s="252" t="s">
        <v>89</v>
      </c>
      <c r="B88" s="239" t="s">
        <v>99</v>
      </c>
      <c r="C88" s="59"/>
      <c r="D88" s="59"/>
      <c r="E88" s="59"/>
      <c r="F88" s="59"/>
      <c r="G88" s="250"/>
      <c r="H88" s="250"/>
      <c r="I88" s="250"/>
      <c r="J88" s="250"/>
    </row>
    <row r="89" spans="1:10" ht="16.5">
      <c r="A89" s="252" t="s">
        <v>89</v>
      </c>
      <c r="B89" s="239" t="s">
        <v>100</v>
      </c>
      <c r="C89" s="59"/>
      <c r="D89" s="59"/>
      <c r="E89" s="59"/>
      <c r="F89" s="59"/>
      <c r="G89" s="250"/>
      <c r="H89" s="250"/>
      <c r="I89" s="250"/>
      <c r="J89" s="250"/>
    </row>
    <row r="90" spans="1:10" ht="16.5">
      <c r="A90" s="252" t="s">
        <v>89</v>
      </c>
      <c r="B90" s="244" t="s">
        <v>101</v>
      </c>
      <c r="C90" s="62"/>
      <c r="D90" s="62"/>
      <c r="E90" s="62"/>
      <c r="F90" s="62"/>
      <c r="G90" s="251"/>
      <c r="H90" s="251"/>
      <c r="I90" s="251"/>
      <c r="J90" s="251"/>
    </row>
    <row r="91" spans="1:10" ht="55" customHeight="1">
      <c r="A91" s="252" t="s">
        <v>89</v>
      </c>
      <c r="B91" s="239" t="s">
        <v>102</v>
      </c>
      <c r="C91" s="59"/>
      <c r="D91" s="59"/>
      <c r="E91" s="59"/>
      <c r="F91" s="59"/>
      <c r="G91" s="250"/>
      <c r="H91" s="250"/>
      <c r="I91" s="250"/>
      <c r="J91" s="250"/>
    </row>
    <row r="92" spans="1:10" ht="16.5">
      <c r="A92" s="252" t="s">
        <v>89</v>
      </c>
      <c r="B92" s="239" t="s">
        <v>103</v>
      </c>
      <c r="C92" s="59"/>
      <c r="D92" s="59"/>
      <c r="E92" s="59"/>
      <c r="F92" s="59"/>
      <c r="G92" s="250"/>
      <c r="H92" s="250"/>
      <c r="I92" s="250"/>
      <c r="J92" s="250"/>
    </row>
    <row r="93" spans="1:10" ht="16.5">
      <c r="A93" s="252" t="s">
        <v>89</v>
      </c>
      <c r="B93" s="239" t="s">
        <v>104</v>
      </c>
      <c r="C93" s="59"/>
      <c r="D93" s="59"/>
      <c r="E93" s="59"/>
      <c r="F93" s="59"/>
      <c r="G93" s="250"/>
      <c r="H93" s="250"/>
      <c r="I93" s="250"/>
      <c r="J93" s="250"/>
    </row>
    <row r="94" spans="1:10" ht="16.5">
      <c r="A94" s="252" t="s">
        <v>105</v>
      </c>
      <c r="B94" s="243" t="s">
        <v>106</v>
      </c>
      <c r="C94" s="237"/>
      <c r="D94" s="237"/>
      <c r="E94" s="237"/>
      <c r="F94" s="237"/>
      <c r="G94" s="251"/>
      <c r="H94" s="251"/>
      <c r="I94" s="251"/>
      <c r="J94" s="251"/>
    </row>
    <row r="95" spans="1:10" ht="39" customHeight="1">
      <c r="A95" s="252" t="s">
        <v>105</v>
      </c>
      <c r="B95" s="244" t="s">
        <v>107</v>
      </c>
      <c r="C95" s="62"/>
      <c r="D95" s="62"/>
      <c r="E95" s="62"/>
      <c r="F95" s="62"/>
      <c r="G95" s="251"/>
      <c r="H95" s="251"/>
      <c r="I95" s="251"/>
      <c r="J95" s="251"/>
    </row>
    <row r="96" spans="1:10" ht="16.5">
      <c r="A96" s="252" t="s">
        <v>105</v>
      </c>
      <c r="B96" s="239" t="s">
        <v>108</v>
      </c>
      <c r="C96" s="59"/>
      <c r="D96" s="59"/>
      <c r="E96" s="59"/>
      <c r="F96" s="59"/>
      <c r="G96" s="250"/>
      <c r="H96" s="250"/>
      <c r="I96" s="250"/>
      <c r="J96" s="250"/>
    </row>
    <row r="97" spans="1:10" ht="16.5">
      <c r="A97" s="252" t="s">
        <v>105</v>
      </c>
      <c r="B97" s="239" t="s">
        <v>109</v>
      </c>
      <c r="C97" s="59"/>
      <c r="D97" s="59"/>
      <c r="E97" s="59"/>
      <c r="F97" s="59"/>
      <c r="G97" s="250"/>
      <c r="H97" s="250"/>
      <c r="I97" s="250"/>
      <c r="J97" s="250"/>
    </row>
    <row r="98" spans="1:10" ht="28">
      <c r="A98" s="252" t="s">
        <v>105</v>
      </c>
      <c r="B98" s="239" t="s">
        <v>110</v>
      </c>
      <c r="C98" s="59"/>
      <c r="D98" s="59"/>
      <c r="E98" s="59"/>
      <c r="F98" s="59"/>
      <c r="G98" s="250"/>
      <c r="H98" s="250"/>
      <c r="I98" s="250"/>
      <c r="J98" s="250"/>
    </row>
    <row r="99" spans="1:10" ht="16.5">
      <c r="A99" s="252" t="s">
        <v>105</v>
      </c>
      <c r="B99" s="244" t="s">
        <v>111</v>
      </c>
      <c r="C99" s="62"/>
      <c r="D99" s="62"/>
      <c r="E99" s="62"/>
      <c r="F99" s="62"/>
      <c r="G99" s="251"/>
      <c r="H99" s="251"/>
      <c r="I99" s="251"/>
      <c r="J99" s="251"/>
    </row>
    <row r="100" spans="1:10" ht="16.5">
      <c r="A100" s="252" t="s">
        <v>105</v>
      </c>
      <c r="B100" s="239" t="s">
        <v>112</v>
      </c>
      <c r="C100" s="59"/>
      <c r="D100" s="59"/>
      <c r="E100" s="59"/>
      <c r="F100" s="59"/>
      <c r="G100" s="250"/>
      <c r="H100" s="250"/>
      <c r="I100" s="250"/>
      <c r="J100" s="250"/>
    </row>
    <row r="101" spans="1:10" ht="16.5">
      <c r="A101" s="252" t="s">
        <v>105</v>
      </c>
      <c r="B101" s="239" t="s">
        <v>113</v>
      </c>
      <c r="C101" s="59"/>
      <c r="D101" s="59"/>
      <c r="E101" s="59"/>
      <c r="F101" s="59"/>
      <c r="G101" s="250"/>
      <c r="H101" s="250"/>
      <c r="I101" s="250"/>
      <c r="J101" s="250"/>
    </row>
    <row r="102" spans="1:10" ht="16.5">
      <c r="A102" s="252" t="s">
        <v>105</v>
      </c>
      <c r="B102" s="239" t="s">
        <v>114</v>
      </c>
      <c r="C102" s="59"/>
      <c r="D102" s="59"/>
      <c r="E102" s="59"/>
      <c r="F102" s="59"/>
      <c r="G102" s="250"/>
      <c r="H102" s="250"/>
      <c r="I102" s="250"/>
      <c r="J102" s="250"/>
    </row>
    <row r="103" spans="1:10" ht="16.5">
      <c r="A103" s="252" t="s">
        <v>105</v>
      </c>
      <c r="B103" s="244" t="s">
        <v>115</v>
      </c>
      <c r="C103" s="62"/>
      <c r="D103" s="62"/>
      <c r="E103" s="62"/>
      <c r="F103" s="62"/>
      <c r="G103" s="251"/>
      <c r="H103" s="251"/>
      <c r="I103" s="251"/>
      <c r="J103" s="251"/>
    </row>
    <row r="104" spans="1:10" ht="16.5">
      <c r="A104" s="252" t="s">
        <v>105</v>
      </c>
      <c r="B104" s="239" t="s">
        <v>116</v>
      </c>
      <c r="C104" s="59"/>
      <c r="D104" s="59"/>
      <c r="E104" s="59"/>
      <c r="F104" s="59"/>
      <c r="G104" s="250"/>
      <c r="H104" s="250"/>
      <c r="I104" s="250"/>
      <c r="J104" s="250"/>
    </row>
    <row r="105" spans="1:10" ht="16.5">
      <c r="A105" s="252" t="s">
        <v>105</v>
      </c>
      <c r="B105" s="239" t="s">
        <v>117</v>
      </c>
      <c r="C105" s="59"/>
      <c r="D105" s="59"/>
      <c r="E105" s="59"/>
      <c r="F105" s="59"/>
      <c r="G105" s="250"/>
      <c r="H105" s="250"/>
      <c r="I105" s="250"/>
      <c r="J105" s="250"/>
    </row>
    <row r="106" spans="1:10" ht="31.25" customHeight="1">
      <c r="A106" s="252" t="s">
        <v>105</v>
      </c>
      <c r="B106" s="239" t="s">
        <v>118</v>
      </c>
      <c r="C106" s="59"/>
      <c r="D106" s="59"/>
      <c r="E106" s="59"/>
      <c r="F106" s="59"/>
      <c r="G106" s="250"/>
      <c r="H106" s="250"/>
      <c r="I106" s="250"/>
      <c r="J106" s="250"/>
    </row>
    <row r="107" spans="1:10" ht="16.5">
      <c r="A107" s="254" t="s">
        <v>119</v>
      </c>
      <c r="B107" s="243" t="s">
        <v>120</v>
      </c>
      <c r="C107" s="237"/>
      <c r="D107" s="237"/>
      <c r="E107" s="237"/>
      <c r="F107" s="237"/>
      <c r="G107" s="251"/>
      <c r="H107" s="251"/>
      <c r="I107" s="251"/>
      <c r="J107" s="251"/>
    </row>
    <row r="108" spans="1:10" ht="16.5">
      <c r="A108" s="254" t="s">
        <v>119</v>
      </c>
      <c r="B108" s="245" t="s">
        <v>121</v>
      </c>
      <c r="C108" s="63"/>
      <c r="D108" s="63"/>
      <c r="E108" s="63"/>
      <c r="F108" s="63"/>
      <c r="G108" s="250"/>
      <c r="H108" s="250"/>
      <c r="I108" s="250"/>
      <c r="J108" s="250"/>
    </row>
    <row r="109" spans="1:10" ht="16.5">
      <c r="A109" s="254" t="s">
        <v>119</v>
      </c>
      <c r="B109" s="245" t="s">
        <v>122</v>
      </c>
      <c r="C109" s="63"/>
      <c r="D109" s="63"/>
      <c r="E109" s="63"/>
      <c r="F109" s="63"/>
      <c r="G109" s="250"/>
      <c r="H109" s="250"/>
      <c r="I109" s="250"/>
      <c r="J109" s="250"/>
    </row>
    <row r="110" spans="1:10" ht="16.5">
      <c r="A110" s="254" t="s">
        <v>119</v>
      </c>
      <c r="B110" s="245" t="s">
        <v>123</v>
      </c>
      <c r="C110" s="63"/>
      <c r="D110" s="63"/>
      <c r="E110" s="63"/>
      <c r="F110" s="63"/>
      <c r="G110" s="250"/>
      <c r="H110" s="250"/>
      <c r="I110" s="250"/>
      <c r="J110" s="250"/>
    </row>
    <row r="111" spans="1:10" ht="16.5">
      <c r="A111" s="254" t="s">
        <v>119</v>
      </c>
      <c r="B111" s="245" t="s">
        <v>124</v>
      </c>
      <c r="C111" s="63"/>
      <c r="D111" s="63"/>
      <c r="E111" s="63"/>
      <c r="F111" s="63"/>
      <c r="G111" s="250"/>
      <c r="H111" s="250"/>
      <c r="I111" s="250"/>
      <c r="J111" s="250"/>
    </row>
    <row r="112" spans="1:10" ht="28">
      <c r="A112" s="254" t="s">
        <v>119</v>
      </c>
      <c r="B112" s="245" t="s">
        <v>125</v>
      </c>
      <c r="C112" s="63"/>
      <c r="D112" s="63"/>
      <c r="E112" s="63"/>
      <c r="F112" s="63"/>
      <c r="G112" s="250"/>
      <c r="H112" s="250"/>
      <c r="I112" s="250"/>
      <c r="J112" s="250"/>
    </row>
    <row r="113" spans="1:10" ht="16.5">
      <c r="A113" s="254" t="s">
        <v>119</v>
      </c>
      <c r="B113" s="244" t="s">
        <v>126</v>
      </c>
      <c r="C113" s="62"/>
      <c r="D113" s="62"/>
      <c r="E113" s="62"/>
      <c r="F113" s="62"/>
      <c r="G113" s="251"/>
      <c r="H113" s="251"/>
      <c r="I113" s="251"/>
      <c r="J113" s="251"/>
    </row>
    <row r="114" spans="1:10" ht="28">
      <c r="A114" s="254" t="s">
        <v>119</v>
      </c>
      <c r="B114" s="239" t="s">
        <v>127</v>
      </c>
      <c r="C114" s="59"/>
      <c r="D114" s="59"/>
      <c r="E114" s="59"/>
      <c r="F114" s="59"/>
      <c r="G114" s="250"/>
      <c r="H114" s="250"/>
      <c r="I114" s="250"/>
      <c r="J114" s="250"/>
    </row>
    <row r="115" spans="1:10" ht="16.5">
      <c r="A115" s="255" t="s">
        <v>119</v>
      </c>
      <c r="B115" s="246" t="s">
        <v>128</v>
      </c>
      <c r="C115" s="64"/>
      <c r="D115" s="64"/>
      <c r="E115" s="64"/>
      <c r="F115" s="64"/>
      <c r="G115" s="250"/>
      <c r="H115" s="250"/>
      <c r="I115" s="250"/>
      <c r="J115" s="250"/>
    </row>
    <row r="116" spans="1:10" ht="15.75" customHeight="1">
      <c r="A116" s="262"/>
      <c r="B116" s="262"/>
      <c r="C116" s="262"/>
      <c r="D116" s="262"/>
      <c r="E116" s="262"/>
    </row>
    <row r="117" spans="1:10" ht="15.75" customHeight="1">
      <c r="A117" s="262"/>
      <c r="B117" s="262"/>
      <c r="C117" s="262"/>
      <c r="D117" s="262"/>
      <c r="E117" s="262"/>
    </row>
    <row r="118" spans="1:10" ht="15.75" customHeight="1">
      <c r="A118" s="262"/>
      <c r="B118" s="262"/>
      <c r="C118" s="262"/>
      <c r="D118" s="262"/>
      <c r="E118" s="262"/>
    </row>
    <row r="119" spans="1:10" ht="15.75" customHeight="1">
      <c r="A119" s="262"/>
      <c r="B119" s="262"/>
      <c r="C119" s="262"/>
      <c r="D119" s="262"/>
      <c r="E119" s="262"/>
    </row>
    <row r="120" spans="1:10" ht="15.75" customHeight="1">
      <c r="A120" s="262"/>
      <c r="B120" s="262"/>
      <c r="C120" s="262"/>
      <c r="D120" s="262"/>
      <c r="E120" s="262"/>
    </row>
    <row r="121" spans="1:10" ht="15.75" customHeight="1">
      <c r="A121" s="262"/>
      <c r="B121" s="262"/>
      <c r="C121" s="262"/>
      <c r="D121" s="262"/>
      <c r="E121" s="262"/>
    </row>
    <row r="122" spans="1:10" ht="15.75" customHeight="1">
      <c r="A122" s="262"/>
      <c r="B122" s="262"/>
      <c r="C122" s="262"/>
      <c r="D122" s="262"/>
      <c r="E122" s="262"/>
    </row>
    <row r="123" spans="1:10" ht="15.75" customHeight="1">
      <c r="A123" s="262"/>
      <c r="B123" s="262"/>
      <c r="C123" s="262"/>
      <c r="D123" s="262"/>
      <c r="E123" s="262"/>
    </row>
    <row r="124" spans="1:10" ht="15.75" customHeight="1">
      <c r="A124" s="262"/>
      <c r="B124" s="262"/>
      <c r="C124" s="262"/>
      <c r="D124" s="262"/>
      <c r="E124" s="262"/>
    </row>
    <row r="125" spans="1:10" ht="15.75" customHeight="1">
      <c r="A125" s="262"/>
      <c r="B125" s="262"/>
      <c r="C125" s="262"/>
      <c r="D125" s="262"/>
      <c r="E125" s="262"/>
    </row>
    <row r="126" spans="1:10" ht="15.75" customHeight="1">
      <c r="A126" s="262"/>
      <c r="B126" s="262"/>
      <c r="C126" s="262"/>
      <c r="D126" s="262"/>
      <c r="E126" s="262"/>
    </row>
    <row r="127" spans="1:10" ht="15.75" customHeight="1">
      <c r="A127" s="262"/>
      <c r="B127" s="262"/>
      <c r="C127" s="262"/>
      <c r="D127" s="262"/>
      <c r="E127" s="262"/>
    </row>
    <row r="128" spans="1:10" ht="15.75" customHeight="1">
      <c r="A128" s="262"/>
      <c r="B128" s="262"/>
      <c r="C128" s="262"/>
      <c r="D128" s="262"/>
      <c r="E128" s="262"/>
    </row>
    <row r="129" spans="1:5" ht="15.75" customHeight="1">
      <c r="A129" s="262"/>
      <c r="B129" s="262"/>
      <c r="C129" s="262"/>
      <c r="D129" s="262"/>
      <c r="E129" s="262"/>
    </row>
    <row r="130" spans="1:5" ht="15.75" customHeight="1">
      <c r="A130" s="262"/>
      <c r="B130" s="262"/>
      <c r="C130" s="262"/>
      <c r="D130" s="262"/>
      <c r="E130" s="262"/>
    </row>
    <row r="131" spans="1:5" ht="15.75" customHeight="1">
      <c r="A131" s="262"/>
      <c r="B131" s="262"/>
      <c r="C131" s="262"/>
      <c r="D131" s="262"/>
      <c r="E131" s="262"/>
    </row>
    <row r="132" spans="1:5" ht="15.75" customHeight="1">
      <c r="A132" s="262"/>
      <c r="B132" s="262"/>
      <c r="C132" s="262"/>
      <c r="D132" s="262"/>
      <c r="E132" s="262"/>
    </row>
    <row r="133" spans="1:5" ht="15.75" customHeight="1">
      <c r="A133" s="262"/>
      <c r="B133" s="262"/>
      <c r="C133" s="262"/>
      <c r="D133" s="262"/>
      <c r="E133" s="262"/>
    </row>
    <row r="134" spans="1:5" ht="15.75" customHeight="1">
      <c r="A134" s="262"/>
      <c r="B134" s="262"/>
      <c r="C134" s="262"/>
      <c r="D134" s="262"/>
      <c r="E134" s="262"/>
    </row>
    <row r="135" spans="1:5" ht="15.75" customHeight="1">
      <c r="A135" s="262"/>
      <c r="B135" s="262"/>
      <c r="C135" s="262"/>
      <c r="D135" s="262"/>
      <c r="E135" s="262"/>
    </row>
    <row r="136" spans="1:5" ht="15.75" customHeight="1">
      <c r="A136" s="262"/>
      <c r="B136" s="262"/>
      <c r="C136" s="262"/>
      <c r="D136" s="262"/>
      <c r="E136" s="262"/>
    </row>
    <row r="137" spans="1:5" ht="15.75" customHeight="1">
      <c r="A137" s="262"/>
      <c r="B137" s="262"/>
      <c r="C137" s="262"/>
      <c r="D137" s="262"/>
      <c r="E137" s="262"/>
    </row>
    <row r="138" spans="1:5" ht="15.75" customHeight="1">
      <c r="A138" s="262"/>
      <c r="B138" s="262"/>
      <c r="C138" s="262"/>
      <c r="D138" s="262"/>
      <c r="E138" s="262"/>
    </row>
    <row r="139" spans="1:5" ht="15.75" customHeight="1">
      <c r="A139" s="262"/>
      <c r="B139" s="262"/>
      <c r="C139" s="262"/>
      <c r="D139" s="262"/>
      <c r="E139" s="262"/>
    </row>
    <row r="140" spans="1:5" ht="15.75" customHeight="1">
      <c r="A140" s="262"/>
      <c r="B140" s="262"/>
      <c r="C140" s="262"/>
      <c r="D140" s="262"/>
      <c r="E140" s="262"/>
    </row>
    <row r="141" spans="1:5" ht="15.75" customHeight="1">
      <c r="A141" s="262"/>
      <c r="B141" s="262"/>
      <c r="C141" s="262"/>
      <c r="D141" s="262"/>
      <c r="E141" s="262"/>
    </row>
    <row r="142" spans="1:5" ht="15.75" customHeight="1">
      <c r="A142" s="262"/>
      <c r="B142" s="262"/>
      <c r="C142" s="262"/>
      <c r="D142" s="262"/>
      <c r="E142" s="262"/>
    </row>
    <row r="143" spans="1:5" ht="15.75" customHeight="1">
      <c r="A143" s="262"/>
      <c r="B143" s="262"/>
      <c r="C143" s="262"/>
      <c r="D143" s="262"/>
      <c r="E143" s="262"/>
    </row>
    <row r="144" spans="1:5" ht="15.75" customHeight="1">
      <c r="A144" s="262"/>
      <c r="B144" s="262"/>
      <c r="C144" s="262"/>
      <c r="D144" s="262"/>
      <c r="E144" s="262"/>
    </row>
    <row r="145" spans="1:5" ht="15.75" customHeight="1">
      <c r="A145" s="262"/>
      <c r="B145" s="262"/>
      <c r="C145" s="262"/>
      <c r="D145" s="262"/>
      <c r="E145" s="262"/>
    </row>
    <row r="146" spans="1:5" ht="15.75" customHeight="1">
      <c r="A146" s="262"/>
      <c r="B146" s="262"/>
      <c r="C146" s="262"/>
      <c r="D146" s="262"/>
      <c r="E146" s="262"/>
    </row>
    <row r="147" spans="1:5" ht="15.75" customHeight="1">
      <c r="A147" s="262"/>
      <c r="B147" s="262"/>
      <c r="C147" s="262"/>
      <c r="D147" s="262"/>
      <c r="E147" s="262"/>
    </row>
    <row r="148" spans="1:5" ht="15.75" customHeight="1">
      <c r="A148" s="262"/>
      <c r="B148" s="262"/>
      <c r="C148" s="262"/>
      <c r="D148" s="262"/>
      <c r="E148" s="262"/>
    </row>
    <row r="149" spans="1:5" ht="15.75" customHeight="1">
      <c r="A149" s="262"/>
      <c r="B149" s="262"/>
      <c r="C149" s="262"/>
      <c r="D149" s="262"/>
      <c r="E149" s="262"/>
    </row>
    <row r="150" spans="1:5" ht="15.75" customHeight="1">
      <c r="A150" s="262"/>
      <c r="B150" s="262"/>
      <c r="C150" s="262"/>
      <c r="D150" s="262"/>
      <c r="E150" s="262"/>
    </row>
    <row r="151" spans="1:5" ht="15.75" customHeight="1">
      <c r="A151" s="262"/>
      <c r="B151" s="262"/>
      <c r="C151" s="262"/>
      <c r="D151" s="262"/>
      <c r="E151" s="262"/>
    </row>
    <row r="152" spans="1:5" ht="15.75" customHeight="1">
      <c r="A152" s="262"/>
      <c r="B152" s="262"/>
      <c r="C152" s="262"/>
      <c r="D152" s="262"/>
      <c r="E152" s="262"/>
    </row>
    <row r="153" spans="1:5" ht="15.75" customHeight="1">
      <c r="A153" s="262"/>
      <c r="B153" s="262"/>
      <c r="C153" s="262"/>
      <c r="D153" s="262"/>
      <c r="E153" s="262"/>
    </row>
    <row r="154" spans="1:5" ht="15.75" customHeight="1">
      <c r="A154" s="262"/>
      <c r="B154" s="262"/>
      <c r="C154" s="262"/>
      <c r="D154" s="262"/>
      <c r="E154" s="262"/>
    </row>
    <row r="155" spans="1:5" ht="15.75" customHeight="1">
      <c r="A155" s="262"/>
      <c r="B155" s="262"/>
      <c r="C155" s="262"/>
      <c r="D155" s="262"/>
      <c r="E155" s="262"/>
    </row>
    <row r="156" spans="1:5" ht="15.75" customHeight="1">
      <c r="A156" s="262"/>
      <c r="B156" s="262"/>
      <c r="C156" s="262"/>
      <c r="D156" s="262"/>
      <c r="E156" s="262"/>
    </row>
    <row r="157" spans="1:5" ht="15.75" customHeight="1">
      <c r="A157" s="262"/>
      <c r="B157" s="262"/>
      <c r="C157" s="262"/>
      <c r="D157" s="262"/>
      <c r="E157" s="262"/>
    </row>
    <row r="158" spans="1:5" ht="15.75" customHeight="1">
      <c r="A158" s="262"/>
      <c r="B158" s="262"/>
      <c r="C158" s="262"/>
      <c r="D158" s="262"/>
      <c r="E158" s="262"/>
    </row>
    <row r="159" spans="1:5" ht="15.75" customHeight="1">
      <c r="A159" s="262"/>
      <c r="B159" s="262"/>
      <c r="C159" s="262"/>
      <c r="D159" s="262"/>
      <c r="E159" s="262"/>
    </row>
    <row r="160" spans="1:5" ht="15.75" customHeight="1">
      <c r="A160" s="262"/>
      <c r="B160" s="262"/>
      <c r="C160" s="262"/>
      <c r="D160" s="262"/>
      <c r="E160" s="262"/>
    </row>
    <row r="161" spans="1:5" ht="15.75" customHeight="1">
      <c r="A161" s="262"/>
      <c r="B161" s="262"/>
      <c r="C161" s="262"/>
      <c r="D161" s="262"/>
      <c r="E161" s="262"/>
    </row>
    <row r="162" spans="1:5" ht="15.75" customHeight="1">
      <c r="A162" s="262"/>
      <c r="B162" s="262"/>
      <c r="C162" s="262"/>
      <c r="D162" s="262"/>
      <c r="E162" s="262"/>
    </row>
    <row r="163" spans="1:5" ht="15.75" customHeight="1">
      <c r="A163" s="262"/>
      <c r="B163" s="262"/>
      <c r="C163" s="262"/>
      <c r="D163" s="262"/>
      <c r="E163" s="262"/>
    </row>
    <row r="164" spans="1:5" ht="15.75" customHeight="1">
      <c r="A164" s="262"/>
      <c r="B164" s="262"/>
      <c r="C164" s="262"/>
      <c r="D164" s="262"/>
      <c r="E164" s="262"/>
    </row>
    <row r="165" spans="1:5" ht="15.75" customHeight="1">
      <c r="A165" s="262"/>
      <c r="B165" s="262"/>
      <c r="C165" s="262"/>
      <c r="D165" s="262"/>
      <c r="E165" s="262"/>
    </row>
    <row r="166" spans="1:5" ht="15.75" customHeight="1">
      <c r="A166" s="262"/>
      <c r="B166" s="262"/>
      <c r="C166" s="262"/>
      <c r="D166" s="262"/>
      <c r="E166" s="262"/>
    </row>
    <row r="167" spans="1:5" ht="15.75" customHeight="1">
      <c r="A167" s="262"/>
      <c r="B167" s="262"/>
      <c r="C167" s="262"/>
      <c r="D167" s="262"/>
      <c r="E167" s="262"/>
    </row>
    <row r="168" spans="1:5" ht="15.75" customHeight="1">
      <c r="A168" s="262"/>
      <c r="B168" s="262"/>
      <c r="C168" s="262"/>
      <c r="D168" s="262"/>
      <c r="E168" s="262"/>
    </row>
    <row r="169" spans="1:5" ht="15.75" customHeight="1">
      <c r="A169" s="262"/>
      <c r="B169" s="262"/>
      <c r="C169" s="262"/>
      <c r="D169" s="262"/>
      <c r="E169" s="262"/>
    </row>
    <row r="170" spans="1:5" ht="15.75" customHeight="1">
      <c r="A170" s="262"/>
      <c r="B170" s="262"/>
      <c r="C170" s="262"/>
      <c r="D170" s="262"/>
      <c r="E170" s="262"/>
    </row>
    <row r="171" spans="1:5" ht="15.75" customHeight="1">
      <c r="A171" s="262"/>
      <c r="B171" s="262"/>
      <c r="C171" s="262"/>
      <c r="D171" s="262"/>
      <c r="E171" s="262"/>
    </row>
    <row r="172" spans="1:5" ht="15.75" customHeight="1">
      <c r="A172" s="262"/>
      <c r="B172" s="262"/>
      <c r="C172" s="262"/>
      <c r="D172" s="262"/>
      <c r="E172" s="262"/>
    </row>
    <row r="173" spans="1:5" ht="15.75" customHeight="1">
      <c r="A173" s="262"/>
      <c r="B173" s="262"/>
      <c r="C173" s="262"/>
      <c r="D173" s="262"/>
      <c r="E173" s="262"/>
    </row>
    <row r="174" spans="1:5" ht="15.75" customHeight="1">
      <c r="A174" s="262"/>
      <c r="B174" s="262"/>
      <c r="C174" s="262"/>
      <c r="D174" s="262"/>
      <c r="E174" s="262"/>
    </row>
    <row r="175" spans="1:5" ht="15.75" customHeight="1">
      <c r="A175" s="262"/>
      <c r="B175" s="262"/>
      <c r="C175" s="262"/>
      <c r="D175" s="262"/>
      <c r="E175" s="262"/>
    </row>
    <row r="176" spans="1:5" ht="15.75" customHeight="1">
      <c r="A176" s="262"/>
      <c r="B176" s="262"/>
      <c r="C176" s="262"/>
      <c r="D176" s="262"/>
      <c r="E176" s="262"/>
    </row>
    <row r="177" spans="1:5" ht="15.75" customHeight="1">
      <c r="A177" s="262"/>
      <c r="B177" s="262"/>
      <c r="C177" s="262"/>
      <c r="D177" s="262"/>
      <c r="E177" s="262"/>
    </row>
    <row r="178" spans="1:5" ht="15.75" customHeight="1">
      <c r="A178" s="262"/>
      <c r="B178" s="262"/>
      <c r="C178" s="262"/>
      <c r="D178" s="262"/>
      <c r="E178" s="262"/>
    </row>
    <row r="179" spans="1:5" ht="15.75" customHeight="1">
      <c r="A179" s="262"/>
      <c r="B179" s="262"/>
      <c r="C179" s="262"/>
      <c r="D179" s="262"/>
      <c r="E179" s="262"/>
    </row>
    <row r="180" spans="1:5" ht="15.75" customHeight="1">
      <c r="A180" s="262"/>
      <c r="B180" s="262"/>
      <c r="C180" s="262"/>
      <c r="D180" s="262"/>
      <c r="E180" s="262"/>
    </row>
    <row r="181" spans="1:5" ht="15.75" customHeight="1">
      <c r="A181" s="262"/>
      <c r="B181" s="262"/>
      <c r="C181" s="262"/>
      <c r="D181" s="262"/>
      <c r="E181" s="262"/>
    </row>
    <row r="182" spans="1:5" ht="15.75" customHeight="1">
      <c r="A182" s="262"/>
      <c r="B182" s="262"/>
      <c r="C182" s="262"/>
      <c r="D182" s="262"/>
      <c r="E182" s="262"/>
    </row>
    <row r="183" spans="1:5" ht="15.75" customHeight="1">
      <c r="A183" s="262"/>
      <c r="B183" s="262"/>
      <c r="C183" s="262"/>
      <c r="D183" s="262"/>
      <c r="E183" s="262"/>
    </row>
    <row r="184" spans="1:5" ht="15.75" customHeight="1">
      <c r="A184" s="262"/>
      <c r="B184" s="262"/>
      <c r="C184" s="262"/>
      <c r="D184" s="262"/>
      <c r="E184" s="262"/>
    </row>
    <row r="185" spans="1:5" ht="15.75" customHeight="1">
      <c r="A185" s="262"/>
      <c r="B185" s="262"/>
      <c r="C185" s="262"/>
      <c r="D185" s="262"/>
      <c r="E185" s="262"/>
    </row>
    <row r="186" spans="1:5" ht="15.75" customHeight="1">
      <c r="A186" s="262"/>
      <c r="B186" s="262"/>
      <c r="C186" s="262"/>
      <c r="D186" s="262"/>
      <c r="E186" s="262"/>
    </row>
    <row r="187" spans="1:5" ht="15.75" customHeight="1">
      <c r="A187" s="262"/>
      <c r="B187" s="262"/>
      <c r="C187" s="262"/>
      <c r="D187" s="262"/>
      <c r="E187" s="262"/>
    </row>
    <row r="188" spans="1:5" ht="15.75" customHeight="1">
      <c r="A188" s="262"/>
      <c r="B188" s="262"/>
      <c r="C188" s="262"/>
      <c r="D188" s="262"/>
      <c r="E188" s="262"/>
    </row>
    <row r="189" spans="1:5" ht="15.75" customHeight="1">
      <c r="A189" s="262"/>
      <c r="B189" s="262"/>
      <c r="C189" s="262"/>
      <c r="D189" s="262"/>
      <c r="E189" s="262"/>
    </row>
    <row r="190" spans="1:5" ht="15.75" customHeight="1">
      <c r="A190" s="262"/>
      <c r="B190" s="262"/>
      <c r="C190" s="262"/>
      <c r="D190" s="262"/>
      <c r="E190" s="262"/>
    </row>
    <row r="191" spans="1:5" ht="15.75" customHeight="1">
      <c r="A191" s="262"/>
      <c r="B191" s="262"/>
      <c r="C191" s="262"/>
      <c r="D191" s="262"/>
      <c r="E191" s="262"/>
    </row>
    <row r="192" spans="1:5" ht="15.75" customHeight="1">
      <c r="A192" s="262"/>
      <c r="B192" s="262"/>
      <c r="C192" s="262"/>
      <c r="D192" s="262"/>
      <c r="E192" s="262"/>
    </row>
    <row r="193" spans="1:5" ht="15.75" customHeight="1">
      <c r="A193" s="262"/>
      <c r="B193" s="262"/>
      <c r="C193" s="262"/>
      <c r="D193" s="262"/>
      <c r="E193" s="262"/>
    </row>
    <row r="194" spans="1:5" ht="15.75" customHeight="1">
      <c r="A194" s="262"/>
      <c r="B194" s="262"/>
      <c r="C194" s="262"/>
      <c r="D194" s="262"/>
      <c r="E194" s="262"/>
    </row>
    <row r="195" spans="1:5" ht="15.75" customHeight="1">
      <c r="A195" s="262"/>
      <c r="B195" s="262"/>
      <c r="C195" s="262"/>
      <c r="D195" s="262"/>
      <c r="E195" s="262"/>
    </row>
    <row r="196" spans="1:5" ht="15.75" customHeight="1">
      <c r="A196" s="262"/>
      <c r="B196" s="262"/>
      <c r="C196" s="262"/>
      <c r="D196" s="262"/>
      <c r="E196" s="262"/>
    </row>
    <row r="197" spans="1:5" ht="15.75" customHeight="1">
      <c r="A197" s="262"/>
      <c r="B197" s="262"/>
      <c r="C197" s="262"/>
      <c r="D197" s="262"/>
      <c r="E197" s="262"/>
    </row>
    <row r="198" spans="1:5" ht="15.75" customHeight="1">
      <c r="A198" s="262"/>
      <c r="B198" s="262"/>
      <c r="C198" s="262"/>
      <c r="D198" s="262"/>
      <c r="E198" s="262"/>
    </row>
    <row r="199" spans="1:5" ht="15.75" customHeight="1">
      <c r="A199" s="262"/>
      <c r="B199" s="262"/>
      <c r="C199" s="262"/>
      <c r="D199" s="262"/>
      <c r="E199" s="262"/>
    </row>
    <row r="200" spans="1:5" ht="15.75" customHeight="1">
      <c r="A200" s="262"/>
      <c r="B200" s="262"/>
      <c r="C200" s="262"/>
      <c r="D200" s="262"/>
      <c r="E200" s="262"/>
    </row>
    <row r="201" spans="1:5" ht="15.75" customHeight="1">
      <c r="A201" s="262"/>
      <c r="B201" s="262"/>
      <c r="C201" s="262"/>
      <c r="D201" s="262"/>
      <c r="E201" s="262"/>
    </row>
    <row r="202" spans="1:5" ht="15.75" customHeight="1">
      <c r="A202" s="262"/>
      <c r="B202" s="262"/>
      <c r="C202" s="262"/>
      <c r="D202" s="262"/>
      <c r="E202" s="262"/>
    </row>
    <row r="203" spans="1:5" ht="15.75" customHeight="1">
      <c r="A203" s="262"/>
      <c r="B203" s="262"/>
      <c r="C203" s="262"/>
      <c r="D203" s="262"/>
      <c r="E203" s="262"/>
    </row>
    <row r="204" spans="1:5" ht="15.75" customHeight="1">
      <c r="A204" s="262"/>
      <c r="B204" s="262"/>
      <c r="C204" s="262"/>
      <c r="D204" s="262"/>
      <c r="E204" s="262"/>
    </row>
    <row r="205" spans="1:5" ht="15.75" customHeight="1">
      <c r="A205" s="262"/>
      <c r="B205" s="262"/>
      <c r="C205" s="262"/>
      <c r="D205" s="262"/>
      <c r="E205" s="262"/>
    </row>
    <row r="206" spans="1:5" ht="15.75" customHeight="1">
      <c r="A206" s="262"/>
      <c r="B206" s="262"/>
      <c r="C206" s="262"/>
      <c r="D206" s="262"/>
      <c r="E206" s="262"/>
    </row>
    <row r="207" spans="1:5" ht="15.75" customHeight="1">
      <c r="A207" s="262"/>
      <c r="B207" s="262"/>
      <c r="C207" s="262"/>
      <c r="D207" s="262"/>
      <c r="E207" s="262"/>
    </row>
    <row r="208" spans="1:5" ht="15.75" customHeight="1">
      <c r="A208" s="262"/>
      <c r="B208" s="262"/>
      <c r="C208" s="262"/>
      <c r="D208" s="262"/>
      <c r="E208" s="262"/>
    </row>
    <row r="209" spans="1:5" ht="15.75" customHeight="1">
      <c r="A209" s="262"/>
      <c r="B209" s="262"/>
      <c r="C209" s="262"/>
      <c r="D209" s="262"/>
      <c r="E209" s="262"/>
    </row>
    <row r="210" spans="1:5" ht="15.75" customHeight="1">
      <c r="A210" s="262"/>
      <c r="B210" s="262"/>
      <c r="C210" s="262"/>
      <c r="D210" s="262"/>
      <c r="E210" s="262"/>
    </row>
    <row r="211" spans="1:5" ht="15.75" customHeight="1">
      <c r="A211" s="262"/>
      <c r="B211" s="262"/>
      <c r="C211" s="262"/>
      <c r="D211" s="262"/>
      <c r="E211" s="262"/>
    </row>
    <row r="212" spans="1:5" ht="15.75" customHeight="1">
      <c r="A212" s="262"/>
      <c r="B212" s="262"/>
      <c r="C212" s="262"/>
      <c r="D212" s="262"/>
      <c r="E212" s="262"/>
    </row>
    <row r="213" spans="1:5" ht="15.75" customHeight="1">
      <c r="A213" s="262"/>
      <c r="B213" s="262"/>
      <c r="C213" s="262"/>
      <c r="D213" s="262"/>
      <c r="E213" s="262"/>
    </row>
    <row r="214" spans="1:5" ht="15.75" customHeight="1">
      <c r="A214" s="262"/>
      <c r="B214" s="262"/>
      <c r="C214" s="262"/>
      <c r="D214" s="262"/>
      <c r="E214" s="262"/>
    </row>
    <row r="215" spans="1:5" ht="15.75" customHeight="1">
      <c r="A215" s="262"/>
      <c r="B215" s="262"/>
      <c r="C215" s="262"/>
      <c r="D215" s="262"/>
      <c r="E215" s="262"/>
    </row>
    <row r="216" spans="1:5" ht="15.75" customHeight="1">
      <c r="A216" s="262"/>
      <c r="B216" s="262"/>
      <c r="C216" s="262"/>
      <c r="D216" s="262"/>
      <c r="E216" s="262"/>
    </row>
    <row r="217" spans="1:5" ht="15.75" customHeight="1">
      <c r="A217" s="262"/>
      <c r="B217" s="262"/>
      <c r="C217" s="262"/>
      <c r="D217" s="262"/>
      <c r="E217" s="262"/>
    </row>
    <row r="218" spans="1:5" ht="15.75" customHeight="1">
      <c r="A218" s="262"/>
      <c r="B218" s="262"/>
      <c r="C218" s="262"/>
      <c r="D218" s="262"/>
      <c r="E218" s="262"/>
    </row>
    <row r="219" spans="1:5" ht="15.75" customHeight="1">
      <c r="A219" s="262"/>
      <c r="B219" s="262"/>
      <c r="C219" s="262"/>
      <c r="D219" s="262"/>
      <c r="E219" s="262"/>
    </row>
    <row r="220" spans="1:5" ht="15.75" customHeight="1">
      <c r="A220" s="262"/>
      <c r="B220" s="262"/>
      <c r="C220" s="262"/>
      <c r="D220" s="262"/>
      <c r="E220" s="262"/>
    </row>
    <row r="221" spans="1:5" ht="15.75" customHeight="1">
      <c r="A221" s="262"/>
      <c r="B221" s="262"/>
      <c r="C221" s="262"/>
      <c r="D221" s="262"/>
      <c r="E221" s="262"/>
    </row>
    <row r="222" spans="1:5" ht="15.75" customHeight="1">
      <c r="A222" s="262"/>
      <c r="B222" s="262"/>
      <c r="C222" s="262"/>
      <c r="D222" s="262"/>
      <c r="E222" s="262"/>
    </row>
    <row r="223" spans="1:5" ht="15.75" customHeight="1">
      <c r="A223" s="262"/>
      <c r="B223" s="262"/>
      <c r="C223" s="262"/>
      <c r="D223" s="262"/>
      <c r="E223" s="262"/>
    </row>
    <row r="224" spans="1:5" ht="15.75" customHeight="1">
      <c r="A224" s="262"/>
      <c r="B224" s="262"/>
      <c r="C224" s="262"/>
      <c r="D224" s="262"/>
      <c r="E224" s="262"/>
    </row>
    <row r="225" spans="1:5" ht="15.75" customHeight="1">
      <c r="A225" s="262"/>
      <c r="B225" s="262"/>
      <c r="C225" s="262"/>
      <c r="D225" s="262"/>
      <c r="E225" s="262"/>
    </row>
    <row r="226" spans="1:5" ht="15.75" customHeight="1">
      <c r="A226" s="262"/>
      <c r="B226" s="262"/>
      <c r="C226" s="262"/>
      <c r="D226" s="262"/>
      <c r="E226" s="262"/>
    </row>
    <row r="227" spans="1:5" ht="15.75" customHeight="1">
      <c r="A227" s="262"/>
      <c r="B227" s="262"/>
      <c r="C227" s="262"/>
      <c r="D227" s="262"/>
      <c r="E227" s="262"/>
    </row>
    <row r="228" spans="1:5" ht="15.75" customHeight="1">
      <c r="A228" s="262"/>
      <c r="B228" s="262"/>
      <c r="C228" s="262"/>
      <c r="D228" s="262"/>
      <c r="E228" s="262"/>
    </row>
    <row r="229" spans="1:5" ht="15.75" customHeight="1">
      <c r="A229" s="262"/>
      <c r="B229" s="262"/>
      <c r="C229" s="262"/>
      <c r="D229" s="262"/>
      <c r="E229" s="262"/>
    </row>
    <row r="230" spans="1:5" ht="15.75" customHeight="1">
      <c r="A230" s="262"/>
      <c r="B230" s="262"/>
      <c r="C230" s="262"/>
      <c r="D230" s="262"/>
      <c r="E230" s="262"/>
    </row>
    <row r="231" spans="1:5" ht="15.75" customHeight="1">
      <c r="A231" s="262"/>
      <c r="B231" s="262"/>
      <c r="C231" s="262"/>
      <c r="D231" s="262"/>
      <c r="E231" s="262"/>
    </row>
    <row r="232" spans="1:5" ht="15.75" customHeight="1">
      <c r="A232" s="262"/>
      <c r="B232" s="262"/>
      <c r="C232" s="262"/>
      <c r="D232" s="262"/>
      <c r="E232" s="262"/>
    </row>
    <row r="233" spans="1:5" ht="15.75" customHeight="1">
      <c r="A233" s="262"/>
      <c r="B233" s="262"/>
      <c r="C233" s="262"/>
      <c r="D233" s="262"/>
      <c r="E233" s="262"/>
    </row>
    <row r="234" spans="1:5" ht="15.75" customHeight="1">
      <c r="A234" s="262"/>
      <c r="B234" s="262"/>
      <c r="C234" s="262"/>
      <c r="D234" s="262"/>
      <c r="E234" s="262"/>
    </row>
    <row r="235" spans="1:5" ht="15.75" customHeight="1">
      <c r="A235" s="262"/>
      <c r="B235" s="262"/>
      <c r="C235" s="262"/>
      <c r="D235" s="262"/>
      <c r="E235" s="262"/>
    </row>
    <row r="236" spans="1:5" ht="15.75" customHeight="1">
      <c r="A236" s="262"/>
      <c r="B236" s="262"/>
      <c r="C236" s="262"/>
      <c r="D236" s="262"/>
      <c r="E236" s="262"/>
    </row>
    <row r="237" spans="1:5" ht="15.75" customHeight="1">
      <c r="A237" s="262"/>
      <c r="B237" s="262"/>
      <c r="C237" s="262"/>
      <c r="D237" s="262"/>
      <c r="E237" s="262"/>
    </row>
    <row r="238" spans="1:5" ht="15.75" customHeight="1">
      <c r="A238" s="262"/>
      <c r="B238" s="262"/>
      <c r="C238" s="262"/>
      <c r="D238" s="262"/>
      <c r="E238" s="262"/>
    </row>
    <row r="239" spans="1:5" ht="15.75" customHeight="1">
      <c r="A239" s="262"/>
      <c r="B239" s="262"/>
      <c r="C239" s="262"/>
      <c r="D239" s="262"/>
      <c r="E239" s="262"/>
    </row>
    <row r="240" spans="1:5" ht="15.75" customHeight="1">
      <c r="A240" s="262"/>
      <c r="B240" s="262"/>
      <c r="C240" s="262"/>
      <c r="D240" s="262"/>
      <c r="E240" s="262"/>
    </row>
    <row r="241" spans="1:5" ht="15.75" customHeight="1">
      <c r="A241" s="262"/>
      <c r="B241" s="262"/>
      <c r="C241" s="262"/>
      <c r="D241" s="262"/>
      <c r="E241" s="262"/>
    </row>
    <row r="242" spans="1:5" ht="15.75" customHeight="1">
      <c r="A242" s="262"/>
      <c r="B242" s="262"/>
      <c r="C242" s="262"/>
      <c r="D242" s="262"/>
      <c r="E242" s="262"/>
    </row>
    <row r="243" spans="1:5" ht="15.75" customHeight="1">
      <c r="A243" s="262"/>
      <c r="B243" s="262"/>
      <c r="C243" s="262"/>
      <c r="D243" s="262"/>
      <c r="E243" s="262"/>
    </row>
    <row r="244" spans="1:5" ht="15.75" customHeight="1">
      <c r="A244" s="262"/>
      <c r="B244" s="262"/>
      <c r="C244" s="262"/>
      <c r="D244" s="262"/>
      <c r="E244" s="262"/>
    </row>
    <row r="245" spans="1:5" ht="15.75" customHeight="1">
      <c r="A245" s="262"/>
      <c r="B245" s="262"/>
      <c r="C245" s="262"/>
      <c r="D245" s="262"/>
      <c r="E245" s="262"/>
    </row>
    <row r="246" spans="1:5" ht="15.75" customHeight="1">
      <c r="A246" s="262"/>
      <c r="B246" s="262"/>
      <c r="C246" s="262"/>
      <c r="D246" s="262"/>
      <c r="E246" s="262"/>
    </row>
    <row r="247" spans="1:5" ht="15.75" customHeight="1">
      <c r="A247" s="262"/>
      <c r="B247" s="262"/>
      <c r="C247" s="262"/>
      <c r="D247" s="262"/>
      <c r="E247" s="262"/>
    </row>
    <row r="248" spans="1:5" ht="15.75" customHeight="1">
      <c r="A248" s="262"/>
      <c r="B248" s="262"/>
      <c r="C248" s="262"/>
      <c r="D248" s="262"/>
      <c r="E248" s="262"/>
    </row>
    <row r="249" spans="1:5" ht="15.75" customHeight="1">
      <c r="A249" s="262"/>
      <c r="B249" s="262"/>
      <c r="C249" s="262"/>
      <c r="D249" s="262"/>
      <c r="E249" s="262"/>
    </row>
    <row r="250" spans="1:5" ht="15.75" customHeight="1">
      <c r="A250" s="262"/>
      <c r="B250" s="262"/>
      <c r="C250" s="262"/>
      <c r="D250" s="262"/>
      <c r="E250" s="262"/>
    </row>
    <row r="251" spans="1:5" ht="15.75" customHeight="1">
      <c r="A251" s="262"/>
      <c r="B251" s="262"/>
      <c r="C251" s="262"/>
      <c r="D251" s="262"/>
      <c r="E251" s="262"/>
    </row>
    <row r="252" spans="1:5" ht="15.75" customHeight="1">
      <c r="A252" s="262"/>
      <c r="B252" s="262"/>
      <c r="C252" s="262"/>
      <c r="D252" s="262"/>
      <c r="E252" s="262"/>
    </row>
    <row r="253" spans="1:5" ht="15.75" customHeight="1">
      <c r="A253" s="262"/>
      <c r="B253" s="262"/>
      <c r="C253" s="262"/>
      <c r="D253" s="262"/>
      <c r="E253" s="262"/>
    </row>
    <row r="254" spans="1:5" ht="15.75" customHeight="1">
      <c r="A254" s="262"/>
      <c r="B254" s="262"/>
      <c r="C254" s="262"/>
      <c r="D254" s="262"/>
      <c r="E254" s="262"/>
    </row>
    <row r="255" spans="1:5" ht="15.75" customHeight="1">
      <c r="A255" s="262"/>
      <c r="B255" s="262"/>
      <c r="C255" s="262"/>
      <c r="D255" s="262"/>
      <c r="E255" s="262"/>
    </row>
    <row r="256" spans="1:5" ht="15.75" customHeight="1">
      <c r="A256" s="262"/>
      <c r="B256" s="262"/>
      <c r="C256" s="262"/>
      <c r="D256" s="262"/>
      <c r="E256" s="262"/>
    </row>
    <row r="257" spans="1:5" ht="15.75" customHeight="1">
      <c r="A257" s="262"/>
      <c r="B257" s="262"/>
      <c r="C257" s="262"/>
      <c r="D257" s="262"/>
      <c r="E257" s="262"/>
    </row>
    <row r="258" spans="1:5" ht="15.75" customHeight="1">
      <c r="A258" s="262"/>
      <c r="B258" s="262"/>
      <c r="C258" s="262"/>
      <c r="D258" s="262"/>
      <c r="E258" s="262"/>
    </row>
    <row r="259" spans="1:5" ht="15.75" customHeight="1">
      <c r="A259" s="262"/>
      <c r="B259" s="262"/>
      <c r="C259" s="262"/>
      <c r="D259" s="262"/>
      <c r="E259" s="262"/>
    </row>
    <row r="260" spans="1:5" ht="15.75" customHeight="1">
      <c r="A260" s="262"/>
      <c r="B260" s="262"/>
      <c r="C260" s="262"/>
      <c r="D260" s="262"/>
      <c r="E260" s="262"/>
    </row>
    <row r="261" spans="1:5" ht="15.75" customHeight="1">
      <c r="A261" s="262"/>
      <c r="B261" s="262"/>
      <c r="C261" s="262"/>
      <c r="D261" s="262"/>
      <c r="E261" s="262"/>
    </row>
    <row r="262" spans="1:5" ht="15.75" customHeight="1">
      <c r="A262" s="262"/>
      <c r="B262" s="262"/>
      <c r="C262" s="262"/>
      <c r="D262" s="262"/>
      <c r="E262" s="262"/>
    </row>
    <row r="263" spans="1:5" ht="15.75" customHeight="1">
      <c r="A263" s="262"/>
      <c r="B263" s="262"/>
      <c r="C263" s="262"/>
      <c r="D263" s="262"/>
      <c r="E263" s="262"/>
    </row>
    <row r="264" spans="1:5" ht="15.75" customHeight="1">
      <c r="A264" s="262"/>
      <c r="B264" s="262"/>
      <c r="C264" s="262"/>
      <c r="D264" s="262"/>
      <c r="E264" s="262"/>
    </row>
    <row r="265" spans="1:5" ht="15.75" customHeight="1">
      <c r="A265" s="262"/>
      <c r="B265" s="262"/>
      <c r="C265" s="262"/>
      <c r="D265" s="262"/>
      <c r="E265" s="262"/>
    </row>
    <row r="266" spans="1:5" ht="15.75" customHeight="1">
      <c r="A266" s="262"/>
      <c r="B266" s="262"/>
      <c r="C266" s="262"/>
      <c r="D266" s="262"/>
      <c r="E266" s="262"/>
    </row>
    <row r="267" spans="1:5" ht="15.75" customHeight="1">
      <c r="A267" s="262"/>
      <c r="B267" s="262"/>
      <c r="C267" s="262"/>
      <c r="D267" s="262"/>
      <c r="E267" s="262"/>
    </row>
    <row r="268" spans="1:5" ht="15.75" customHeight="1">
      <c r="A268" s="262"/>
      <c r="B268" s="262"/>
      <c r="C268" s="262"/>
      <c r="D268" s="262"/>
      <c r="E268" s="262"/>
    </row>
    <row r="269" spans="1:5" ht="15.75" customHeight="1">
      <c r="A269" s="262"/>
      <c r="B269" s="262"/>
      <c r="C269" s="262"/>
      <c r="D269" s="262"/>
      <c r="E269" s="262"/>
    </row>
    <row r="270" spans="1:5" ht="15.75" customHeight="1">
      <c r="A270" s="262"/>
      <c r="B270" s="262"/>
      <c r="C270" s="262"/>
      <c r="D270" s="262"/>
      <c r="E270" s="262"/>
    </row>
    <row r="271" spans="1:5" ht="15.75" customHeight="1">
      <c r="A271" s="262"/>
      <c r="B271" s="262"/>
      <c r="C271" s="262"/>
      <c r="D271" s="262"/>
      <c r="E271" s="262"/>
    </row>
    <row r="272" spans="1:5" ht="15.75" customHeight="1">
      <c r="A272" s="262"/>
      <c r="B272" s="262"/>
      <c r="C272" s="262"/>
      <c r="D272" s="262"/>
      <c r="E272" s="262"/>
    </row>
    <row r="273" spans="1:5" ht="15.75" customHeight="1">
      <c r="A273" s="262"/>
      <c r="B273" s="262"/>
      <c r="C273" s="262"/>
      <c r="D273" s="262"/>
      <c r="E273" s="262"/>
    </row>
    <row r="274" spans="1:5" ht="15.75" customHeight="1">
      <c r="A274" s="262"/>
      <c r="B274" s="262"/>
      <c r="C274" s="262"/>
      <c r="D274" s="262"/>
      <c r="E274" s="262"/>
    </row>
    <row r="275" spans="1:5" ht="15.75" customHeight="1">
      <c r="A275" s="262"/>
      <c r="B275" s="262"/>
      <c r="C275" s="262"/>
      <c r="D275" s="262"/>
      <c r="E275" s="262"/>
    </row>
    <row r="276" spans="1:5" ht="15.75" customHeight="1">
      <c r="A276" s="262"/>
      <c r="B276" s="262"/>
      <c r="C276" s="262"/>
      <c r="D276" s="262"/>
      <c r="E276" s="262"/>
    </row>
    <row r="277" spans="1:5" ht="15.75" customHeight="1">
      <c r="A277" s="262"/>
      <c r="B277" s="262"/>
      <c r="C277" s="262"/>
      <c r="D277" s="262"/>
      <c r="E277" s="262"/>
    </row>
    <row r="278" spans="1:5" ht="15.75" customHeight="1">
      <c r="A278" s="262"/>
      <c r="B278" s="262"/>
      <c r="C278" s="262"/>
      <c r="D278" s="262"/>
      <c r="E278" s="262"/>
    </row>
    <row r="279" spans="1:5" ht="15.75" customHeight="1">
      <c r="A279" s="262"/>
      <c r="B279" s="262"/>
      <c r="C279" s="262"/>
      <c r="D279" s="262"/>
      <c r="E279" s="262"/>
    </row>
    <row r="280" spans="1:5" ht="15.75" customHeight="1">
      <c r="A280" s="262"/>
      <c r="B280" s="262"/>
      <c r="C280" s="262"/>
      <c r="D280" s="262"/>
      <c r="E280" s="262"/>
    </row>
    <row r="281" spans="1:5" ht="15.75" customHeight="1">
      <c r="A281" s="262"/>
      <c r="B281" s="262"/>
      <c r="C281" s="262"/>
      <c r="D281" s="262"/>
      <c r="E281" s="262"/>
    </row>
    <row r="282" spans="1:5" ht="15.75" customHeight="1">
      <c r="A282" s="262"/>
      <c r="B282" s="262"/>
      <c r="C282" s="262"/>
      <c r="D282" s="262"/>
      <c r="E282" s="262"/>
    </row>
    <row r="283" spans="1:5" ht="15.75" customHeight="1">
      <c r="A283" s="262"/>
      <c r="B283" s="262"/>
      <c r="C283" s="262"/>
      <c r="D283" s="262"/>
      <c r="E283" s="262"/>
    </row>
    <row r="284" spans="1:5" ht="15.75" customHeight="1">
      <c r="A284" s="262"/>
      <c r="B284" s="262"/>
      <c r="C284" s="262"/>
      <c r="D284" s="262"/>
      <c r="E284" s="262"/>
    </row>
    <row r="285" spans="1:5" ht="15.75" customHeight="1">
      <c r="A285" s="262"/>
      <c r="B285" s="262"/>
      <c r="C285" s="262"/>
      <c r="D285" s="262"/>
      <c r="E285" s="262"/>
    </row>
    <row r="286" spans="1:5" ht="15.75" customHeight="1">
      <c r="A286" s="262"/>
      <c r="B286" s="262"/>
      <c r="C286" s="262"/>
      <c r="D286" s="262"/>
      <c r="E286" s="262"/>
    </row>
    <row r="287" spans="1:5" ht="15.75" customHeight="1">
      <c r="A287" s="262"/>
      <c r="B287" s="262"/>
      <c r="C287" s="262"/>
      <c r="D287" s="262"/>
      <c r="E287" s="262"/>
    </row>
    <row r="288" spans="1:5" ht="15.75" customHeight="1">
      <c r="A288" s="262"/>
      <c r="B288" s="262"/>
      <c r="C288" s="262"/>
      <c r="D288" s="262"/>
      <c r="E288" s="262"/>
    </row>
    <row r="289" spans="1:5" ht="15.75" customHeight="1">
      <c r="A289" s="262"/>
      <c r="B289" s="262"/>
      <c r="C289" s="262"/>
      <c r="D289" s="262"/>
      <c r="E289" s="262"/>
    </row>
    <row r="290" spans="1:5" ht="15.75" customHeight="1">
      <c r="A290" s="262"/>
      <c r="B290" s="262"/>
      <c r="C290" s="262"/>
      <c r="D290" s="262"/>
      <c r="E290" s="262"/>
    </row>
    <row r="291" spans="1:5" ht="15.75" customHeight="1">
      <c r="A291" s="262"/>
      <c r="B291" s="262"/>
      <c r="C291" s="262"/>
      <c r="D291" s="262"/>
      <c r="E291" s="262"/>
    </row>
    <row r="292" spans="1:5" ht="15.75" customHeight="1">
      <c r="A292" s="262"/>
      <c r="B292" s="262"/>
      <c r="C292" s="262"/>
      <c r="D292" s="262"/>
      <c r="E292" s="262"/>
    </row>
    <row r="293" spans="1:5" ht="15.75" customHeight="1">
      <c r="A293" s="262"/>
      <c r="B293" s="262"/>
      <c r="C293" s="262"/>
      <c r="D293" s="262"/>
      <c r="E293" s="262"/>
    </row>
    <row r="294" spans="1:5" ht="15.75" customHeight="1">
      <c r="A294" s="262"/>
      <c r="B294" s="262"/>
      <c r="C294" s="262"/>
      <c r="D294" s="262"/>
      <c r="E294" s="262"/>
    </row>
    <row r="295" spans="1:5" ht="15.75" customHeight="1">
      <c r="A295" s="262"/>
      <c r="B295" s="262"/>
      <c r="C295" s="262"/>
      <c r="D295" s="262"/>
      <c r="E295" s="262"/>
    </row>
    <row r="296" spans="1:5" ht="15.75" customHeight="1">
      <c r="A296" s="262"/>
      <c r="B296" s="262"/>
      <c r="C296" s="262"/>
      <c r="D296" s="262"/>
      <c r="E296" s="262"/>
    </row>
    <row r="297" spans="1:5" ht="15.75" customHeight="1">
      <c r="A297" s="262"/>
      <c r="B297" s="262"/>
      <c r="C297" s="262"/>
      <c r="D297" s="262"/>
      <c r="E297" s="262"/>
    </row>
    <row r="298" spans="1:5" ht="15.75" customHeight="1">
      <c r="A298" s="262"/>
      <c r="B298" s="262"/>
      <c r="C298" s="262"/>
      <c r="D298" s="262"/>
      <c r="E298" s="262"/>
    </row>
    <row r="299" spans="1:5" ht="15.75" customHeight="1">
      <c r="A299" s="262"/>
      <c r="B299" s="262"/>
      <c r="C299" s="262"/>
      <c r="D299" s="262"/>
      <c r="E299" s="262"/>
    </row>
    <row r="300" spans="1:5" ht="15.75" customHeight="1">
      <c r="A300" s="262"/>
      <c r="B300" s="262"/>
      <c r="C300" s="262"/>
      <c r="D300" s="262"/>
      <c r="E300" s="262"/>
    </row>
    <row r="301" spans="1:5" ht="15.75" customHeight="1">
      <c r="A301" s="262"/>
      <c r="B301" s="262"/>
      <c r="C301" s="262"/>
      <c r="D301" s="262"/>
      <c r="E301" s="262"/>
    </row>
    <row r="302" spans="1:5" ht="15.75" customHeight="1">
      <c r="A302" s="262"/>
      <c r="B302" s="262"/>
      <c r="C302" s="262"/>
      <c r="D302" s="262"/>
      <c r="E302" s="262"/>
    </row>
    <row r="303" spans="1:5" ht="15.75" customHeight="1">
      <c r="A303" s="262"/>
      <c r="B303" s="262"/>
      <c r="C303" s="262"/>
      <c r="D303" s="262"/>
      <c r="E303" s="262"/>
    </row>
    <row r="304" spans="1:5" ht="15.75" customHeight="1">
      <c r="A304" s="262"/>
      <c r="B304" s="262"/>
      <c r="C304" s="262"/>
      <c r="D304" s="262"/>
      <c r="E304" s="262"/>
    </row>
    <row r="305" spans="1:5" ht="15.75" customHeight="1">
      <c r="A305" s="262"/>
      <c r="B305" s="262"/>
      <c r="C305" s="262"/>
      <c r="D305" s="262"/>
      <c r="E305" s="262"/>
    </row>
    <row r="306" spans="1:5" ht="15.75" customHeight="1">
      <c r="A306" s="262"/>
      <c r="B306" s="262"/>
      <c r="C306" s="262"/>
      <c r="D306" s="262"/>
      <c r="E306" s="262"/>
    </row>
    <row r="307" spans="1:5" ht="15.75" customHeight="1">
      <c r="A307" s="262"/>
      <c r="B307" s="262"/>
      <c r="C307" s="262"/>
      <c r="D307" s="262"/>
      <c r="E307" s="262"/>
    </row>
    <row r="308" spans="1:5" ht="15.75" customHeight="1">
      <c r="A308" s="262"/>
      <c r="B308" s="262"/>
      <c r="C308" s="262"/>
      <c r="D308" s="262"/>
      <c r="E308" s="262"/>
    </row>
    <row r="309" spans="1:5" ht="15.75" customHeight="1">
      <c r="A309" s="262"/>
      <c r="B309" s="262"/>
      <c r="C309" s="262"/>
      <c r="D309" s="262"/>
      <c r="E309" s="262"/>
    </row>
    <row r="310" spans="1:5" ht="15.75" customHeight="1">
      <c r="A310" s="262"/>
      <c r="B310" s="262"/>
      <c r="C310" s="262"/>
      <c r="D310" s="262"/>
      <c r="E310" s="262"/>
    </row>
    <row r="311" spans="1:5" ht="15.75" customHeight="1">
      <c r="A311" s="262"/>
      <c r="B311" s="262"/>
      <c r="C311" s="262"/>
      <c r="D311" s="262"/>
      <c r="E311" s="262"/>
    </row>
    <row r="312" spans="1:5" ht="15.75" customHeight="1">
      <c r="A312" s="262"/>
      <c r="B312" s="262"/>
      <c r="C312" s="262"/>
      <c r="D312" s="262"/>
      <c r="E312" s="262"/>
    </row>
    <row r="313" spans="1:5" ht="15.75" customHeight="1">
      <c r="A313" s="262"/>
      <c r="B313" s="262"/>
      <c r="C313" s="262"/>
      <c r="D313" s="262"/>
      <c r="E313" s="262"/>
    </row>
    <row r="314" spans="1:5" ht="15.75" customHeight="1">
      <c r="A314" s="262"/>
      <c r="B314" s="262"/>
      <c r="C314" s="262"/>
      <c r="D314" s="262"/>
      <c r="E314" s="262"/>
    </row>
    <row r="315" spans="1:5" ht="15.75" customHeight="1">
      <c r="A315" s="262"/>
      <c r="B315" s="262"/>
      <c r="C315" s="262"/>
      <c r="D315" s="262"/>
      <c r="E315" s="262"/>
    </row>
    <row r="316" spans="1:5" ht="15.75" customHeight="1">
      <c r="A316" s="262"/>
      <c r="B316" s="262"/>
      <c r="C316" s="262"/>
      <c r="D316" s="262"/>
      <c r="E316" s="262"/>
    </row>
    <row r="317" spans="1:5" ht="15.75" customHeight="1">
      <c r="A317" s="262"/>
      <c r="B317" s="262"/>
      <c r="C317" s="262"/>
      <c r="D317" s="262"/>
      <c r="E317" s="262"/>
    </row>
    <row r="318" spans="1:5" ht="15.75" customHeight="1">
      <c r="A318" s="262"/>
      <c r="B318" s="262"/>
      <c r="C318" s="262"/>
      <c r="D318" s="262"/>
      <c r="E318" s="262"/>
    </row>
    <row r="319" spans="1:5" ht="15.75" customHeight="1">
      <c r="A319" s="262"/>
      <c r="B319" s="262"/>
      <c r="C319" s="262"/>
      <c r="D319" s="262"/>
      <c r="E319" s="262"/>
    </row>
    <row r="320" spans="1:5" ht="15.75" customHeight="1">
      <c r="A320" s="262"/>
      <c r="B320" s="262"/>
      <c r="C320" s="262"/>
      <c r="D320" s="262"/>
      <c r="E320" s="262"/>
    </row>
    <row r="321" spans="1:5" ht="15.75" customHeight="1">
      <c r="A321" s="262"/>
      <c r="B321" s="262"/>
      <c r="C321" s="262"/>
      <c r="D321" s="262"/>
      <c r="E321" s="262"/>
    </row>
    <row r="322" spans="1:5" ht="15.75" customHeight="1">
      <c r="A322" s="262"/>
      <c r="B322" s="262"/>
      <c r="C322" s="262"/>
      <c r="D322" s="262"/>
      <c r="E322" s="262"/>
    </row>
    <row r="323" spans="1:5" ht="15.75" customHeight="1">
      <c r="A323" s="262"/>
      <c r="B323" s="262"/>
      <c r="C323" s="262"/>
      <c r="D323" s="262"/>
      <c r="E323" s="262"/>
    </row>
    <row r="324" spans="1:5" ht="15.75" customHeight="1">
      <c r="A324" s="262"/>
      <c r="B324" s="262"/>
      <c r="C324" s="262"/>
      <c r="D324" s="262"/>
      <c r="E324" s="262"/>
    </row>
    <row r="325" spans="1:5" ht="15.75" customHeight="1">
      <c r="A325" s="262"/>
      <c r="B325" s="262"/>
      <c r="C325" s="262"/>
      <c r="D325" s="262"/>
      <c r="E325" s="262"/>
    </row>
    <row r="326" spans="1:5" ht="15.75" customHeight="1">
      <c r="A326" s="262"/>
      <c r="B326" s="262"/>
      <c r="C326" s="262"/>
      <c r="D326" s="262"/>
      <c r="E326" s="262"/>
    </row>
    <row r="327" spans="1:5" ht="15.75" customHeight="1">
      <c r="A327" s="262"/>
      <c r="B327" s="262"/>
      <c r="C327" s="262"/>
      <c r="D327" s="262"/>
      <c r="E327" s="262"/>
    </row>
    <row r="328" spans="1:5" ht="15.75" customHeight="1">
      <c r="A328" s="262"/>
      <c r="B328" s="262"/>
      <c r="C328" s="262"/>
      <c r="D328" s="262"/>
      <c r="E328" s="262"/>
    </row>
    <row r="329" spans="1:5" ht="15.75" customHeight="1">
      <c r="A329" s="262"/>
      <c r="B329" s="262"/>
      <c r="C329" s="262"/>
      <c r="D329" s="262"/>
      <c r="E329" s="262"/>
    </row>
    <row r="330" spans="1:5" ht="15.75" customHeight="1">
      <c r="A330" s="262"/>
      <c r="B330" s="262"/>
      <c r="C330" s="262"/>
      <c r="D330" s="262"/>
      <c r="E330" s="262"/>
    </row>
    <row r="331" spans="1:5" ht="15.75" customHeight="1">
      <c r="A331" s="262"/>
      <c r="B331" s="262"/>
      <c r="C331" s="262"/>
      <c r="D331" s="262"/>
      <c r="E331" s="262"/>
    </row>
    <row r="332" spans="1:5" ht="15.75" customHeight="1">
      <c r="A332" s="262"/>
      <c r="B332" s="262"/>
      <c r="C332" s="262"/>
      <c r="D332" s="262"/>
      <c r="E332" s="262"/>
    </row>
    <row r="333" spans="1:5" ht="15.75" customHeight="1">
      <c r="A333" s="262"/>
      <c r="B333" s="262"/>
      <c r="C333" s="262"/>
      <c r="D333" s="262"/>
      <c r="E333" s="262"/>
    </row>
    <row r="334" spans="1:5" ht="15.75" customHeight="1">
      <c r="A334" s="262"/>
      <c r="B334" s="262"/>
      <c r="C334" s="262"/>
      <c r="D334" s="262"/>
      <c r="E334" s="262"/>
    </row>
    <row r="335" spans="1:5" ht="15.75" customHeight="1">
      <c r="A335" s="262"/>
      <c r="B335" s="262"/>
      <c r="C335" s="262"/>
      <c r="D335" s="262"/>
      <c r="E335" s="262"/>
    </row>
    <row r="336" spans="1:5" ht="15.75" customHeight="1">
      <c r="A336" s="262"/>
      <c r="B336" s="262"/>
      <c r="C336" s="262"/>
      <c r="D336" s="262"/>
      <c r="E336" s="262"/>
    </row>
    <row r="337" spans="1:5" ht="15.75" customHeight="1">
      <c r="A337" s="262"/>
      <c r="B337" s="262"/>
      <c r="C337" s="262"/>
      <c r="D337" s="262"/>
      <c r="E337" s="262"/>
    </row>
    <row r="338" spans="1:5" ht="15.75" customHeight="1">
      <c r="A338" s="262"/>
      <c r="B338" s="262"/>
      <c r="C338" s="262"/>
      <c r="D338" s="262"/>
      <c r="E338" s="262"/>
    </row>
    <row r="339" spans="1:5" ht="15.75" customHeight="1">
      <c r="A339" s="262"/>
      <c r="B339" s="262"/>
      <c r="C339" s="262"/>
      <c r="D339" s="262"/>
      <c r="E339" s="262"/>
    </row>
    <row r="340" spans="1:5" ht="15.75" customHeight="1">
      <c r="A340" s="262"/>
      <c r="B340" s="262"/>
      <c r="C340" s="262"/>
      <c r="D340" s="262"/>
      <c r="E340" s="262"/>
    </row>
    <row r="341" spans="1:5" ht="15.75" customHeight="1">
      <c r="A341" s="262"/>
      <c r="B341" s="262"/>
      <c r="C341" s="262"/>
      <c r="D341" s="262"/>
      <c r="E341" s="262"/>
    </row>
    <row r="342" spans="1:5" ht="15.75" customHeight="1">
      <c r="A342" s="262"/>
      <c r="B342" s="262"/>
      <c r="C342" s="262"/>
      <c r="D342" s="262"/>
      <c r="E342" s="262"/>
    </row>
    <row r="343" spans="1:5" ht="15.75" customHeight="1">
      <c r="A343" s="262"/>
      <c r="B343" s="262"/>
      <c r="C343" s="262"/>
      <c r="D343" s="262"/>
      <c r="E343" s="262"/>
    </row>
    <row r="344" spans="1:5" ht="15.75" customHeight="1">
      <c r="A344" s="262"/>
      <c r="B344" s="262"/>
      <c r="C344" s="262"/>
      <c r="D344" s="262"/>
      <c r="E344" s="262"/>
    </row>
    <row r="345" spans="1:5" ht="15.75" customHeight="1">
      <c r="A345" s="262"/>
      <c r="B345" s="262"/>
      <c r="C345" s="262"/>
      <c r="D345" s="262"/>
      <c r="E345" s="262"/>
    </row>
    <row r="346" spans="1:5" ht="15.75" customHeight="1">
      <c r="A346" s="262"/>
      <c r="B346" s="262"/>
      <c r="C346" s="262"/>
      <c r="D346" s="262"/>
      <c r="E346" s="262"/>
    </row>
    <row r="347" spans="1:5" ht="15.75" customHeight="1">
      <c r="A347" s="262"/>
      <c r="B347" s="262"/>
      <c r="C347" s="262"/>
      <c r="D347" s="262"/>
      <c r="E347" s="262"/>
    </row>
    <row r="348" spans="1:5" ht="15.75" customHeight="1">
      <c r="A348" s="262"/>
      <c r="B348" s="262"/>
      <c r="C348" s="262"/>
      <c r="D348" s="262"/>
      <c r="E348" s="262"/>
    </row>
    <row r="349" spans="1:5" ht="15.75" customHeight="1">
      <c r="A349" s="262"/>
      <c r="B349" s="262"/>
      <c r="C349" s="262"/>
      <c r="D349" s="262"/>
      <c r="E349" s="262"/>
    </row>
    <row r="350" spans="1:5" ht="15.75" customHeight="1">
      <c r="A350" s="262"/>
      <c r="B350" s="262"/>
      <c r="C350" s="262"/>
      <c r="D350" s="262"/>
      <c r="E350" s="262"/>
    </row>
    <row r="351" spans="1:5" ht="15.75" customHeight="1">
      <c r="A351" s="262"/>
      <c r="B351" s="262"/>
      <c r="C351" s="262"/>
      <c r="D351" s="262"/>
      <c r="E351" s="262"/>
    </row>
    <row r="352" spans="1:5" ht="15.75" customHeight="1">
      <c r="A352" s="262"/>
      <c r="B352" s="262"/>
      <c r="C352" s="262"/>
      <c r="D352" s="262"/>
      <c r="E352" s="262"/>
    </row>
    <row r="353" spans="1:5" ht="15.75" customHeight="1">
      <c r="A353" s="262"/>
      <c r="B353" s="262"/>
      <c r="C353" s="262"/>
      <c r="D353" s="262"/>
      <c r="E353" s="262"/>
    </row>
    <row r="354" spans="1:5" ht="15.75" customHeight="1">
      <c r="A354" s="262"/>
      <c r="B354" s="262"/>
      <c r="C354" s="262"/>
      <c r="D354" s="262"/>
      <c r="E354" s="262"/>
    </row>
    <row r="355" spans="1:5" ht="15.75" customHeight="1">
      <c r="A355" s="262"/>
      <c r="B355" s="262"/>
      <c r="C355" s="262"/>
      <c r="D355" s="262"/>
      <c r="E355" s="262"/>
    </row>
    <row r="356" spans="1:5" ht="15.75" customHeight="1">
      <c r="A356" s="262"/>
      <c r="B356" s="262"/>
      <c r="C356" s="262"/>
      <c r="D356" s="262"/>
      <c r="E356" s="262"/>
    </row>
    <row r="357" spans="1:5" ht="15.75" customHeight="1">
      <c r="A357" s="262"/>
      <c r="B357" s="262"/>
      <c r="C357" s="262"/>
      <c r="D357" s="262"/>
      <c r="E357" s="262"/>
    </row>
    <row r="358" spans="1:5" ht="15.75" customHeight="1">
      <c r="A358" s="262"/>
      <c r="B358" s="262"/>
      <c r="C358" s="262"/>
      <c r="D358" s="262"/>
      <c r="E358" s="262"/>
    </row>
    <row r="359" spans="1:5" ht="15.75" customHeight="1">
      <c r="A359" s="262"/>
      <c r="B359" s="262"/>
      <c r="C359" s="262"/>
      <c r="D359" s="262"/>
      <c r="E359" s="262"/>
    </row>
    <row r="360" spans="1:5" ht="15.75" customHeight="1">
      <c r="A360" s="262"/>
      <c r="B360" s="262"/>
      <c r="C360" s="262"/>
      <c r="D360" s="262"/>
      <c r="E360" s="262"/>
    </row>
    <row r="361" spans="1:5" ht="15.75" customHeight="1">
      <c r="A361" s="262"/>
      <c r="B361" s="262"/>
      <c r="C361" s="262"/>
      <c r="D361" s="262"/>
      <c r="E361" s="262"/>
    </row>
    <row r="362" spans="1:5" ht="15.75" customHeight="1">
      <c r="A362" s="262"/>
      <c r="B362" s="262"/>
      <c r="C362" s="262"/>
      <c r="D362" s="262"/>
      <c r="E362" s="262"/>
    </row>
    <row r="363" spans="1:5" ht="15.75" customHeight="1">
      <c r="A363" s="262"/>
      <c r="B363" s="262"/>
      <c r="C363" s="262"/>
      <c r="D363" s="262"/>
      <c r="E363" s="262"/>
    </row>
    <row r="364" spans="1:5" ht="15.75" customHeight="1">
      <c r="A364" s="262"/>
      <c r="B364" s="262"/>
      <c r="C364" s="262"/>
      <c r="D364" s="262"/>
      <c r="E364" s="262"/>
    </row>
    <row r="365" spans="1:5" ht="15.75" customHeight="1">
      <c r="A365" s="262"/>
      <c r="B365" s="262"/>
      <c r="C365" s="262"/>
      <c r="D365" s="262"/>
      <c r="E365" s="262"/>
    </row>
    <row r="366" spans="1:5" ht="15.75" customHeight="1">
      <c r="A366" s="262"/>
      <c r="B366" s="262"/>
      <c r="C366" s="262"/>
      <c r="D366" s="262"/>
      <c r="E366" s="262"/>
    </row>
    <row r="367" spans="1:5" ht="15.75" customHeight="1">
      <c r="A367" s="262"/>
      <c r="B367" s="262"/>
      <c r="C367" s="262"/>
      <c r="D367" s="262"/>
      <c r="E367" s="262"/>
    </row>
    <row r="368" spans="1:5" ht="15.75" customHeight="1">
      <c r="A368" s="262"/>
      <c r="B368" s="262"/>
      <c r="C368" s="262"/>
      <c r="D368" s="262"/>
      <c r="E368" s="262"/>
    </row>
    <row r="369" spans="1:5" ht="15.75" customHeight="1">
      <c r="A369" s="262"/>
      <c r="B369" s="262"/>
      <c r="C369" s="262"/>
      <c r="D369" s="262"/>
      <c r="E369" s="262"/>
    </row>
    <row r="370" spans="1:5" ht="15.75" customHeight="1">
      <c r="A370" s="262"/>
      <c r="B370" s="262"/>
      <c r="C370" s="262"/>
      <c r="D370" s="262"/>
      <c r="E370" s="262"/>
    </row>
    <row r="371" spans="1:5" ht="15.75" customHeight="1">
      <c r="A371" s="262"/>
      <c r="B371" s="262"/>
      <c r="C371" s="262"/>
      <c r="D371" s="262"/>
      <c r="E371" s="262"/>
    </row>
    <row r="372" spans="1:5" ht="15.75" customHeight="1">
      <c r="A372" s="262"/>
      <c r="B372" s="262"/>
      <c r="C372" s="262"/>
      <c r="D372" s="262"/>
      <c r="E372" s="262"/>
    </row>
    <row r="373" spans="1:5" ht="15.75" customHeight="1">
      <c r="A373" s="262"/>
      <c r="B373" s="262"/>
      <c r="C373" s="262"/>
      <c r="D373" s="262"/>
      <c r="E373" s="262"/>
    </row>
    <row r="374" spans="1:5" ht="15.75" customHeight="1">
      <c r="A374" s="262"/>
      <c r="B374" s="262"/>
      <c r="C374" s="262"/>
      <c r="D374" s="262"/>
      <c r="E374" s="262"/>
    </row>
    <row r="375" spans="1:5" ht="15.75" customHeight="1">
      <c r="A375" s="262"/>
      <c r="B375" s="262"/>
      <c r="C375" s="262"/>
      <c r="D375" s="262"/>
      <c r="E375" s="262"/>
    </row>
    <row r="376" spans="1:5" ht="15.75" customHeight="1">
      <c r="A376" s="262"/>
      <c r="B376" s="262"/>
      <c r="C376" s="262"/>
      <c r="D376" s="262"/>
      <c r="E376" s="262"/>
    </row>
    <row r="377" spans="1:5" ht="15.75" customHeight="1">
      <c r="A377" s="262"/>
      <c r="B377" s="262"/>
      <c r="C377" s="262"/>
      <c r="D377" s="262"/>
      <c r="E377" s="262"/>
    </row>
    <row r="378" spans="1:5" ht="15.75" customHeight="1">
      <c r="A378" s="262"/>
      <c r="B378" s="262"/>
      <c r="C378" s="262"/>
      <c r="D378" s="262"/>
      <c r="E378" s="262"/>
    </row>
    <row r="379" spans="1:5" ht="15.75" customHeight="1">
      <c r="A379" s="262"/>
      <c r="B379" s="262"/>
      <c r="C379" s="262"/>
      <c r="D379" s="262"/>
      <c r="E379" s="262"/>
    </row>
    <row r="380" spans="1:5" ht="15.75" customHeight="1">
      <c r="A380" s="262"/>
      <c r="B380" s="262"/>
      <c r="C380" s="262"/>
      <c r="D380" s="262"/>
      <c r="E380" s="262"/>
    </row>
    <row r="381" spans="1:5" ht="15.75" customHeight="1">
      <c r="A381" s="262"/>
      <c r="B381" s="262"/>
      <c r="C381" s="262"/>
      <c r="D381" s="262"/>
      <c r="E381" s="262"/>
    </row>
    <row r="382" spans="1:5" ht="15.75" customHeight="1">
      <c r="A382" s="262"/>
      <c r="B382" s="262"/>
      <c r="C382" s="262"/>
      <c r="D382" s="262"/>
      <c r="E382" s="262"/>
    </row>
    <row r="383" spans="1:5" ht="15.75" customHeight="1">
      <c r="A383" s="262"/>
      <c r="B383" s="262"/>
      <c r="C383" s="262"/>
      <c r="D383" s="262"/>
      <c r="E383" s="262"/>
    </row>
    <row r="384" spans="1:5" ht="15.75" customHeight="1">
      <c r="A384" s="262"/>
      <c r="B384" s="262"/>
      <c r="C384" s="262"/>
      <c r="D384" s="262"/>
      <c r="E384" s="262"/>
    </row>
    <row r="385" spans="1:5" ht="15.75" customHeight="1">
      <c r="A385" s="262"/>
      <c r="B385" s="262"/>
      <c r="C385" s="262"/>
      <c r="D385" s="262"/>
      <c r="E385" s="262"/>
    </row>
    <row r="386" spans="1:5" ht="15.75" customHeight="1">
      <c r="A386" s="262"/>
      <c r="B386" s="262"/>
      <c r="C386" s="262"/>
      <c r="D386" s="262"/>
      <c r="E386" s="262"/>
    </row>
    <row r="387" spans="1:5" ht="15.75" customHeight="1">
      <c r="A387" s="262"/>
      <c r="B387" s="262"/>
      <c r="C387" s="262"/>
      <c r="D387" s="262"/>
      <c r="E387" s="262"/>
    </row>
    <row r="388" spans="1:5" ht="15.75" customHeight="1">
      <c r="A388" s="262"/>
      <c r="B388" s="262"/>
      <c r="C388" s="262"/>
      <c r="D388" s="262"/>
      <c r="E388" s="262"/>
    </row>
    <row r="389" spans="1:5" ht="15.75" customHeight="1">
      <c r="A389" s="262"/>
      <c r="B389" s="262"/>
      <c r="C389" s="262"/>
      <c r="D389" s="262"/>
      <c r="E389" s="262"/>
    </row>
    <row r="390" spans="1:5" ht="15.75" customHeight="1">
      <c r="A390" s="262"/>
      <c r="B390" s="262"/>
      <c r="C390" s="262"/>
      <c r="D390" s="262"/>
      <c r="E390" s="262"/>
    </row>
    <row r="391" spans="1:5" ht="15.75" customHeight="1">
      <c r="A391" s="262"/>
      <c r="B391" s="262"/>
      <c r="C391" s="262"/>
      <c r="D391" s="262"/>
      <c r="E391" s="262"/>
    </row>
    <row r="392" spans="1:5" ht="15.75" customHeight="1">
      <c r="A392" s="262"/>
      <c r="B392" s="262"/>
      <c r="C392" s="262"/>
      <c r="D392" s="262"/>
      <c r="E392" s="262"/>
    </row>
    <row r="393" spans="1:5" ht="15.75" customHeight="1">
      <c r="A393" s="262"/>
      <c r="B393" s="262"/>
      <c r="C393" s="262"/>
      <c r="D393" s="262"/>
      <c r="E393" s="262"/>
    </row>
    <row r="394" spans="1:5" ht="15.75" customHeight="1">
      <c r="A394" s="262"/>
      <c r="B394" s="262"/>
      <c r="C394" s="262"/>
      <c r="D394" s="262"/>
      <c r="E394" s="262"/>
    </row>
    <row r="395" spans="1:5" ht="15.75" customHeight="1">
      <c r="A395" s="262"/>
      <c r="B395" s="262"/>
      <c r="C395" s="262"/>
      <c r="D395" s="262"/>
      <c r="E395" s="262"/>
    </row>
    <row r="396" spans="1:5" ht="15.75" customHeight="1">
      <c r="A396" s="262"/>
      <c r="B396" s="262"/>
      <c r="C396" s="262"/>
      <c r="D396" s="262"/>
      <c r="E396" s="262"/>
    </row>
    <row r="397" spans="1:5" ht="15.75" customHeight="1">
      <c r="A397" s="262"/>
      <c r="B397" s="262"/>
      <c r="C397" s="262"/>
      <c r="D397" s="262"/>
      <c r="E397" s="262"/>
    </row>
    <row r="398" spans="1:5" ht="15.75" customHeight="1">
      <c r="A398" s="262"/>
      <c r="B398" s="262"/>
      <c r="C398" s="262"/>
      <c r="D398" s="262"/>
      <c r="E398" s="262"/>
    </row>
    <row r="399" spans="1:5" ht="15.75" customHeight="1">
      <c r="A399" s="262"/>
      <c r="B399" s="262"/>
      <c r="C399" s="262"/>
      <c r="D399" s="262"/>
      <c r="E399" s="262"/>
    </row>
    <row r="400" spans="1:5" ht="15.75" customHeight="1">
      <c r="A400" s="262"/>
      <c r="B400" s="262"/>
      <c r="C400" s="262"/>
      <c r="D400" s="262"/>
      <c r="E400" s="262"/>
    </row>
    <row r="401" spans="1:5" ht="15.75" customHeight="1">
      <c r="A401" s="262"/>
      <c r="B401" s="262"/>
      <c r="C401" s="262"/>
      <c r="D401" s="262"/>
      <c r="E401" s="262"/>
    </row>
    <row r="402" spans="1:5" ht="15.75" customHeight="1">
      <c r="A402" s="262"/>
      <c r="B402" s="262"/>
      <c r="C402" s="262"/>
      <c r="D402" s="262"/>
      <c r="E402" s="262"/>
    </row>
    <row r="403" spans="1:5" ht="15.75" customHeight="1">
      <c r="A403" s="262"/>
      <c r="B403" s="262"/>
      <c r="C403" s="262"/>
      <c r="D403" s="262"/>
      <c r="E403" s="262"/>
    </row>
    <row r="404" spans="1:5" ht="15.75" customHeight="1">
      <c r="A404" s="262"/>
      <c r="B404" s="262"/>
      <c r="C404" s="262"/>
      <c r="D404" s="262"/>
      <c r="E404" s="262"/>
    </row>
    <row r="405" spans="1:5" ht="15.75" customHeight="1">
      <c r="A405" s="262"/>
      <c r="B405" s="262"/>
      <c r="C405" s="262"/>
      <c r="D405" s="262"/>
      <c r="E405" s="262"/>
    </row>
    <row r="406" spans="1:5" ht="15.75" customHeight="1">
      <c r="A406" s="262"/>
      <c r="B406" s="262"/>
      <c r="C406" s="262"/>
      <c r="D406" s="262"/>
      <c r="E406" s="262"/>
    </row>
    <row r="407" spans="1:5" ht="15.75" customHeight="1">
      <c r="A407" s="262"/>
      <c r="B407" s="262"/>
      <c r="C407" s="262"/>
      <c r="D407" s="262"/>
      <c r="E407" s="262"/>
    </row>
    <row r="408" spans="1:5" ht="15.75" customHeight="1">
      <c r="A408" s="262"/>
      <c r="B408" s="262"/>
      <c r="C408" s="262"/>
      <c r="D408" s="262"/>
      <c r="E408" s="262"/>
    </row>
    <row r="409" spans="1:5" ht="15.75" customHeight="1">
      <c r="A409" s="262"/>
      <c r="B409" s="262"/>
      <c r="C409" s="262"/>
      <c r="D409" s="262"/>
      <c r="E409" s="262"/>
    </row>
    <row r="410" spans="1:5" ht="15.75" customHeight="1">
      <c r="A410" s="262"/>
      <c r="B410" s="262"/>
      <c r="C410" s="262"/>
      <c r="D410" s="262"/>
      <c r="E410" s="262"/>
    </row>
    <row r="411" spans="1:5" ht="15.75" customHeight="1">
      <c r="A411" s="262"/>
      <c r="B411" s="262"/>
      <c r="C411" s="262"/>
      <c r="D411" s="262"/>
      <c r="E411" s="262"/>
    </row>
    <row r="412" spans="1:5" ht="15.75" customHeight="1">
      <c r="A412" s="262"/>
      <c r="B412" s="262"/>
      <c r="C412" s="262"/>
      <c r="D412" s="262"/>
      <c r="E412" s="262"/>
    </row>
    <row r="413" spans="1:5" ht="15.75" customHeight="1">
      <c r="A413" s="262"/>
      <c r="B413" s="262"/>
      <c r="C413" s="262"/>
      <c r="D413" s="262"/>
      <c r="E413" s="262"/>
    </row>
    <row r="414" spans="1:5" ht="15.75" customHeight="1">
      <c r="A414" s="262"/>
      <c r="B414" s="262"/>
      <c r="C414" s="262"/>
      <c r="D414" s="262"/>
      <c r="E414" s="262"/>
    </row>
    <row r="415" spans="1:5" ht="15.75" customHeight="1">
      <c r="A415" s="262"/>
      <c r="B415" s="262"/>
      <c r="C415" s="262"/>
      <c r="D415" s="262"/>
      <c r="E415" s="262"/>
    </row>
    <row r="416" spans="1:5" ht="15.75" customHeight="1">
      <c r="A416" s="262"/>
      <c r="B416" s="262"/>
      <c r="C416" s="262"/>
      <c r="D416" s="262"/>
      <c r="E416" s="262"/>
    </row>
    <row r="417" spans="1:5" ht="15.75" customHeight="1">
      <c r="A417" s="262"/>
      <c r="B417" s="262"/>
      <c r="C417" s="262"/>
      <c r="D417" s="262"/>
      <c r="E417" s="262"/>
    </row>
    <row r="418" spans="1:5" ht="15.75" customHeight="1">
      <c r="A418" s="262"/>
      <c r="B418" s="262"/>
      <c r="C418" s="262"/>
      <c r="D418" s="262"/>
      <c r="E418" s="262"/>
    </row>
    <row r="419" spans="1:5" ht="15.75" customHeight="1">
      <c r="A419" s="262"/>
      <c r="B419" s="262"/>
      <c r="C419" s="262"/>
      <c r="D419" s="262"/>
      <c r="E419" s="262"/>
    </row>
    <row r="420" spans="1:5" ht="15.75" customHeight="1">
      <c r="A420" s="262"/>
      <c r="B420" s="262"/>
      <c r="C420" s="262"/>
      <c r="D420" s="262"/>
      <c r="E420" s="262"/>
    </row>
    <row r="421" spans="1:5" ht="15.75" customHeight="1">
      <c r="A421" s="262"/>
      <c r="B421" s="262"/>
      <c r="C421" s="262"/>
      <c r="D421" s="262"/>
      <c r="E421" s="262"/>
    </row>
    <row r="422" spans="1:5" ht="15.75" customHeight="1">
      <c r="A422" s="262"/>
      <c r="B422" s="262"/>
      <c r="C422" s="262"/>
      <c r="D422" s="262"/>
      <c r="E422" s="262"/>
    </row>
    <row r="423" spans="1:5" ht="15.75" customHeight="1">
      <c r="A423" s="262"/>
      <c r="B423" s="262"/>
      <c r="C423" s="262"/>
      <c r="D423" s="262"/>
      <c r="E423" s="262"/>
    </row>
    <row r="424" spans="1:5" ht="15.75" customHeight="1">
      <c r="A424" s="262"/>
      <c r="B424" s="262"/>
      <c r="C424" s="262"/>
      <c r="D424" s="262"/>
      <c r="E424" s="262"/>
    </row>
    <row r="425" spans="1:5" ht="15.75" customHeight="1">
      <c r="A425" s="262"/>
      <c r="B425" s="262"/>
      <c r="C425" s="262"/>
      <c r="D425" s="262"/>
      <c r="E425" s="262"/>
    </row>
    <row r="426" spans="1:5" ht="15.75" customHeight="1">
      <c r="A426" s="262"/>
      <c r="B426" s="262"/>
      <c r="C426" s="262"/>
      <c r="D426" s="262"/>
      <c r="E426" s="262"/>
    </row>
    <row r="427" spans="1:5" ht="15.75" customHeight="1">
      <c r="A427" s="262"/>
      <c r="B427" s="262"/>
      <c r="C427" s="262"/>
      <c r="D427" s="262"/>
      <c r="E427" s="262"/>
    </row>
    <row r="428" spans="1:5" ht="15.75" customHeight="1">
      <c r="A428" s="262"/>
      <c r="B428" s="262"/>
      <c r="C428" s="262"/>
      <c r="D428" s="262"/>
      <c r="E428" s="262"/>
    </row>
    <row r="429" spans="1:5" ht="15.75" customHeight="1">
      <c r="A429" s="262"/>
      <c r="B429" s="262"/>
      <c r="C429" s="262"/>
      <c r="D429" s="262"/>
      <c r="E429" s="262"/>
    </row>
    <row r="430" spans="1:5" ht="15.75" customHeight="1">
      <c r="A430" s="262"/>
      <c r="B430" s="262"/>
      <c r="C430" s="262"/>
      <c r="D430" s="262"/>
      <c r="E430" s="262"/>
    </row>
    <row r="431" spans="1:5" ht="15.75" customHeight="1">
      <c r="A431" s="262"/>
      <c r="B431" s="262"/>
      <c r="C431" s="262"/>
      <c r="D431" s="262"/>
      <c r="E431" s="262"/>
    </row>
    <row r="432" spans="1:5" ht="15.75" customHeight="1">
      <c r="A432" s="262"/>
      <c r="B432" s="262"/>
      <c r="C432" s="262"/>
      <c r="D432" s="262"/>
      <c r="E432" s="262"/>
    </row>
    <row r="433" spans="1:5" ht="15.75" customHeight="1">
      <c r="A433" s="262"/>
      <c r="B433" s="262"/>
      <c r="C433" s="262"/>
      <c r="D433" s="262"/>
      <c r="E433" s="262"/>
    </row>
    <row r="434" spans="1:5" ht="15.75" customHeight="1">
      <c r="A434" s="262"/>
      <c r="B434" s="262"/>
      <c r="C434" s="262"/>
      <c r="D434" s="262"/>
      <c r="E434" s="262"/>
    </row>
    <row r="435" spans="1:5" ht="15.75" customHeight="1">
      <c r="A435" s="262"/>
      <c r="B435" s="262"/>
      <c r="C435" s="262"/>
      <c r="D435" s="262"/>
      <c r="E435" s="262"/>
    </row>
    <row r="436" spans="1:5" ht="15.75" customHeight="1">
      <c r="A436" s="262"/>
      <c r="B436" s="262"/>
      <c r="C436" s="262"/>
      <c r="D436" s="262"/>
      <c r="E436" s="262"/>
    </row>
    <row r="437" spans="1:5" ht="15.75" customHeight="1">
      <c r="A437" s="262"/>
      <c r="B437" s="262"/>
      <c r="C437" s="262"/>
      <c r="D437" s="262"/>
      <c r="E437" s="262"/>
    </row>
    <row r="438" spans="1:5" ht="15.75" customHeight="1">
      <c r="A438" s="262"/>
      <c r="B438" s="262"/>
      <c r="C438" s="262"/>
      <c r="D438" s="262"/>
      <c r="E438" s="262"/>
    </row>
    <row r="439" spans="1:5" ht="15.75" customHeight="1">
      <c r="A439" s="262"/>
      <c r="B439" s="262"/>
      <c r="C439" s="262"/>
      <c r="D439" s="262"/>
      <c r="E439" s="262"/>
    </row>
    <row r="440" spans="1:5" ht="15.75" customHeight="1">
      <c r="A440" s="262"/>
      <c r="B440" s="262"/>
      <c r="C440" s="262"/>
      <c r="D440" s="262"/>
      <c r="E440" s="262"/>
    </row>
    <row r="441" spans="1:5" ht="15.75" customHeight="1">
      <c r="A441" s="262"/>
      <c r="B441" s="262"/>
      <c r="C441" s="262"/>
      <c r="D441" s="262"/>
      <c r="E441" s="262"/>
    </row>
    <row r="442" spans="1:5" ht="15.75" customHeight="1">
      <c r="A442" s="262"/>
      <c r="B442" s="262"/>
      <c r="C442" s="262"/>
      <c r="D442" s="262"/>
      <c r="E442" s="262"/>
    </row>
    <row r="443" spans="1:5" ht="15.75" customHeight="1">
      <c r="A443" s="262"/>
      <c r="B443" s="262"/>
      <c r="C443" s="262"/>
      <c r="D443" s="262"/>
      <c r="E443" s="262"/>
    </row>
    <row r="444" spans="1:5" ht="15.75" customHeight="1">
      <c r="A444" s="262"/>
      <c r="B444" s="262"/>
      <c r="C444" s="262"/>
      <c r="D444" s="262"/>
      <c r="E444" s="262"/>
    </row>
    <row r="445" spans="1:5" ht="15.75" customHeight="1">
      <c r="A445" s="262"/>
      <c r="B445" s="262"/>
      <c r="C445" s="262"/>
      <c r="D445" s="262"/>
      <c r="E445" s="262"/>
    </row>
    <row r="446" spans="1:5" ht="15.75" customHeight="1">
      <c r="A446" s="262"/>
      <c r="B446" s="262"/>
      <c r="C446" s="262"/>
      <c r="D446" s="262"/>
      <c r="E446" s="262"/>
    </row>
    <row r="447" spans="1:5" ht="15.75" customHeight="1">
      <c r="A447" s="262"/>
      <c r="B447" s="262"/>
      <c r="C447" s="262"/>
      <c r="D447" s="262"/>
      <c r="E447" s="262"/>
    </row>
    <row r="448" spans="1:5" ht="15.75" customHeight="1">
      <c r="A448" s="262"/>
      <c r="B448" s="262"/>
      <c r="C448" s="262"/>
      <c r="D448" s="262"/>
      <c r="E448" s="262"/>
    </row>
    <row r="449" spans="1:5" ht="15.75" customHeight="1">
      <c r="A449" s="262"/>
      <c r="B449" s="262"/>
      <c r="C449" s="262"/>
      <c r="D449" s="262"/>
      <c r="E449" s="262"/>
    </row>
    <row r="450" spans="1:5" ht="15.75" customHeight="1">
      <c r="A450" s="262"/>
      <c r="B450" s="262"/>
      <c r="C450" s="262"/>
      <c r="D450" s="262"/>
      <c r="E450" s="262"/>
    </row>
    <row r="451" spans="1:5" ht="15.75" customHeight="1">
      <c r="A451" s="262"/>
      <c r="B451" s="262"/>
      <c r="C451" s="262"/>
      <c r="D451" s="262"/>
      <c r="E451" s="262"/>
    </row>
    <row r="452" spans="1:5" ht="15.75" customHeight="1">
      <c r="A452" s="262"/>
      <c r="B452" s="262"/>
      <c r="C452" s="262"/>
      <c r="D452" s="262"/>
      <c r="E452" s="262"/>
    </row>
    <row r="453" spans="1:5" ht="15.75" customHeight="1">
      <c r="A453" s="262"/>
      <c r="B453" s="262"/>
      <c r="C453" s="262"/>
      <c r="D453" s="262"/>
      <c r="E453" s="262"/>
    </row>
    <row r="454" spans="1:5" ht="15.75" customHeight="1">
      <c r="A454" s="262"/>
      <c r="B454" s="262"/>
      <c r="C454" s="262"/>
      <c r="D454" s="262"/>
      <c r="E454" s="262"/>
    </row>
    <row r="455" spans="1:5" ht="15.75" customHeight="1">
      <c r="A455" s="262"/>
      <c r="B455" s="262"/>
      <c r="C455" s="262"/>
      <c r="D455" s="262"/>
      <c r="E455" s="262"/>
    </row>
    <row r="456" spans="1:5" ht="15.75" customHeight="1">
      <c r="A456" s="262"/>
      <c r="B456" s="262"/>
      <c r="C456" s="262"/>
      <c r="D456" s="262"/>
      <c r="E456" s="262"/>
    </row>
    <row r="457" spans="1:5" ht="15.75" customHeight="1">
      <c r="A457" s="262"/>
      <c r="B457" s="262"/>
      <c r="C457" s="262"/>
      <c r="D457" s="262"/>
      <c r="E457" s="262"/>
    </row>
    <row r="458" spans="1:5" ht="15.75" customHeight="1">
      <c r="A458" s="262"/>
      <c r="B458" s="262"/>
      <c r="C458" s="262"/>
      <c r="D458" s="262"/>
      <c r="E458" s="262"/>
    </row>
    <row r="459" spans="1:5" ht="15.75" customHeight="1">
      <c r="A459" s="262"/>
      <c r="B459" s="262"/>
      <c r="C459" s="262"/>
      <c r="D459" s="262"/>
      <c r="E459" s="262"/>
    </row>
    <row r="460" spans="1:5" ht="15.75" customHeight="1">
      <c r="A460" s="262"/>
      <c r="B460" s="262"/>
      <c r="C460" s="262"/>
      <c r="D460" s="262"/>
      <c r="E460" s="262"/>
    </row>
    <row r="461" spans="1:5" ht="15.75" customHeight="1">
      <c r="A461" s="262"/>
      <c r="B461" s="262"/>
      <c r="C461" s="262"/>
      <c r="D461" s="262"/>
      <c r="E461" s="262"/>
    </row>
    <row r="462" spans="1:5" ht="15.75" customHeight="1">
      <c r="A462" s="262"/>
      <c r="B462" s="262"/>
      <c r="C462" s="262"/>
      <c r="D462" s="262"/>
      <c r="E462" s="262"/>
    </row>
    <row r="463" spans="1:5" ht="15.75" customHeight="1">
      <c r="A463" s="262"/>
      <c r="B463" s="262"/>
      <c r="C463" s="262"/>
      <c r="D463" s="262"/>
      <c r="E463" s="262"/>
    </row>
    <row r="464" spans="1:5" ht="15.75" customHeight="1">
      <c r="A464" s="262"/>
      <c r="B464" s="262"/>
      <c r="C464" s="262"/>
      <c r="D464" s="262"/>
      <c r="E464" s="262"/>
    </row>
    <row r="465" spans="1:5" ht="15.75" customHeight="1">
      <c r="A465" s="262"/>
      <c r="B465" s="262"/>
      <c r="C465" s="262"/>
      <c r="D465" s="262"/>
      <c r="E465" s="262"/>
    </row>
    <row r="466" spans="1:5" ht="15.75" customHeight="1">
      <c r="A466" s="262"/>
      <c r="B466" s="262"/>
      <c r="C466" s="262"/>
      <c r="D466" s="262"/>
      <c r="E466" s="262"/>
    </row>
    <row r="467" spans="1:5" ht="15.75" customHeight="1">
      <c r="A467" s="262"/>
      <c r="B467" s="262"/>
      <c r="C467" s="262"/>
      <c r="D467" s="262"/>
      <c r="E467" s="262"/>
    </row>
    <row r="468" spans="1:5" ht="15.75" customHeight="1">
      <c r="A468" s="262"/>
      <c r="B468" s="262"/>
      <c r="C468" s="262"/>
      <c r="D468" s="262"/>
      <c r="E468" s="262"/>
    </row>
    <row r="469" spans="1:5" ht="15.75" customHeight="1">
      <c r="A469" s="262"/>
      <c r="B469" s="262"/>
      <c r="C469" s="262"/>
      <c r="D469" s="262"/>
      <c r="E469" s="262"/>
    </row>
    <row r="470" spans="1:5" ht="15.75" customHeight="1">
      <c r="A470" s="262"/>
      <c r="B470" s="262"/>
      <c r="C470" s="262"/>
      <c r="D470" s="262"/>
      <c r="E470" s="262"/>
    </row>
    <row r="471" spans="1:5" ht="15.75" customHeight="1">
      <c r="A471" s="262"/>
      <c r="B471" s="262"/>
      <c r="C471" s="262"/>
      <c r="D471" s="262"/>
      <c r="E471" s="262"/>
    </row>
    <row r="472" spans="1:5" ht="15.75" customHeight="1">
      <c r="A472" s="262"/>
      <c r="B472" s="262"/>
      <c r="C472" s="262"/>
      <c r="D472" s="262"/>
      <c r="E472" s="262"/>
    </row>
    <row r="473" spans="1:5" ht="15.75" customHeight="1">
      <c r="A473" s="262"/>
      <c r="B473" s="262"/>
      <c r="C473" s="262"/>
      <c r="D473" s="262"/>
      <c r="E473" s="262"/>
    </row>
    <row r="474" spans="1:5" ht="15.75" customHeight="1">
      <c r="A474" s="262"/>
      <c r="B474" s="262"/>
      <c r="C474" s="262"/>
      <c r="D474" s="262"/>
      <c r="E474" s="262"/>
    </row>
    <row r="475" spans="1:5" ht="15.75" customHeight="1">
      <c r="A475" s="262"/>
      <c r="B475" s="262"/>
      <c r="C475" s="262"/>
      <c r="D475" s="262"/>
      <c r="E475" s="262"/>
    </row>
    <row r="476" spans="1:5" ht="15.75" customHeight="1">
      <c r="A476" s="262"/>
      <c r="B476" s="262"/>
      <c r="C476" s="262"/>
      <c r="D476" s="262"/>
      <c r="E476" s="262"/>
    </row>
    <row r="477" spans="1:5" ht="15.75" customHeight="1">
      <c r="A477" s="262"/>
      <c r="B477" s="262"/>
      <c r="C477" s="262"/>
      <c r="D477" s="262"/>
      <c r="E477" s="262"/>
    </row>
    <row r="478" spans="1:5" ht="15.75" customHeight="1">
      <c r="A478" s="262"/>
      <c r="B478" s="262"/>
      <c r="C478" s="262"/>
      <c r="D478" s="262"/>
      <c r="E478" s="262"/>
    </row>
    <row r="479" spans="1:5" ht="15.75" customHeight="1">
      <c r="A479" s="262"/>
      <c r="B479" s="262"/>
      <c r="C479" s="262"/>
      <c r="D479" s="262"/>
      <c r="E479" s="262"/>
    </row>
    <row r="480" spans="1:5" ht="15.75" customHeight="1">
      <c r="A480" s="262"/>
      <c r="B480" s="262"/>
      <c r="C480" s="262"/>
      <c r="D480" s="262"/>
      <c r="E480" s="262"/>
    </row>
    <row r="481" spans="1:5" ht="15.75" customHeight="1">
      <c r="A481" s="262"/>
      <c r="B481" s="262"/>
      <c r="C481" s="262"/>
      <c r="D481" s="262"/>
      <c r="E481" s="262"/>
    </row>
    <row r="482" spans="1:5" ht="15.75" customHeight="1">
      <c r="A482" s="262"/>
      <c r="B482" s="262"/>
      <c r="C482" s="262"/>
      <c r="D482" s="262"/>
      <c r="E482" s="262"/>
    </row>
    <row r="483" spans="1:5" ht="15.75" customHeight="1">
      <c r="A483" s="262"/>
      <c r="B483" s="262"/>
      <c r="C483" s="262"/>
      <c r="D483" s="262"/>
      <c r="E483" s="262"/>
    </row>
    <row r="484" spans="1:5" ht="15.75" customHeight="1">
      <c r="A484" s="262"/>
      <c r="B484" s="262"/>
      <c r="C484" s="262"/>
      <c r="D484" s="262"/>
      <c r="E484" s="262"/>
    </row>
    <row r="485" spans="1:5" ht="15.75" customHeight="1">
      <c r="A485" s="262"/>
      <c r="B485" s="262"/>
      <c r="C485" s="262"/>
      <c r="D485" s="262"/>
      <c r="E485" s="262"/>
    </row>
    <row r="486" spans="1:5" ht="15.75" customHeight="1">
      <c r="A486" s="262"/>
      <c r="B486" s="262"/>
      <c r="C486" s="262"/>
      <c r="D486" s="262"/>
      <c r="E486" s="262"/>
    </row>
    <row r="487" spans="1:5" ht="15.75" customHeight="1">
      <c r="A487" s="262"/>
      <c r="B487" s="262"/>
      <c r="C487" s="262"/>
      <c r="D487" s="262"/>
      <c r="E487" s="262"/>
    </row>
    <row r="488" spans="1:5" ht="15.75" customHeight="1">
      <c r="A488" s="262"/>
      <c r="B488" s="262"/>
      <c r="C488" s="262"/>
      <c r="D488" s="262"/>
      <c r="E488" s="262"/>
    </row>
    <row r="489" spans="1:5" ht="15.75" customHeight="1">
      <c r="A489" s="262"/>
      <c r="B489" s="262"/>
      <c r="C489" s="262"/>
      <c r="D489" s="262"/>
      <c r="E489" s="262"/>
    </row>
    <row r="490" spans="1:5" ht="15.75" customHeight="1">
      <c r="A490" s="262"/>
      <c r="B490" s="262"/>
      <c r="C490" s="262"/>
      <c r="D490" s="262"/>
      <c r="E490" s="262"/>
    </row>
    <row r="491" spans="1:5" ht="15.75" customHeight="1">
      <c r="A491" s="262"/>
      <c r="B491" s="262"/>
      <c r="C491" s="262"/>
      <c r="D491" s="262"/>
      <c r="E491" s="262"/>
    </row>
    <row r="492" spans="1:5" ht="15.75" customHeight="1">
      <c r="A492" s="262"/>
      <c r="B492" s="262"/>
      <c r="C492" s="262"/>
      <c r="D492" s="262"/>
      <c r="E492" s="262"/>
    </row>
    <row r="493" spans="1:5" ht="15.75" customHeight="1">
      <c r="A493" s="262"/>
      <c r="B493" s="262"/>
      <c r="C493" s="262"/>
      <c r="D493" s="262"/>
      <c r="E493" s="262"/>
    </row>
    <row r="494" spans="1:5" ht="15.75" customHeight="1">
      <c r="A494" s="262"/>
      <c r="B494" s="262"/>
      <c r="C494" s="262"/>
      <c r="D494" s="262"/>
      <c r="E494" s="262"/>
    </row>
    <row r="495" spans="1:5" ht="15.75" customHeight="1">
      <c r="A495" s="262"/>
      <c r="B495" s="262"/>
      <c r="C495" s="262"/>
      <c r="D495" s="262"/>
      <c r="E495" s="262"/>
    </row>
    <row r="496" spans="1:5" ht="15.75" customHeight="1">
      <c r="A496" s="262"/>
      <c r="B496" s="262"/>
      <c r="C496" s="262"/>
      <c r="D496" s="262"/>
      <c r="E496" s="262"/>
    </row>
    <row r="497" spans="1:5" ht="15.75" customHeight="1">
      <c r="A497" s="262"/>
      <c r="B497" s="262"/>
      <c r="C497" s="262"/>
      <c r="D497" s="262"/>
      <c r="E497" s="262"/>
    </row>
    <row r="498" spans="1:5" ht="15.75" customHeight="1">
      <c r="A498" s="262"/>
      <c r="B498" s="262"/>
      <c r="C498" s="262"/>
      <c r="D498" s="262"/>
      <c r="E498" s="262"/>
    </row>
    <row r="499" spans="1:5" ht="15.75" customHeight="1">
      <c r="A499" s="262"/>
      <c r="B499" s="262"/>
      <c r="C499" s="262"/>
      <c r="D499" s="262"/>
      <c r="E499" s="262"/>
    </row>
    <row r="500" spans="1:5" ht="15.75" customHeight="1">
      <c r="A500" s="262"/>
      <c r="B500" s="262"/>
      <c r="C500" s="262"/>
      <c r="D500" s="262"/>
      <c r="E500" s="262"/>
    </row>
    <row r="501" spans="1:5" ht="15.75" customHeight="1">
      <c r="A501" s="262"/>
      <c r="B501" s="262"/>
      <c r="C501" s="262"/>
      <c r="D501" s="262"/>
      <c r="E501" s="262"/>
    </row>
    <row r="502" spans="1:5" ht="15.75" customHeight="1">
      <c r="A502" s="262"/>
      <c r="B502" s="262"/>
      <c r="C502" s="262"/>
      <c r="D502" s="262"/>
      <c r="E502" s="262"/>
    </row>
    <row r="503" spans="1:5" ht="15.75" customHeight="1">
      <c r="A503" s="262"/>
      <c r="B503" s="262"/>
      <c r="C503" s="262"/>
      <c r="D503" s="262"/>
      <c r="E503" s="262"/>
    </row>
    <row r="504" spans="1:5" ht="15.75" customHeight="1">
      <c r="A504" s="262"/>
      <c r="B504" s="262"/>
      <c r="C504" s="262"/>
      <c r="D504" s="262"/>
      <c r="E504" s="262"/>
    </row>
    <row r="505" spans="1:5" ht="15.75" customHeight="1">
      <c r="A505" s="262"/>
      <c r="B505" s="262"/>
      <c r="C505" s="262"/>
      <c r="D505" s="262"/>
      <c r="E505" s="262"/>
    </row>
    <row r="506" spans="1:5" ht="15.75" customHeight="1">
      <c r="A506" s="262"/>
      <c r="B506" s="262"/>
      <c r="C506" s="262"/>
      <c r="D506" s="262"/>
      <c r="E506" s="262"/>
    </row>
    <row r="507" spans="1:5" ht="15.75" customHeight="1">
      <c r="A507" s="262"/>
      <c r="B507" s="262"/>
      <c r="C507" s="262"/>
      <c r="D507" s="262"/>
      <c r="E507" s="262"/>
    </row>
    <row r="508" spans="1:5" ht="15.75" customHeight="1">
      <c r="A508" s="262"/>
      <c r="B508" s="262"/>
      <c r="C508" s="262"/>
      <c r="D508" s="262"/>
      <c r="E508" s="262"/>
    </row>
    <row r="509" spans="1:5" ht="15.75" customHeight="1">
      <c r="A509" s="262"/>
      <c r="B509" s="262"/>
      <c r="C509" s="262"/>
      <c r="D509" s="262"/>
      <c r="E509" s="262"/>
    </row>
    <row r="510" spans="1:5" ht="15.75" customHeight="1">
      <c r="A510" s="262"/>
      <c r="B510" s="262"/>
      <c r="C510" s="262"/>
      <c r="D510" s="262"/>
      <c r="E510" s="262"/>
    </row>
    <row r="511" spans="1:5" ht="15.75" customHeight="1">
      <c r="A511" s="262"/>
      <c r="B511" s="262"/>
      <c r="C511" s="262"/>
      <c r="D511" s="262"/>
      <c r="E511" s="262"/>
    </row>
    <row r="512" spans="1:5" ht="15.75" customHeight="1">
      <c r="A512" s="262"/>
      <c r="B512" s="262"/>
      <c r="C512" s="262"/>
      <c r="D512" s="262"/>
      <c r="E512" s="262"/>
    </row>
    <row r="513" spans="1:5" ht="15.75" customHeight="1">
      <c r="A513" s="262"/>
      <c r="B513" s="262"/>
      <c r="C513" s="262"/>
      <c r="D513" s="262"/>
      <c r="E513" s="262"/>
    </row>
    <row r="514" spans="1:5" ht="15.75" customHeight="1">
      <c r="A514" s="262"/>
      <c r="B514" s="262"/>
      <c r="C514" s="262"/>
      <c r="D514" s="262"/>
      <c r="E514" s="262"/>
    </row>
    <row r="515" spans="1:5" ht="15.75" customHeight="1">
      <c r="A515" s="262"/>
      <c r="B515" s="262"/>
      <c r="C515" s="262"/>
      <c r="D515" s="262"/>
      <c r="E515" s="262"/>
    </row>
    <row r="516" spans="1:5" ht="15.75" customHeight="1">
      <c r="A516" s="262"/>
      <c r="B516" s="262"/>
      <c r="C516" s="262"/>
      <c r="D516" s="262"/>
      <c r="E516" s="262"/>
    </row>
    <row r="517" spans="1:5" ht="15.75" customHeight="1">
      <c r="A517" s="262"/>
      <c r="B517" s="262"/>
      <c r="C517" s="262"/>
      <c r="D517" s="262"/>
      <c r="E517" s="262"/>
    </row>
    <row r="518" spans="1:5" ht="15.75" customHeight="1">
      <c r="A518" s="262"/>
      <c r="B518" s="262"/>
      <c r="C518" s="262"/>
      <c r="D518" s="262"/>
      <c r="E518" s="262"/>
    </row>
    <row r="519" spans="1:5" ht="15.75" customHeight="1">
      <c r="A519" s="262"/>
      <c r="B519" s="262"/>
      <c r="C519" s="262"/>
      <c r="D519" s="262"/>
      <c r="E519" s="262"/>
    </row>
    <row r="520" spans="1:5" ht="15.75" customHeight="1">
      <c r="A520" s="262"/>
      <c r="B520" s="262"/>
      <c r="C520" s="262"/>
      <c r="D520" s="262"/>
      <c r="E520" s="262"/>
    </row>
    <row r="521" spans="1:5" ht="15.75" customHeight="1">
      <c r="A521" s="262"/>
      <c r="B521" s="262"/>
      <c r="C521" s="262"/>
      <c r="D521" s="262"/>
      <c r="E521" s="262"/>
    </row>
    <row r="522" spans="1:5" ht="15.75" customHeight="1">
      <c r="A522" s="262"/>
      <c r="B522" s="262"/>
      <c r="C522" s="262"/>
      <c r="D522" s="262"/>
      <c r="E522" s="262"/>
    </row>
    <row r="523" spans="1:5" ht="15.75" customHeight="1">
      <c r="A523" s="262"/>
      <c r="B523" s="262"/>
      <c r="C523" s="262"/>
      <c r="D523" s="262"/>
      <c r="E523" s="262"/>
    </row>
    <row r="524" spans="1:5" ht="15.75" customHeight="1">
      <c r="A524" s="262"/>
      <c r="B524" s="262"/>
      <c r="C524" s="262"/>
      <c r="D524" s="262"/>
      <c r="E524" s="262"/>
    </row>
    <row r="525" spans="1:5" ht="15.75" customHeight="1">
      <c r="A525" s="262"/>
      <c r="B525" s="262"/>
      <c r="C525" s="262"/>
      <c r="D525" s="262"/>
      <c r="E525" s="262"/>
    </row>
    <row r="526" spans="1:5" ht="15.75" customHeight="1">
      <c r="A526" s="262"/>
      <c r="B526" s="262"/>
      <c r="C526" s="262"/>
      <c r="D526" s="262"/>
      <c r="E526" s="262"/>
    </row>
    <row r="527" spans="1:5" ht="15.75" customHeight="1">
      <c r="A527" s="262"/>
      <c r="B527" s="262"/>
      <c r="C527" s="262"/>
      <c r="D527" s="262"/>
      <c r="E527" s="262"/>
    </row>
    <row r="528" spans="1:5" ht="15.75" customHeight="1">
      <c r="A528" s="262"/>
      <c r="B528" s="262"/>
      <c r="C528" s="262"/>
      <c r="D528" s="262"/>
      <c r="E528" s="262"/>
    </row>
    <row r="529" spans="1:5" ht="15.75" customHeight="1">
      <c r="A529" s="262"/>
      <c r="B529" s="262"/>
      <c r="C529" s="262"/>
      <c r="D529" s="262"/>
      <c r="E529" s="262"/>
    </row>
    <row r="530" spans="1:5" ht="15.75" customHeight="1">
      <c r="A530" s="262"/>
      <c r="B530" s="262"/>
      <c r="C530" s="262"/>
      <c r="D530" s="262"/>
      <c r="E530" s="262"/>
    </row>
    <row r="531" spans="1:5" ht="15.75" customHeight="1">
      <c r="A531" s="262"/>
      <c r="B531" s="262"/>
      <c r="C531" s="262"/>
      <c r="D531" s="262"/>
      <c r="E531" s="262"/>
    </row>
    <row r="532" spans="1:5" ht="15.75" customHeight="1">
      <c r="A532" s="262"/>
      <c r="B532" s="262"/>
      <c r="C532" s="262"/>
      <c r="D532" s="262"/>
      <c r="E532" s="262"/>
    </row>
    <row r="533" spans="1:5" ht="15.75" customHeight="1">
      <c r="A533" s="262"/>
      <c r="B533" s="262"/>
      <c r="C533" s="262"/>
      <c r="D533" s="262"/>
      <c r="E533" s="262"/>
    </row>
    <row r="534" spans="1:5" ht="15.75" customHeight="1">
      <c r="A534" s="262"/>
      <c r="B534" s="262"/>
      <c r="C534" s="262"/>
      <c r="D534" s="262"/>
      <c r="E534" s="262"/>
    </row>
    <row r="535" spans="1:5" ht="15.75" customHeight="1">
      <c r="A535" s="262"/>
      <c r="B535" s="262"/>
      <c r="C535" s="262"/>
      <c r="D535" s="262"/>
      <c r="E535" s="262"/>
    </row>
    <row r="536" spans="1:5" ht="15.75" customHeight="1">
      <c r="A536" s="262"/>
      <c r="B536" s="262"/>
      <c r="C536" s="262"/>
      <c r="D536" s="262"/>
      <c r="E536" s="262"/>
    </row>
    <row r="537" spans="1:5" ht="15.75" customHeight="1">
      <c r="A537" s="262"/>
      <c r="B537" s="262"/>
      <c r="C537" s="262"/>
      <c r="D537" s="262"/>
      <c r="E537" s="262"/>
    </row>
    <row r="538" spans="1:5" ht="15.75" customHeight="1">
      <c r="A538" s="262"/>
      <c r="B538" s="262"/>
      <c r="C538" s="262"/>
      <c r="D538" s="262"/>
      <c r="E538" s="262"/>
    </row>
    <row r="539" spans="1:5" ht="15.75" customHeight="1">
      <c r="A539" s="262"/>
      <c r="B539" s="262"/>
      <c r="C539" s="262"/>
      <c r="D539" s="262"/>
      <c r="E539" s="262"/>
    </row>
    <row r="540" spans="1:5" ht="15.75" customHeight="1">
      <c r="A540" s="262"/>
      <c r="B540" s="262"/>
      <c r="C540" s="262"/>
      <c r="D540" s="262"/>
      <c r="E540" s="262"/>
    </row>
    <row r="541" spans="1:5" ht="15.75" customHeight="1">
      <c r="A541" s="262"/>
      <c r="B541" s="262"/>
      <c r="C541" s="262"/>
      <c r="D541" s="262"/>
      <c r="E541" s="262"/>
    </row>
    <row r="542" spans="1:5" ht="15.75" customHeight="1">
      <c r="A542" s="262"/>
      <c r="B542" s="262"/>
      <c r="C542" s="262"/>
      <c r="D542" s="262"/>
      <c r="E542" s="262"/>
    </row>
    <row r="543" spans="1:5" ht="15.75" customHeight="1">
      <c r="A543" s="262"/>
      <c r="B543" s="262"/>
      <c r="C543" s="262"/>
      <c r="D543" s="262"/>
      <c r="E543" s="262"/>
    </row>
    <row r="544" spans="1:5" ht="15.75" customHeight="1">
      <c r="A544" s="262"/>
      <c r="B544" s="262"/>
      <c r="C544" s="262"/>
      <c r="D544" s="262"/>
      <c r="E544" s="262"/>
    </row>
    <row r="545" spans="1:5" ht="15.75" customHeight="1">
      <c r="A545" s="262"/>
      <c r="B545" s="262"/>
      <c r="C545" s="262"/>
      <c r="D545" s="262"/>
      <c r="E545" s="262"/>
    </row>
    <row r="546" spans="1:5" ht="15.75" customHeight="1">
      <c r="A546" s="262"/>
      <c r="B546" s="262"/>
      <c r="C546" s="262"/>
      <c r="D546" s="262"/>
      <c r="E546" s="262"/>
    </row>
    <row r="547" spans="1:5" ht="15.75" customHeight="1">
      <c r="A547" s="262"/>
      <c r="B547" s="262"/>
      <c r="C547" s="262"/>
      <c r="D547" s="262"/>
      <c r="E547" s="262"/>
    </row>
    <row r="548" spans="1:5" ht="15.75" customHeight="1">
      <c r="A548" s="262"/>
      <c r="B548" s="262"/>
      <c r="C548" s="262"/>
      <c r="D548" s="262"/>
      <c r="E548" s="262"/>
    </row>
    <row r="549" spans="1:5" ht="15.75" customHeight="1">
      <c r="A549" s="262"/>
      <c r="B549" s="262"/>
      <c r="C549" s="262"/>
      <c r="D549" s="262"/>
      <c r="E549" s="262"/>
    </row>
    <row r="550" spans="1:5" ht="15.75" customHeight="1">
      <c r="A550" s="262"/>
      <c r="B550" s="262"/>
      <c r="C550" s="262"/>
      <c r="D550" s="262"/>
      <c r="E550" s="262"/>
    </row>
    <row r="551" spans="1:5" ht="15.75" customHeight="1">
      <c r="A551" s="262"/>
      <c r="B551" s="262"/>
      <c r="C551" s="262"/>
      <c r="D551" s="262"/>
      <c r="E551" s="262"/>
    </row>
    <row r="552" spans="1:5" ht="15.75" customHeight="1">
      <c r="A552" s="262"/>
      <c r="B552" s="262"/>
      <c r="C552" s="262"/>
      <c r="D552" s="262"/>
      <c r="E552" s="262"/>
    </row>
    <row r="553" spans="1:5" ht="15.75" customHeight="1">
      <c r="A553" s="262"/>
      <c r="B553" s="262"/>
      <c r="C553" s="262"/>
      <c r="D553" s="262"/>
      <c r="E553" s="262"/>
    </row>
    <row r="554" spans="1:5" ht="15.75" customHeight="1">
      <c r="A554" s="262"/>
      <c r="B554" s="262"/>
      <c r="C554" s="262"/>
      <c r="D554" s="262"/>
      <c r="E554" s="262"/>
    </row>
    <row r="555" spans="1:5" ht="15.75" customHeight="1">
      <c r="A555" s="262"/>
      <c r="B555" s="262"/>
      <c r="C555" s="262"/>
      <c r="D555" s="262"/>
      <c r="E555" s="262"/>
    </row>
    <row r="556" spans="1:5" ht="15.75" customHeight="1">
      <c r="A556" s="262"/>
      <c r="B556" s="262"/>
      <c r="C556" s="262"/>
      <c r="D556" s="262"/>
      <c r="E556" s="262"/>
    </row>
    <row r="557" spans="1:5" ht="15.75" customHeight="1">
      <c r="A557" s="262"/>
      <c r="B557" s="262"/>
      <c r="C557" s="262"/>
      <c r="D557" s="262"/>
      <c r="E557" s="262"/>
    </row>
    <row r="558" spans="1:5" ht="15.75" customHeight="1">
      <c r="A558" s="262"/>
      <c r="B558" s="262"/>
      <c r="C558" s="262"/>
      <c r="D558" s="262"/>
      <c r="E558" s="262"/>
    </row>
    <row r="559" spans="1:5" ht="15.75" customHeight="1">
      <c r="A559" s="262"/>
      <c r="B559" s="262"/>
      <c r="C559" s="262"/>
      <c r="D559" s="262"/>
      <c r="E559" s="262"/>
    </row>
    <row r="560" spans="1:5" ht="15.75" customHeight="1">
      <c r="A560" s="262"/>
      <c r="B560" s="262"/>
      <c r="C560" s="262"/>
      <c r="D560" s="262"/>
      <c r="E560" s="262"/>
    </row>
    <row r="561" spans="1:5" ht="15.75" customHeight="1">
      <c r="A561" s="262"/>
      <c r="B561" s="262"/>
      <c r="C561" s="262"/>
      <c r="D561" s="262"/>
      <c r="E561" s="262"/>
    </row>
    <row r="562" spans="1:5" ht="15.75" customHeight="1">
      <c r="A562" s="262"/>
      <c r="B562" s="262"/>
      <c r="C562" s="262"/>
      <c r="D562" s="262"/>
      <c r="E562" s="262"/>
    </row>
    <row r="563" spans="1:5" ht="15.75" customHeight="1">
      <c r="A563" s="262"/>
      <c r="B563" s="262"/>
      <c r="C563" s="262"/>
      <c r="D563" s="262"/>
      <c r="E563" s="262"/>
    </row>
    <row r="564" spans="1:5" ht="15.75" customHeight="1">
      <c r="A564" s="262"/>
      <c r="B564" s="262"/>
      <c r="C564" s="262"/>
      <c r="D564" s="262"/>
      <c r="E564" s="262"/>
    </row>
    <row r="565" spans="1:5" ht="15.75" customHeight="1">
      <c r="A565" s="262"/>
      <c r="B565" s="262"/>
      <c r="C565" s="262"/>
      <c r="D565" s="262"/>
      <c r="E565" s="262"/>
    </row>
    <row r="566" spans="1:5" ht="15.75" customHeight="1">
      <c r="A566" s="262"/>
      <c r="B566" s="262"/>
      <c r="C566" s="262"/>
      <c r="D566" s="262"/>
      <c r="E566" s="262"/>
    </row>
    <row r="567" spans="1:5" ht="15.75" customHeight="1">
      <c r="A567" s="262"/>
      <c r="B567" s="262"/>
      <c r="C567" s="262"/>
      <c r="D567" s="262"/>
      <c r="E567" s="262"/>
    </row>
    <row r="568" spans="1:5" ht="15.75" customHeight="1">
      <c r="A568" s="262"/>
      <c r="B568" s="262"/>
      <c r="C568" s="262"/>
      <c r="D568" s="262"/>
      <c r="E568" s="262"/>
    </row>
    <row r="569" spans="1:5" ht="15.75" customHeight="1">
      <c r="A569" s="262"/>
      <c r="B569" s="262"/>
      <c r="C569" s="262"/>
      <c r="D569" s="262"/>
      <c r="E569" s="262"/>
    </row>
    <row r="570" spans="1:5" ht="15.75" customHeight="1">
      <c r="A570" s="262"/>
      <c r="B570" s="262"/>
      <c r="C570" s="262"/>
      <c r="D570" s="262"/>
      <c r="E570" s="262"/>
    </row>
    <row r="571" spans="1:5" ht="15.75" customHeight="1">
      <c r="A571" s="262"/>
      <c r="B571" s="262"/>
      <c r="C571" s="262"/>
      <c r="D571" s="262"/>
      <c r="E571" s="262"/>
    </row>
    <row r="572" spans="1:5" ht="15.75" customHeight="1">
      <c r="A572" s="262"/>
      <c r="B572" s="262"/>
      <c r="C572" s="262"/>
      <c r="D572" s="262"/>
      <c r="E572" s="262"/>
    </row>
    <row r="573" spans="1:5" ht="15.75" customHeight="1">
      <c r="A573" s="262"/>
      <c r="B573" s="262"/>
      <c r="C573" s="262"/>
      <c r="D573" s="262"/>
      <c r="E573" s="262"/>
    </row>
    <row r="574" spans="1:5" ht="15.75" customHeight="1">
      <c r="A574" s="262"/>
      <c r="B574" s="262"/>
      <c r="C574" s="262"/>
      <c r="D574" s="262"/>
      <c r="E574" s="262"/>
    </row>
    <row r="575" spans="1:5" ht="15.75" customHeight="1">
      <c r="A575" s="262"/>
      <c r="B575" s="262"/>
      <c r="C575" s="262"/>
      <c r="D575" s="262"/>
      <c r="E575" s="262"/>
    </row>
    <row r="576" spans="1:5" ht="15.75" customHeight="1">
      <c r="A576" s="262"/>
      <c r="B576" s="262"/>
      <c r="C576" s="262"/>
      <c r="D576" s="262"/>
      <c r="E576" s="262"/>
    </row>
    <row r="577" spans="1:5" ht="15.75" customHeight="1">
      <c r="A577" s="262"/>
      <c r="B577" s="262"/>
      <c r="C577" s="262"/>
      <c r="D577" s="262"/>
      <c r="E577" s="262"/>
    </row>
    <row r="578" spans="1:5" ht="15.75" customHeight="1">
      <c r="A578" s="262"/>
      <c r="B578" s="262"/>
      <c r="C578" s="262"/>
      <c r="D578" s="262"/>
      <c r="E578" s="262"/>
    </row>
    <row r="579" spans="1:5" ht="15.75" customHeight="1">
      <c r="A579" s="262"/>
      <c r="B579" s="262"/>
      <c r="C579" s="262"/>
      <c r="D579" s="262"/>
      <c r="E579" s="262"/>
    </row>
    <row r="580" spans="1:5" ht="15.75" customHeight="1">
      <c r="A580" s="262"/>
      <c r="B580" s="262"/>
      <c r="C580" s="262"/>
      <c r="D580" s="262"/>
      <c r="E580" s="262"/>
    </row>
    <row r="581" spans="1:5" ht="15.75" customHeight="1">
      <c r="A581" s="262"/>
      <c r="B581" s="262"/>
      <c r="C581" s="262"/>
      <c r="D581" s="262"/>
      <c r="E581" s="262"/>
    </row>
    <row r="582" spans="1:5" ht="15.75" customHeight="1">
      <c r="A582" s="262"/>
      <c r="B582" s="262"/>
      <c r="C582" s="262"/>
      <c r="D582" s="262"/>
      <c r="E582" s="262"/>
    </row>
    <row r="583" spans="1:5" ht="15.75" customHeight="1">
      <c r="A583" s="262"/>
      <c r="B583" s="262"/>
      <c r="C583" s="262"/>
      <c r="D583" s="262"/>
      <c r="E583" s="262"/>
    </row>
    <row r="584" spans="1:5" ht="15.75" customHeight="1">
      <c r="A584" s="262"/>
      <c r="B584" s="262"/>
      <c r="C584" s="262"/>
      <c r="D584" s="262"/>
      <c r="E584" s="262"/>
    </row>
    <row r="585" spans="1:5" ht="15.75" customHeight="1">
      <c r="A585" s="262"/>
      <c r="B585" s="262"/>
      <c r="C585" s="262"/>
      <c r="D585" s="262"/>
      <c r="E585" s="262"/>
    </row>
    <row r="586" spans="1:5" ht="15.75" customHeight="1">
      <c r="A586" s="262"/>
      <c r="B586" s="262"/>
      <c r="C586" s="262"/>
      <c r="D586" s="262"/>
      <c r="E586" s="262"/>
    </row>
    <row r="587" spans="1:5" ht="15.75" customHeight="1">
      <c r="A587" s="262"/>
      <c r="B587" s="262"/>
      <c r="C587" s="262"/>
      <c r="D587" s="262"/>
      <c r="E587" s="262"/>
    </row>
    <row r="588" spans="1:5" ht="15.75" customHeight="1">
      <c r="A588" s="262"/>
      <c r="B588" s="262"/>
      <c r="C588" s="262"/>
      <c r="D588" s="262"/>
      <c r="E588" s="262"/>
    </row>
    <row r="589" spans="1:5" ht="15.75" customHeight="1">
      <c r="A589" s="262"/>
      <c r="B589" s="262"/>
      <c r="C589" s="262"/>
      <c r="D589" s="262"/>
      <c r="E589" s="262"/>
    </row>
    <row r="590" spans="1:5" ht="15.75" customHeight="1">
      <c r="A590" s="262"/>
      <c r="B590" s="262"/>
      <c r="C590" s="262"/>
      <c r="D590" s="262"/>
      <c r="E590" s="262"/>
    </row>
    <row r="591" spans="1:5" ht="15.75" customHeight="1">
      <c r="A591" s="262"/>
      <c r="B591" s="262"/>
      <c r="C591" s="262"/>
      <c r="D591" s="262"/>
      <c r="E591" s="262"/>
    </row>
    <row r="592" spans="1:5" ht="15.75" customHeight="1">
      <c r="A592" s="262"/>
      <c r="B592" s="262"/>
      <c r="C592" s="262"/>
      <c r="D592" s="262"/>
      <c r="E592" s="262"/>
    </row>
    <row r="593" spans="1:5" ht="15.75" customHeight="1">
      <c r="A593" s="262"/>
      <c r="B593" s="262"/>
      <c r="C593" s="262"/>
      <c r="D593" s="262"/>
      <c r="E593" s="262"/>
    </row>
    <row r="594" spans="1:5" ht="15.75" customHeight="1">
      <c r="A594" s="262"/>
      <c r="B594" s="262"/>
      <c r="C594" s="262"/>
      <c r="D594" s="262"/>
      <c r="E594" s="262"/>
    </row>
    <row r="595" spans="1:5" ht="15.75" customHeight="1">
      <c r="A595" s="262"/>
      <c r="B595" s="262"/>
      <c r="C595" s="262"/>
      <c r="D595" s="262"/>
      <c r="E595" s="262"/>
    </row>
    <row r="596" spans="1:5" ht="15.75" customHeight="1">
      <c r="A596" s="262"/>
      <c r="B596" s="262"/>
      <c r="C596" s="262"/>
      <c r="D596" s="262"/>
      <c r="E596" s="262"/>
    </row>
    <row r="597" spans="1:5" ht="15.75" customHeight="1">
      <c r="A597" s="262"/>
      <c r="B597" s="262"/>
      <c r="C597" s="262"/>
      <c r="D597" s="262"/>
      <c r="E597" s="262"/>
    </row>
    <row r="598" spans="1:5" ht="15.75" customHeight="1">
      <c r="A598" s="262"/>
      <c r="B598" s="262"/>
      <c r="C598" s="262"/>
      <c r="D598" s="262"/>
      <c r="E598" s="262"/>
    </row>
    <row r="599" spans="1:5" ht="15.75" customHeight="1">
      <c r="A599" s="262"/>
      <c r="B599" s="262"/>
      <c r="C599" s="262"/>
      <c r="D599" s="262"/>
      <c r="E599" s="262"/>
    </row>
    <row r="600" spans="1:5" ht="15.75" customHeight="1">
      <c r="A600" s="262"/>
      <c r="B600" s="262"/>
      <c r="C600" s="262"/>
      <c r="D600" s="262"/>
      <c r="E600" s="262"/>
    </row>
    <row r="601" spans="1:5" ht="15.75" customHeight="1">
      <c r="A601" s="262"/>
      <c r="B601" s="262"/>
      <c r="C601" s="262"/>
      <c r="D601" s="262"/>
      <c r="E601" s="262"/>
    </row>
    <row r="602" spans="1:5" ht="15.75" customHeight="1">
      <c r="A602" s="262"/>
      <c r="B602" s="262"/>
      <c r="C602" s="262"/>
      <c r="D602" s="262"/>
      <c r="E602" s="262"/>
    </row>
    <row r="603" spans="1:5" ht="15.75" customHeight="1">
      <c r="A603" s="262"/>
      <c r="B603" s="262"/>
      <c r="C603" s="262"/>
      <c r="D603" s="262"/>
      <c r="E603" s="262"/>
    </row>
    <row r="604" spans="1:5" ht="15.75" customHeight="1">
      <c r="A604" s="262"/>
      <c r="B604" s="262"/>
      <c r="C604" s="262"/>
      <c r="D604" s="262"/>
      <c r="E604" s="262"/>
    </row>
    <row r="605" spans="1:5" ht="15.75" customHeight="1">
      <c r="A605" s="262"/>
      <c r="B605" s="262"/>
      <c r="C605" s="262"/>
      <c r="D605" s="262"/>
      <c r="E605" s="262"/>
    </row>
    <row r="606" spans="1:5" ht="15.75" customHeight="1">
      <c r="A606" s="262"/>
      <c r="B606" s="262"/>
      <c r="C606" s="262"/>
      <c r="D606" s="262"/>
      <c r="E606" s="262"/>
    </row>
    <row r="607" spans="1:5" ht="15.75" customHeight="1">
      <c r="A607" s="262"/>
      <c r="B607" s="262"/>
      <c r="C607" s="262"/>
      <c r="D607" s="262"/>
      <c r="E607" s="262"/>
    </row>
    <row r="608" spans="1:5" ht="15.75" customHeight="1">
      <c r="A608" s="262"/>
      <c r="B608" s="262"/>
      <c r="C608" s="262"/>
      <c r="D608" s="262"/>
      <c r="E608" s="262"/>
    </row>
    <row r="609" spans="1:5" ht="15.75" customHeight="1">
      <c r="A609" s="262"/>
      <c r="B609" s="262"/>
      <c r="C609" s="262"/>
      <c r="D609" s="262"/>
      <c r="E609" s="262"/>
    </row>
    <row r="610" spans="1:5" ht="15.75" customHeight="1">
      <c r="A610" s="262"/>
      <c r="B610" s="262"/>
      <c r="C610" s="262"/>
      <c r="D610" s="262"/>
      <c r="E610" s="262"/>
    </row>
    <row r="611" spans="1:5" ht="15.75" customHeight="1">
      <c r="A611" s="262"/>
      <c r="B611" s="262"/>
      <c r="C611" s="262"/>
      <c r="D611" s="262"/>
      <c r="E611" s="262"/>
    </row>
    <row r="612" spans="1:5" ht="15.75" customHeight="1">
      <c r="A612" s="262"/>
      <c r="B612" s="262"/>
      <c r="C612" s="262"/>
      <c r="D612" s="262"/>
      <c r="E612" s="262"/>
    </row>
    <row r="613" spans="1:5" ht="15.75" customHeight="1">
      <c r="A613" s="262"/>
      <c r="B613" s="262"/>
      <c r="C613" s="262"/>
      <c r="D613" s="262"/>
      <c r="E613" s="262"/>
    </row>
    <row r="614" spans="1:5" ht="15.75" customHeight="1">
      <c r="A614" s="262"/>
      <c r="B614" s="262"/>
      <c r="C614" s="262"/>
      <c r="D614" s="262"/>
      <c r="E614" s="262"/>
    </row>
    <row r="615" spans="1:5" ht="15.75" customHeight="1">
      <c r="A615" s="262"/>
      <c r="B615" s="262"/>
      <c r="C615" s="262"/>
      <c r="D615" s="262"/>
      <c r="E615" s="262"/>
    </row>
    <row r="616" spans="1:5" ht="15.75" customHeight="1">
      <c r="A616" s="262"/>
      <c r="B616" s="262"/>
      <c r="C616" s="262"/>
      <c r="D616" s="262"/>
      <c r="E616" s="262"/>
    </row>
    <row r="617" spans="1:5" ht="15.75" customHeight="1">
      <c r="A617" s="262"/>
      <c r="B617" s="262"/>
      <c r="C617" s="262"/>
      <c r="D617" s="262"/>
      <c r="E617" s="262"/>
    </row>
    <row r="618" spans="1:5" ht="15.75" customHeight="1">
      <c r="A618" s="262"/>
      <c r="B618" s="262"/>
      <c r="C618" s="262"/>
      <c r="D618" s="262"/>
      <c r="E618" s="262"/>
    </row>
    <row r="619" spans="1:5" ht="15.75" customHeight="1">
      <c r="A619" s="262"/>
      <c r="B619" s="262"/>
      <c r="C619" s="262"/>
      <c r="D619" s="262"/>
      <c r="E619" s="262"/>
    </row>
    <row r="620" spans="1:5" ht="15.75" customHeight="1">
      <c r="A620" s="262"/>
      <c r="B620" s="262"/>
      <c r="C620" s="262"/>
      <c r="D620" s="262"/>
      <c r="E620" s="262"/>
    </row>
    <row r="621" spans="1:5" ht="15.75" customHeight="1">
      <c r="A621" s="262"/>
      <c r="B621" s="262"/>
      <c r="C621" s="262"/>
      <c r="D621" s="262"/>
      <c r="E621" s="262"/>
    </row>
    <row r="622" spans="1:5" ht="15.75" customHeight="1">
      <c r="A622" s="262"/>
      <c r="B622" s="262"/>
      <c r="C622" s="262"/>
      <c r="D622" s="262"/>
      <c r="E622" s="262"/>
    </row>
    <row r="623" spans="1:5" ht="15.75" customHeight="1">
      <c r="A623" s="262"/>
      <c r="B623" s="262"/>
      <c r="C623" s="262"/>
      <c r="D623" s="262"/>
      <c r="E623" s="262"/>
    </row>
    <row r="624" spans="1:5" ht="15.75" customHeight="1">
      <c r="A624" s="262"/>
      <c r="B624" s="262"/>
      <c r="C624" s="262"/>
      <c r="D624" s="262"/>
      <c r="E624" s="262"/>
    </row>
    <row r="625" spans="1:5" ht="15.75" customHeight="1">
      <c r="A625" s="262"/>
      <c r="B625" s="262"/>
      <c r="C625" s="262"/>
      <c r="D625" s="262"/>
      <c r="E625" s="262"/>
    </row>
    <row r="626" spans="1:5" ht="15.75" customHeight="1">
      <c r="A626" s="262"/>
      <c r="B626" s="262"/>
      <c r="C626" s="262"/>
      <c r="D626" s="262"/>
      <c r="E626" s="262"/>
    </row>
    <row r="627" spans="1:5" ht="15.75" customHeight="1">
      <c r="A627" s="262"/>
      <c r="B627" s="262"/>
      <c r="C627" s="262"/>
      <c r="D627" s="262"/>
      <c r="E627" s="262"/>
    </row>
    <row r="628" spans="1:5" ht="15.75" customHeight="1">
      <c r="A628" s="262"/>
      <c r="B628" s="262"/>
      <c r="C628" s="262"/>
      <c r="D628" s="262"/>
      <c r="E628" s="262"/>
    </row>
    <row r="629" spans="1:5" ht="15.75" customHeight="1">
      <c r="A629" s="262"/>
      <c r="B629" s="262"/>
      <c r="C629" s="262"/>
      <c r="D629" s="262"/>
      <c r="E629" s="262"/>
    </row>
    <row r="630" spans="1:5" ht="15.75" customHeight="1">
      <c r="A630" s="262"/>
      <c r="B630" s="262"/>
      <c r="C630" s="262"/>
      <c r="D630" s="262"/>
      <c r="E630" s="262"/>
    </row>
    <row r="631" spans="1:5" ht="15.75" customHeight="1">
      <c r="A631" s="262"/>
      <c r="B631" s="262"/>
      <c r="C631" s="262"/>
      <c r="D631" s="262"/>
      <c r="E631" s="262"/>
    </row>
    <row r="632" spans="1:5" ht="15.75" customHeight="1">
      <c r="A632" s="262"/>
      <c r="B632" s="262"/>
      <c r="C632" s="262"/>
      <c r="D632" s="262"/>
      <c r="E632" s="262"/>
    </row>
    <row r="633" spans="1:5" ht="15.75" customHeight="1">
      <c r="A633" s="262"/>
      <c r="B633" s="262"/>
      <c r="C633" s="262"/>
      <c r="D633" s="262"/>
      <c r="E633" s="262"/>
    </row>
    <row r="634" spans="1:5" ht="15.75" customHeight="1">
      <c r="A634" s="262"/>
      <c r="B634" s="262"/>
      <c r="C634" s="262"/>
      <c r="D634" s="262"/>
      <c r="E634" s="262"/>
    </row>
    <row r="635" spans="1:5" ht="15.75" customHeight="1">
      <c r="A635" s="262"/>
      <c r="B635" s="262"/>
      <c r="C635" s="262"/>
      <c r="D635" s="262"/>
      <c r="E635" s="262"/>
    </row>
    <row r="636" spans="1:5" ht="15.75" customHeight="1">
      <c r="A636" s="262"/>
      <c r="B636" s="262"/>
      <c r="C636" s="262"/>
      <c r="D636" s="262"/>
      <c r="E636" s="262"/>
    </row>
    <row r="637" spans="1:5" ht="15.75" customHeight="1">
      <c r="A637" s="262"/>
      <c r="B637" s="262"/>
      <c r="C637" s="262"/>
      <c r="D637" s="262"/>
      <c r="E637" s="262"/>
    </row>
    <row r="638" spans="1:5" ht="15.75" customHeight="1">
      <c r="A638" s="262"/>
      <c r="B638" s="262"/>
      <c r="C638" s="262"/>
      <c r="D638" s="262"/>
      <c r="E638" s="262"/>
    </row>
    <row r="639" spans="1:5" ht="15.75" customHeight="1">
      <c r="A639" s="262"/>
      <c r="B639" s="262"/>
      <c r="C639" s="262"/>
      <c r="D639" s="262"/>
      <c r="E639" s="262"/>
    </row>
    <row r="640" spans="1:5" ht="15.75" customHeight="1">
      <c r="A640" s="262"/>
      <c r="B640" s="262"/>
      <c r="C640" s="262"/>
      <c r="D640" s="262"/>
      <c r="E640" s="262"/>
    </row>
    <row r="641" spans="1:5" ht="15.75" customHeight="1">
      <c r="A641" s="262"/>
      <c r="B641" s="262"/>
      <c r="C641" s="262"/>
      <c r="D641" s="262"/>
      <c r="E641" s="262"/>
    </row>
    <row r="642" spans="1:5" ht="15.75" customHeight="1">
      <c r="A642" s="262"/>
      <c r="B642" s="262"/>
      <c r="C642" s="262"/>
      <c r="D642" s="262"/>
      <c r="E642" s="262"/>
    </row>
    <row r="643" spans="1:5" ht="15.75" customHeight="1">
      <c r="A643" s="262"/>
      <c r="B643" s="262"/>
      <c r="C643" s="262"/>
      <c r="D643" s="262"/>
      <c r="E643" s="262"/>
    </row>
    <row r="644" spans="1:5" ht="15.75" customHeight="1">
      <c r="A644" s="262"/>
      <c r="B644" s="262"/>
      <c r="C644" s="262"/>
      <c r="D644" s="262"/>
      <c r="E644" s="262"/>
    </row>
    <row r="645" spans="1:5" ht="15.75" customHeight="1">
      <c r="A645" s="262"/>
      <c r="B645" s="262"/>
      <c r="C645" s="262"/>
      <c r="D645" s="262"/>
      <c r="E645" s="262"/>
    </row>
    <row r="646" spans="1:5" ht="15.75" customHeight="1">
      <c r="A646" s="262"/>
      <c r="B646" s="262"/>
      <c r="C646" s="262"/>
      <c r="D646" s="262"/>
      <c r="E646" s="262"/>
    </row>
    <row r="647" spans="1:5" ht="15.75" customHeight="1">
      <c r="A647" s="262"/>
      <c r="B647" s="262"/>
      <c r="C647" s="262"/>
      <c r="D647" s="262"/>
      <c r="E647" s="262"/>
    </row>
    <row r="648" spans="1:5" ht="15.75" customHeight="1">
      <c r="A648" s="262"/>
      <c r="B648" s="262"/>
      <c r="C648" s="262"/>
      <c r="D648" s="262"/>
      <c r="E648" s="262"/>
    </row>
    <row r="649" spans="1:5" ht="15.75" customHeight="1">
      <c r="A649" s="262"/>
      <c r="B649" s="262"/>
      <c r="C649" s="262"/>
      <c r="D649" s="262"/>
      <c r="E649" s="262"/>
    </row>
    <row r="650" spans="1:5" ht="15.75" customHeight="1">
      <c r="A650" s="262"/>
      <c r="B650" s="262"/>
      <c r="C650" s="262"/>
      <c r="D650" s="262"/>
      <c r="E650" s="262"/>
    </row>
    <row r="651" spans="1:5" ht="15.75" customHeight="1">
      <c r="A651" s="262"/>
      <c r="B651" s="262"/>
      <c r="C651" s="262"/>
      <c r="D651" s="262"/>
      <c r="E651" s="262"/>
    </row>
    <row r="652" spans="1:5" ht="15.75" customHeight="1">
      <c r="A652" s="262"/>
      <c r="B652" s="262"/>
      <c r="C652" s="262"/>
      <c r="D652" s="262"/>
      <c r="E652" s="262"/>
    </row>
    <row r="653" spans="1:5" ht="15.75" customHeight="1">
      <c r="A653" s="262"/>
      <c r="B653" s="262"/>
      <c r="C653" s="262"/>
      <c r="D653" s="262"/>
      <c r="E653" s="262"/>
    </row>
    <row r="654" spans="1:5" ht="15.75" customHeight="1">
      <c r="A654" s="262"/>
      <c r="B654" s="262"/>
      <c r="C654" s="262"/>
      <c r="D654" s="262"/>
      <c r="E654" s="262"/>
    </row>
    <row r="655" spans="1:5" ht="15.75" customHeight="1">
      <c r="A655" s="262"/>
      <c r="B655" s="262"/>
      <c r="C655" s="262"/>
      <c r="D655" s="262"/>
      <c r="E655" s="262"/>
    </row>
    <row r="656" spans="1:5" ht="15.75" customHeight="1">
      <c r="A656" s="262"/>
      <c r="B656" s="262"/>
      <c r="C656" s="262"/>
      <c r="D656" s="262"/>
      <c r="E656" s="262"/>
    </row>
    <row r="657" spans="1:5" ht="15.75" customHeight="1">
      <c r="A657" s="262"/>
      <c r="B657" s="262"/>
      <c r="C657" s="262"/>
      <c r="D657" s="262"/>
      <c r="E657" s="262"/>
    </row>
    <row r="658" spans="1:5" ht="15.75" customHeight="1">
      <c r="A658" s="262"/>
      <c r="B658" s="262"/>
      <c r="C658" s="262"/>
      <c r="D658" s="262"/>
      <c r="E658" s="262"/>
    </row>
    <row r="659" spans="1:5" ht="15.75" customHeight="1">
      <c r="A659" s="262"/>
      <c r="B659" s="262"/>
      <c r="C659" s="262"/>
      <c r="D659" s="262"/>
      <c r="E659" s="262"/>
    </row>
    <row r="660" spans="1:5" ht="15.75" customHeight="1">
      <c r="A660" s="262"/>
      <c r="B660" s="262"/>
      <c r="C660" s="262"/>
      <c r="D660" s="262"/>
      <c r="E660" s="262"/>
    </row>
    <row r="661" spans="1:5" ht="15.75" customHeight="1">
      <c r="A661" s="262"/>
      <c r="B661" s="262"/>
      <c r="C661" s="262"/>
      <c r="D661" s="262"/>
      <c r="E661" s="262"/>
    </row>
    <row r="662" spans="1:5" ht="15.75" customHeight="1">
      <c r="A662" s="262"/>
      <c r="B662" s="262"/>
      <c r="C662" s="262"/>
      <c r="D662" s="262"/>
      <c r="E662" s="262"/>
    </row>
    <row r="663" spans="1:5" ht="15.75" customHeight="1">
      <c r="A663" s="262"/>
      <c r="B663" s="262"/>
      <c r="C663" s="262"/>
      <c r="D663" s="262"/>
      <c r="E663" s="262"/>
    </row>
    <row r="664" spans="1:5" ht="15.75" customHeight="1">
      <c r="A664" s="262"/>
      <c r="B664" s="262"/>
      <c r="C664" s="262"/>
      <c r="D664" s="262"/>
      <c r="E664" s="262"/>
    </row>
    <row r="665" spans="1:5" ht="15.75" customHeight="1">
      <c r="A665" s="262"/>
      <c r="B665" s="262"/>
      <c r="C665" s="262"/>
      <c r="D665" s="262"/>
      <c r="E665" s="262"/>
    </row>
    <row r="666" spans="1:5" ht="15.75" customHeight="1">
      <c r="A666" s="262"/>
      <c r="B666" s="262"/>
      <c r="C666" s="262"/>
      <c r="D666" s="262"/>
      <c r="E666" s="262"/>
    </row>
    <row r="667" spans="1:5" ht="15.75" customHeight="1">
      <c r="A667" s="262"/>
      <c r="B667" s="262"/>
      <c r="C667" s="262"/>
      <c r="D667" s="262"/>
      <c r="E667" s="262"/>
    </row>
    <row r="668" spans="1:5" ht="15.75" customHeight="1">
      <c r="A668" s="262"/>
      <c r="B668" s="262"/>
      <c r="C668" s="262"/>
      <c r="D668" s="262"/>
      <c r="E668" s="262"/>
    </row>
    <row r="669" spans="1:5" ht="15.75" customHeight="1">
      <c r="A669" s="262"/>
      <c r="B669" s="262"/>
      <c r="C669" s="262"/>
      <c r="D669" s="262"/>
      <c r="E669" s="262"/>
    </row>
    <row r="670" spans="1:5" ht="15.75" customHeight="1">
      <c r="A670" s="262"/>
      <c r="B670" s="262"/>
      <c r="C670" s="262"/>
      <c r="D670" s="262"/>
      <c r="E670" s="262"/>
    </row>
    <row r="671" spans="1:5" ht="15.75" customHeight="1">
      <c r="A671" s="262"/>
      <c r="B671" s="262"/>
      <c r="C671" s="262"/>
      <c r="D671" s="262"/>
      <c r="E671" s="262"/>
    </row>
    <row r="672" spans="1:5" ht="15.75" customHeight="1">
      <c r="A672" s="262"/>
      <c r="B672" s="262"/>
      <c r="C672" s="262"/>
      <c r="D672" s="262"/>
      <c r="E672" s="262"/>
    </row>
    <row r="673" spans="1:5" ht="15.75" customHeight="1">
      <c r="A673" s="262"/>
      <c r="B673" s="262"/>
      <c r="C673" s="262"/>
      <c r="D673" s="262"/>
      <c r="E673" s="262"/>
    </row>
    <row r="674" spans="1:5" ht="15.75" customHeight="1">
      <c r="A674" s="262"/>
      <c r="B674" s="262"/>
      <c r="C674" s="262"/>
      <c r="D674" s="262"/>
      <c r="E674" s="262"/>
    </row>
    <row r="675" spans="1:5" ht="15.75" customHeight="1">
      <c r="A675" s="262"/>
      <c r="B675" s="262"/>
      <c r="C675" s="262"/>
      <c r="D675" s="262"/>
      <c r="E675" s="262"/>
    </row>
    <row r="676" spans="1:5" ht="15.75" customHeight="1">
      <c r="A676" s="262"/>
      <c r="B676" s="262"/>
      <c r="C676" s="262"/>
      <c r="D676" s="262"/>
      <c r="E676" s="262"/>
    </row>
    <row r="677" spans="1:5" ht="15.75" customHeight="1">
      <c r="A677" s="262"/>
      <c r="B677" s="262"/>
      <c r="C677" s="262"/>
      <c r="D677" s="262"/>
      <c r="E677" s="262"/>
    </row>
    <row r="678" spans="1:5" ht="15.75" customHeight="1">
      <c r="A678" s="262"/>
      <c r="B678" s="262"/>
      <c r="C678" s="262"/>
      <c r="D678" s="262"/>
      <c r="E678" s="262"/>
    </row>
    <row r="679" spans="1:5" ht="15.75" customHeight="1">
      <c r="A679" s="262"/>
      <c r="B679" s="262"/>
      <c r="C679" s="262"/>
      <c r="D679" s="262"/>
      <c r="E679" s="262"/>
    </row>
    <row r="680" spans="1:5" ht="15.75" customHeight="1">
      <c r="A680" s="262"/>
      <c r="B680" s="262"/>
      <c r="C680" s="262"/>
      <c r="D680" s="262"/>
      <c r="E680" s="262"/>
    </row>
    <row r="681" spans="1:5" ht="15.75" customHeight="1">
      <c r="A681" s="262"/>
      <c r="B681" s="262"/>
      <c r="C681" s="262"/>
      <c r="D681" s="262"/>
      <c r="E681" s="262"/>
    </row>
    <row r="682" spans="1:5" ht="15.75" customHeight="1">
      <c r="A682" s="262"/>
      <c r="B682" s="262"/>
      <c r="C682" s="262"/>
      <c r="D682" s="262"/>
      <c r="E682" s="262"/>
    </row>
    <row r="683" spans="1:5" ht="15.75" customHeight="1">
      <c r="A683" s="262"/>
      <c r="B683" s="262"/>
      <c r="C683" s="262"/>
      <c r="D683" s="262"/>
      <c r="E683" s="262"/>
    </row>
    <row r="684" spans="1:5" ht="15.75" customHeight="1">
      <c r="A684" s="262"/>
      <c r="B684" s="262"/>
      <c r="C684" s="262"/>
      <c r="D684" s="262"/>
      <c r="E684" s="262"/>
    </row>
    <row r="685" spans="1:5" ht="15.75" customHeight="1">
      <c r="A685" s="262"/>
      <c r="B685" s="262"/>
      <c r="C685" s="262"/>
      <c r="D685" s="262"/>
      <c r="E685" s="262"/>
    </row>
    <row r="686" spans="1:5" ht="15.75" customHeight="1">
      <c r="A686" s="262"/>
      <c r="B686" s="262"/>
      <c r="C686" s="262"/>
      <c r="D686" s="262"/>
      <c r="E686" s="262"/>
    </row>
    <row r="687" spans="1:5" ht="15.75" customHeight="1">
      <c r="A687" s="262"/>
      <c r="B687" s="262"/>
      <c r="C687" s="262"/>
      <c r="D687" s="262"/>
      <c r="E687" s="262"/>
    </row>
    <row r="688" spans="1:5" ht="15.75" customHeight="1">
      <c r="A688" s="262"/>
      <c r="B688" s="262"/>
      <c r="C688" s="262"/>
      <c r="D688" s="262"/>
      <c r="E688" s="262"/>
    </row>
    <row r="689" spans="1:5" ht="15.75" customHeight="1">
      <c r="A689" s="262"/>
      <c r="B689" s="262"/>
      <c r="C689" s="262"/>
      <c r="D689" s="262"/>
      <c r="E689" s="262"/>
    </row>
    <row r="690" spans="1:5" ht="15.75" customHeight="1">
      <c r="A690" s="262"/>
      <c r="B690" s="262"/>
      <c r="C690" s="262"/>
      <c r="D690" s="262"/>
      <c r="E690" s="262"/>
    </row>
    <row r="691" spans="1:5" ht="15.75" customHeight="1">
      <c r="A691" s="262"/>
      <c r="B691" s="262"/>
      <c r="C691" s="262"/>
      <c r="D691" s="262"/>
      <c r="E691" s="262"/>
    </row>
    <row r="692" spans="1:5" ht="15.75" customHeight="1">
      <c r="A692" s="262"/>
      <c r="B692" s="262"/>
      <c r="C692" s="262"/>
      <c r="D692" s="262"/>
      <c r="E692" s="262"/>
    </row>
    <row r="693" spans="1:5" ht="15.75" customHeight="1">
      <c r="A693" s="262"/>
      <c r="B693" s="262"/>
      <c r="C693" s="262"/>
      <c r="D693" s="262"/>
      <c r="E693" s="262"/>
    </row>
    <row r="694" spans="1:5" ht="15.75" customHeight="1">
      <c r="A694" s="262"/>
      <c r="B694" s="262"/>
      <c r="C694" s="262"/>
      <c r="D694" s="262"/>
      <c r="E694" s="262"/>
    </row>
    <row r="695" spans="1:5" ht="15.75" customHeight="1">
      <c r="A695" s="262"/>
      <c r="B695" s="262"/>
      <c r="C695" s="262"/>
      <c r="D695" s="262"/>
      <c r="E695" s="262"/>
    </row>
    <row r="696" spans="1:5" ht="15.75" customHeight="1">
      <c r="A696" s="262"/>
      <c r="B696" s="262"/>
      <c r="C696" s="262"/>
      <c r="D696" s="262"/>
      <c r="E696" s="262"/>
    </row>
    <row r="697" spans="1:5" ht="15.75" customHeight="1">
      <c r="A697" s="262"/>
      <c r="B697" s="262"/>
      <c r="C697" s="262"/>
      <c r="D697" s="262"/>
      <c r="E697" s="262"/>
    </row>
    <row r="698" spans="1:5" ht="15.75" customHeight="1">
      <c r="A698" s="262"/>
      <c r="B698" s="262"/>
      <c r="C698" s="262"/>
      <c r="D698" s="262"/>
      <c r="E698" s="262"/>
    </row>
    <row r="699" spans="1:5" ht="15.75" customHeight="1">
      <c r="A699" s="262"/>
      <c r="B699" s="262"/>
      <c r="C699" s="262"/>
      <c r="D699" s="262"/>
      <c r="E699" s="262"/>
    </row>
    <row r="700" spans="1:5" ht="15.75" customHeight="1">
      <c r="A700" s="262"/>
      <c r="B700" s="262"/>
      <c r="C700" s="262"/>
      <c r="D700" s="262"/>
      <c r="E700" s="262"/>
    </row>
    <row r="701" spans="1:5" ht="15.75" customHeight="1">
      <c r="A701" s="262"/>
      <c r="B701" s="262"/>
      <c r="C701" s="262"/>
      <c r="D701" s="262"/>
      <c r="E701" s="262"/>
    </row>
    <row r="702" spans="1:5" ht="15.75" customHeight="1">
      <c r="A702" s="262"/>
      <c r="B702" s="262"/>
      <c r="C702" s="262"/>
      <c r="D702" s="262"/>
      <c r="E702" s="262"/>
    </row>
    <row r="703" spans="1:5" ht="15.75" customHeight="1">
      <c r="A703" s="262"/>
      <c r="B703" s="262"/>
      <c r="C703" s="262"/>
      <c r="D703" s="262"/>
      <c r="E703" s="262"/>
    </row>
    <row r="704" spans="1:5" ht="15.75" customHeight="1">
      <c r="A704" s="262"/>
      <c r="B704" s="262"/>
      <c r="C704" s="262"/>
      <c r="D704" s="262"/>
      <c r="E704" s="262"/>
    </row>
    <row r="705" spans="1:5" ht="15.75" customHeight="1">
      <c r="A705" s="262"/>
      <c r="B705" s="262"/>
      <c r="C705" s="262"/>
      <c r="D705" s="262"/>
      <c r="E705" s="262"/>
    </row>
    <row r="706" spans="1:5" ht="15.75" customHeight="1">
      <c r="A706" s="262"/>
      <c r="B706" s="262"/>
      <c r="C706" s="262"/>
      <c r="D706" s="262"/>
      <c r="E706" s="262"/>
    </row>
    <row r="707" spans="1:5" ht="15.75" customHeight="1">
      <c r="A707" s="262"/>
      <c r="B707" s="262"/>
      <c r="C707" s="262"/>
      <c r="D707" s="262"/>
      <c r="E707" s="262"/>
    </row>
    <row r="708" spans="1:5" ht="15.75" customHeight="1">
      <c r="A708" s="262"/>
      <c r="B708" s="262"/>
      <c r="C708" s="262"/>
      <c r="D708" s="262"/>
      <c r="E708" s="262"/>
    </row>
    <row r="709" spans="1:5" ht="15.75" customHeight="1">
      <c r="A709" s="262"/>
      <c r="B709" s="262"/>
      <c r="C709" s="262"/>
      <c r="D709" s="262"/>
      <c r="E709" s="262"/>
    </row>
    <row r="710" spans="1:5" ht="15.75" customHeight="1">
      <c r="A710" s="262"/>
      <c r="B710" s="262"/>
      <c r="C710" s="262"/>
      <c r="D710" s="262"/>
      <c r="E710" s="262"/>
    </row>
    <row r="711" spans="1:5" ht="15.75" customHeight="1">
      <c r="A711" s="262"/>
      <c r="B711" s="262"/>
      <c r="C711" s="262"/>
      <c r="D711" s="262"/>
      <c r="E711" s="262"/>
    </row>
    <row r="712" spans="1:5" ht="15.75" customHeight="1">
      <c r="A712" s="262"/>
      <c r="B712" s="262"/>
      <c r="C712" s="262"/>
      <c r="D712" s="262"/>
      <c r="E712" s="262"/>
    </row>
    <row r="713" spans="1:5" ht="15.75" customHeight="1">
      <c r="A713" s="262"/>
      <c r="B713" s="262"/>
      <c r="C713" s="262"/>
      <c r="D713" s="262"/>
      <c r="E713" s="262"/>
    </row>
    <row r="714" spans="1:5" ht="15.75" customHeight="1">
      <c r="A714" s="262"/>
      <c r="B714" s="262"/>
      <c r="C714" s="262"/>
      <c r="D714" s="262"/>
      <c r="E714" s="262"/>
    </row>
    <row r="715" spans="1:5" ht="15.75" customHeight="1">
      <c r="A715" s="262"/>
      <c r="B715" s="262"/>
      <c r="C715" s="262"/>
      <c r="D715" s="262"/>
      <c r="E715" s="262"/>
    </row>
    <row r="716" spans="1:5" ht="15.75" customHeight="1">
      <c r="A716" s="262"/>
      <c r="B716" s="262"/>
      <c r="C716" s="262"/>
      <c r="D716" s="262"/>
      <c r="E716" s="262"/>
    </row>
    <row r="717" spans="1:5" ht="15.75" customHeight="1">
      <c r="A717" s="262"/>
      <c r="B717" s="262"/>
      <c r="C717" s="262"/>
      <c r="D717" s="262"/>
      <c r="E717" s="262"/>
    </row>
    <row r="718" spans="1:5" ht="15.75" customHeight="1">
      <c r="A718" s="262"/>
      <c r="B718" s="262"/>
      <c r="C718" s="262"/>
      <c r="D718" s="262"/>
      <c r="E718" s="262"/>
    </row>
    <row r="719" spans="1:5" ht="15.75" customHeight="1">
      <c r="A719" s="262"/>
      <c r="B719" s="262"/>
      <c r="C719" s="262"/>
      <c r="D719" s="262"/>
      <c r="E719" s="262"/>
    </row>
    <row r="720" spans="1:5" ht="15.75" customHeight="1">
      <c r="A720" s="262"/>
      <c r="B720" s="262"/>
      <c r="C720" s="262"/>
      <c r="D720" s="262"/>
      <c r="E720" s="262"/>
    </row>
    <row r="721" spans="1:5" ht="15.75" customHeight="1">
      <c r="A721" s="262"/>
      <c r="B721" s="262"/>
      <c r="C721" s="262"/>
      <c r="D721" s="262"/>
      <c r="E721" s="262"/>
    </row>
    <row r="722" spans="1:5" ht="15.75" customHeight="1">
      <c r="A722" s="262"/>
      <c r="B722" s="262"/>
      <c r="C722" s="262"/>
      <c r="D722" s="262"/>
      <c r="E722" s="262"/>
    </row>
    <row r="723" spans="1:5" ht="15.75" customHeight="1">
      <c r="A723" s="262"/>
      <c r="B723" s="262"/>
      <c r="C723" s="262"/>
      <c r="D723" s="262"/>
      <c r="E723" s="262"/>
    </row>
    <row r="724" spans="1:5" ht="15.75" customHeight="1">
      <c r="A724" s="262"/>
      <c r="B724" s="262"/>
      <c r="C724" s="262"/>
      <c r="D724" s="262"/>
      <c r="E724" s="262"/>
    </row>
    <row r="725" spans="1:5" ht="15.75" customHeight="1">
      <c r="A725" s="262"/>
      <c r="B725" s="262"/>
      <c r="C725" s="262"/>
      <c r="D725" s="262"/>
      <c r="E725" s="262"/>
    </row>
    <row r="726" spans="1:5" ht="15.75" customHeight="1">
      <c r="A726" s="262"/>
      <c r="B726" s="262"/>
      <c r="C726" s="262"/>
      <c r="D726" s="262"/>
      <c r="E726" s="262"/>
    </row>
    <row r="727" spans="1:5" ht="15.75" customHeight="1">
      <c r="A727" s="262"/>
      <c r="B727" s="262"/>
      <c r="C727" s="262"/>
      <c r="D727" s="262"/>
      <c r="E727" s="262"/>
    </row>
    <row r="728" spans="1:5" ht="15.75" customHeight="1">
      <c r="A728" s="262"/>
      <c r="B728" s="262"/>
      <c r="C728" s="262"/>
      <c r="D728" s="262"/>
      <c r="E728" s="262"/>
    </row>
    <row r="729" spans="1:5" ht="15.75" customHeight="1">
      <c r="A729" s="262"/>
      <c r="B729" s="262"/>
      <c r="C729" s="262"/>
      <c r="D729" s="262"/>
      <c r="E729" s="262"/>
    </row>
    <row r="730" spans="1:5" ht="15.75" customHeight="1">
      <c r="A730" s="262"/>
      <c r="B730" s="262"/>
      <c r="C730" s="262"/>
      <c r="D730" s="262"/>
      <c r="E730" s="262"/>
    </row>
    <row r="731" spans="1:5" ht="15.75" customHeight="1">
      <c r="A731" s="262"/>
      <c r="B731" s="262"/>
      <c r="C731" s="262"/>
      <c r="D731" s="262"/>
      <c r="E731" s="262"/>
    </row>
    <row r="732" spans="1:5" ht="15.75" customHeight="1">
      <c r="A732" s="262"/>
      <c r="B732" s="262"/>
      <c r="C732" s="262"/>
      <c r="D732" s="262"/>
      <c r="E732" s="262"/>
    </row>
    <row r="733" spans="1:5" ht="15.75" customHeight="1">
      <c r="A733" s="262"/>
      <c r="B733" s="262"/>
      <c r="C733" s="262"/>
      <c r="D733" s="262"/>
      <c r="E733" s="262"/>
    </row>
    <row r="734" spans="1:5" ht="15.75" customHeight="1">
      <c r="A734" s="262"/>
      <c r="B734" s="262"/>
      <c r="C734" s="262"/>
      <c r="D734" s="262"/>
      <c r="E734" s="262"/>
    </row>
    <row r="735" spans="1:5" ht="15.75" customHeight="1">
      <c r="A735" s="262"/>
      <c r="B735" s="262"/>
      <c r="C735" s="262"/>
      <c r="D735" s="262"/>
      <c r="E735" s="262"/>
    </row>
    <row r="736" spans="1:5" ht="15.75" customHeight="1">
      <c r="A736" s="262"/>
      <c r="B736" s="262"/>
      <c r="C736" s="262"/>
      <c r="D736" s="262"/>
      <c r="E736" s="262"/>
    </row>
    <row r="737" spans="1:5" ht="15.75" customHeight="1">
      <c r="A737" s="262"/>
      <c r="B737" s="262"/>
      <c r="C737" s="262"/>
      <c r="D737" s="262"/>
      <c r="E737" s="262"/>
    </row>
    <row r="738" spans="1:5" ht="15.75" customHeight="1">
      <c r="A738" s="262"/>
      <c r="B738" s="262"/>
      <c r="C738" s="262"/>
      <c r="D738" s="262"/>
      <c r="E738" s="262"/>
    </row>
    <row r="739" spans="1:5" ht="15.75" customHeight="1">
      <c r="A739" s="262"/>
      <c r="B739" s="262"/>
      <c r="C739" s="262"/>
      <c r="D739" s="262"/>
      <c r="E739" s="262"/>
    </row>
    <row r="740" spans="1:5" ht="15.75" customHeight="1">
      <c r="A740" s="262"/>
      <c r="B740" s="262"/>
      <c r="C740" s="262"/>
      <c r="D740" s="262"/>
      <c r="E740" s="262"/>
    </row>
    <row r="741" spans="1:5" ht="15.75" customHeight="1">
      <c r="A741" s="262"/>
      <c r="B741" s="262"/>
      <c r="C741" s="262"/>
      <c r="D741" s="262"/>
      <c r="E741" s="262"/>
    </row>
    <row r="742" spans="1:5" ht="15.75" customHeight="1">
      <c r="A742" s="262"/>
      <c r="B742" s="262"/>
      <c r="C742" s="262"/>
      <c r="D742" s="262"/>
      <c r="E742" s="262"/>
    </row>
    <row r="743" spans="1:5" ht="15.75" customHeight="1">
      <c r="A743" s="262"/>
      <c r="B743" s="262"/>
      <c r="C743" s="262"/>
      <c r="D743" s="262"/>
      <c r="E743" s="262"/>
    </row>
    <row r="744" spans="1:5" ht="15.75" customHeight="1">
      <c r="A744" s="262"/>
      <c r="B744" s="262"/>
      <c r="C744" s="262"/>
      <c r="D744" s="262"/>
      <c r="E744" s="262"/>
    </row>
    <row r="745" spans="1:5" ht="15.75" customHeight="1">
      <c r="A745" s="262"/>
      <c r="B745" s="262"/>
      <c r="C745" s="262"/>
      <c r="D745" s="262"/>
      <c r="E745" s="262"/>
    </row>
    <row r="746" spans="1:5" ht="15.75" customHeight="1">
      <c r="A746" s="262"/>
      <c r="B746" s="262"/>
      <c r="C746" s="262"/>
      <c r="D746" s="262"/>
      <c r="E746" s="262"/>
    </row>
    <row r="747" spans="1:5" ht="15.75" customHeight="1">
      <c r="A747" s="262"/>
      <c r="B747" s="262"/>
      <c r="C747" s="262"/>
      <c r="D747" s="262"/>
      <c r="E747" s="262"/>
    </row>
    <row r="748" spans="1:5" ht="15.75" customHeight="1">
      <c r="A748" s="262"/>
      <c r="B748" s="262"/>
      <c r="C748" s="262"/>
      <c r="D748" s="262"/>
      <c r="E748" s="262"/>
    </row>
    <row r="749" spans="1:5" ht="15.75" customHeight="1">
      <c r="A749" s="262"/>
      <c r="B749" s="262"/>
      <c r="C749" s="262"/>
      <c r="D749" s="262"/>
      <c r="E749" s="262"/>
    </row>
    <row r="750" spans="1:5" ht="15.75" customHeight="1">
      <c r="A750" s="262"/>
      <c r="B750" s="262"/>
      <c r="C750" s="262"/>
      <c r="D750" s="262"/>
      <c r="E750" s="262"/>
    </row>
    <row r="751" spans="1:5" ht="15.75" customHeight="1">
      <c r="A751" s="262"/>
      <c r="B751" s="262"/>
      <c r="C751" s="262"/>
      <c r="D751" s="262"/>
      <c r="E751" s="262"/>
    </row>
    <row r="752" spans="1:5" ht="15.75" customHeight="1">
      <c r="A752" s="262"/>
      <c r="B752" s="262"/>
      <c r="C752" s="262"/>
      <c r="D752" s="262"/>
      <c r="E752" s="262"/>
    </row>
    <row r="753" spans="1:5" ht="15.75" customHeight="1">
      <c r="A753" s="262"/>
      <c r="B753" s="262"/>
      <c r="C753" s="262"/>
      <c r="D753" s="262"/>
      <c r="E753" s="262"/>
    </row>
    <row r="754" spans="1:5" ht="15.75" customHeight="1">
      <c r="A754" s="262"/>
      <c r="B754" s="262"/>
      <c r="C754" s="262"/>
      <c r="D754" s="262"/>
      <c r="E754" s="262"/>
    </row>
    <row r="755" spans="1:5" ht="15.75" customHeight="1">
      <c r="A755" s="262"/>
      <c r="B755" s="262"/>
      <c r="C755" s="262"/>
      <c r="D755" s="262"/>
      <c r="E755" s="262"/>
    </row>
    <row r="756" spans="1:5" ht="15.75" customHeight="1">
      <c r="A756" s="262"/>
      <c r="B756" s="262"/>
      <c r="C756" s="262"/>
      <c r="D756" s="262"/>
      <c r="E756" s="262"/>
    </row>
    <row r="757" spans="1:5" ht="15.75" customHeight="1">
      <c r="A757" s="262"/>
      <c r="B757" s="262"/>
      <c r="C757" s="262"/>
      <c r="D757" s="262"/>
      <c r="E757" s="262"/>
    </row>
    <row r="758" spans="1:5" ht="15.75" customHeight="1">
      <c r="A758" s="262"/>
      <c r="B758" s="262"/>
      <c r="C758" s="262"/>
      <c r="D758" s="262"/>
      <c r="E758" s="262"/>
    </row>
    <row r="759" spans="1:5" ht="15.75" customHeight="1">
      <c r="A759" s="262"/>
      <c r="B759" s="262"/>
      <c r="C759" s="262"/>
      <c r="D759" s="262"/>
      <c r="E759" s="262"/>
    </row>
    <row r="760" spans="1:5" ht="15.75" customHeight="1">
      <c r="A760" s="262"/>
      <c r="B760" s="262"/>
      <c r="C760" s="262"/>
      <c r="D760" s="262"/>
      <c r="E760" s="262"/>
    </row>
    <row r="761" spans="1:5" ht="15.75" customHeight="1">
      <c r="A761" s="262"/>
      <c r="B761" s="262"/>
      <c r="C761" s="262"/>
      <c r="D761" s="262"/>
      <c r="E761" s="262"/>
    </row>
    <row r="762" spans="1:5" ht="15.75" customHeight="1">
      <c r="A762" s="262"/>
      <c r="B762" s="262"/>
      <c r="C762" s="262"/>
      <c r="D762" s="262"/>
      <c r="E762" s="262"/>
    </row>
    <row r="763" spans="1:5" ht="15.75" customHeight="1">
      <c r="A763" s="262"/>
      <c r="B763" s="262"/>
      <c r="C763" s="262"/>
      <c r="D763" s="262"/>
      <c r="E763" s="262"/>
    </row>
    <row r="764" spans="1:5" ht="15.75" customHeight="1">
      <c r="A764" s="262"/>
      <c r="B764" s="262"/>
      <c r="C764" s="262"/>
      <c r="D764" s="262"/>
      <c r="E764" s="262"/>
    </row>
    <row r="765" spans="1:5" ht="15.75" customHeight="1">
      <c r="A765" s="262"/>
      <c r="B765" s="262"/>
      <c r="C765" s="262"/>
      <c r="D765" s="262"/>
      <c r="E765" s="262"/>
    </row>
    <row r="766" spans="1:5" ht="15.75" customHeight="1">
      <c r="A766" s="262"/>
      <c r="B766" s="262"/>
      <c r="C766" s="262"/>
      <c r="D766" s="262"/>
      <c r="E766" s="262"/>
    </row>
    <row r="767" spans="1:5" ht="15.75" customHeight="1">
      <c r="A767" s="262"/>
      <c r="B767" s="262"/>
      <c r="C767" s="262"/>
      <c r="D767" s="262"/>
      <c r="E767" s="262"/>
    </row>
    <row r="768" spans="1:5" ht="15.75" customHeight="1">
      <c r="A768" s="262"/>
      <c r="B768" s="262"/>
      <c r="C768" s="262"/>
      <c r="D768" s="262"/>
      <c r="E768" s="262"/>
    </row>
    <row r="769" spans="1:5" ht="15.75" customHeight="1">
      <c r="A769" s="262"/>
      <c r="B769" s="262"/>
      <c r="C769" s="262"/>
      <c r="D769" s="262"/>
      <c r="E769" s="262"/>
    </row>
    <row r="770" spans="1:5" ht="15.75" customHeight="1">
      <c r="A770" s="262"/>
      <c r="B770" s="262"/>
      <c r="C770" s="262"/>
      <c r="D770" s="262"/>
      <c r="E770" s="262"/>
    </row>
    <row r="771" spans="1:5" ht="15.75" customHeight="1">
      <c r="A771" s="262"/>
      <c r="B771" s="262"/>
      <c r="C771" s="262"/>
      <c r="D771" s="262"/>
      <c r="E771" s="262"/>
    </row>
    <row r="772" spans="1:5" ht="15.75" customHeight="1">
      <c r="A772" s="262"/>
      <c r="B772" s="262"/>
      <c r="C772" s="262"/>
      <c r="D772" s="262"/>
      <c r="E772" s="262"/>
    </row>
    <row r="773" spans="1:5" ht="15.75" customHeight="1">
      <c r="A773" s="262"/>
      <c r="B773" s="262"/>
      <c r="C773" s="262"/>
      <c r="D773" s="262"/>
      <c r="E773" s="262"/>
    </row>
    <row r="774" spans="1:5" ht="15.75" customHeight="1">
      <c r="A774" s="262"/>
      <c r="B774" s="262"/>
      <c r="C774" s="262"/>
      <c r="D774" s="262"/>
      <c r="E774" s="262"/>
    </row>
    <row r="775" spans="1:5" ht="15.75" customHeight="1">
      <c r="A775" s="262"/>
      <c r="B775" s="262"/>
      <c r="C775" s="262"/>
      <c r="D775" s="262"/>
      <c r="E775" s="262"/>
    </row>
    <row r="776" spans="1:5" ht="15.75" customHeight="1">
      <c r="A776" s="262"/>
      <c r="B776" s="262"/>
      <c r="C776" s="262"/>
      <c r="D776" s="262"/>
      <c r="E776" s="262"/>
    </row>
    <row r="777" spans="1:5" ht="15.75" customHeight="1">
      <c r="A777" s="262"/>
      <c r="B777" s="262"/>
      <c r="C777" s="262"/>
      <c r="D777" s="262"/>
      <c r="E777" s="262"/>
    </row>
    <row r="778" spans="1:5" ht="15.75" customHeight="1">
      <c r="A778" s="262"/>
      <c r="B778" s="262"/>
      <c r="C778" s="262"/>
      <c r="D778" s="262"/>
      <c r="E778" s="262"/>
    </row>
    <row r="779" spans="1:5" ht="15.75" customHeight="1">
      <c r="A779" s="262"/>
      <c r="B779" s="262"/>
      <c r="C779" s="262"/>
      <c r="D779" s="262"/>
      <c r="E779" s="262"/>
    </row>
    <row r="780" spans="1:5" ht="15.75" customHeight="1">
      <c r="A780" s="262"/>
      <c r="B780" s="262"/>
      <c r="C780" s="262"/>
      <c r="D780" s="262"/>
      <c r="E780" s="262"/>
    </row>
    <row r="781" spans="1:5" ht="15.75" customHeight="1">
      <c r="A781" s="262"/>
      <c r="B781" s="262"/>
      <c r="C781" s="262"/>
      <c r="D781" s="262"/>
      <c r="E781" s="262"/>
    </row>
    <row r="782" spans="1:5" ht="15.75" customHeight="1">
      <c r="A782" s="262"/>
      <c r="B782" s="262"/>
      <c r="C782" s="262"/>
      <c r="D782" s="262"/>
      <c r="E782" s="262"/>
    </row>
    <row r="783" spans="1:5" ht="15.75" customHeight="1">
      <c r="A783" s="262"/>
      <c r="B783" s="262"/>
      <c r="C783" s="262"/>
      <c r="D783" s="262"/>
      <c r="E783" s="262"/>
    </row>
    <row r="784" spans="1:5" ht="15.75" customHeight="1">
      <c r="A784" s="262"/>
      <c r="B784" s="262"/>
      <c r="C784" s="262"/>
      <c r="D784" s="262"/>
      <c r="E784" s="262"/>
    </row>
    <row r="785" spans="1:5" ht="15.75" customHeight="1">
      <c r="A785" s="262"/>
      <c r="B785" s="262"/>
      <c r="C785" s="262"/>
      <c r="D785" s="262"/>
      <c r="E785" s="262"/>
    </row>
    <row r="786" spans="1:5" ht="15.75" customHeight="1">
      <c r="A786" s="262"/>
      <c r="B786" s="262"/>
      <c r="C786" s="262"/>
      <c r="D786" s="262"/>
      <c r="E786" s="262"/>
    </row>
    <row r="787" spans="1:5" ht="15.75" customHeight="1">
      <c r="A787" s="262"/>
      <c r="B787" s="262"/>
      <c r="C787" s="262"/>
      <c r="D787" s="262"/>
      <c r="E787" s="262"/>
    </row>
    <row r="788" spans="1:5" ht="15.75" customHeight="1">
      <c r="A788" s="262"/>
      <c r="B788" s="262"/>
      <c r="C788" s="262"/>
      <c r="D788" s="262"/>
      <c r="E788" s="262"/>
    </row>
    <row r="789" spans="1:5" ht="15.75" customHeight="1">
      <c r="A789" s="262"/>
      <c r="B789" s="262"/>
      <c r="C789" s="262"/>
      <c r="D789" s="262"/>
      <c r="E789" s="262"/>
    </row>
    <row r="790" spans="1:5" ht="15.75" customHeight="1">
      <c r="A790" s="262"/>
      <c r="B790" s="262"/>
      <c r="C790" s="262"/>
      <c r="D790" s="262"/>
      <c r="E790" s="262"/>
    </row>
    <row r="791" spans="1:5" ht="15.75" customHeight="1">
      <c r="A791" s="262"/>
      <c r="B791" s="262"/>
      <c r="C791" s="262"/>
      <c r="D791" s="262"/>
      <c r="E791" s="262"/>
    </row>
    <row r="792" spans="1:5" ht="15.75" customHeight="1">
      <c r="A792" s="262"/>
      <c r="B792" s="262"/>
      <c r="C792" s="262"/>
      <c r="D792" s="262"/>
      <c r="E792" s="262"/>
    </row>
    <row r="793" spans="1:5" ht="15.75" customHeight="1">
      <c r="A793" s="262"/>
      <c r="B793" s="262"/>
      <c r="C793" s="262"/>
      <c r="D793" s="262"/>
      <c r="E793" s="262"/>
    </row>
    <row r="794" spans="1:5" ht="15.75" customHeight="1">
      <c r="A794" s="262"/>
      <c r="B794" s="262"/>
      <c r="C794" s="262"/>
      <c r="D794" s="262"/>
      <c r="E794" s="262"/>
    </row>
    <row r="795" spans="1:5" ht="15.75" customHeight="1">
      <c r="A795" s="262"/>
      <c r="B795" s="262"/>
      <c r="C795" s="262"/>
      <c r="D795" s="262"/>
      <c r="E795" s="262"/>
    </row>
    <row r="796" spans="1:5" ht="15.75" customHeight="1">
      <c r="A796" s="262"/>
      <c r="B796" s="262"/>
      <c r="C796" s="262"/>
      <c r="D796" s="262"/>
      <c r="E796" s="262"/>
    </row>
    <row r="797" spans="1:5" ht="15.75" customHeight="1">
      <c r="A797" s="262"/>
      <c r="B797" s="262"/>
      <c r="C797" s="262"/>
      <c r="D797" s="262"/>
      <c r="E797" s="262"/>
    </row>
    <row r="798" spans="1:5" ht="15.75" customHeight="1">
      <c r="A798" s="262"/>
      <c r="B798" s="262"/>
      <c r="C798" s="262"/>
      <c r="D798" s="262"/>
      <c r="E798" s="262"/>
    </row>
    <row r="799" spans="1:5" ht="15.75" customHeight="1">
      <c r="A799" s="262"/>
      <c r="B799" s="262"/>
      <c r="C799" s="262"/>
      <c r="D799" s="262"/>
      <c r="E799" s="262"/>
    </row>
    <row r="800" spans="1:5" ht="15.75" customHeight="1">
      <c r="A800" s="262"/>
      <c r="B800" s="262"/>
      <c r="C800" s="262"/>
      <c r="D800" s="262"/>
      <c r="E800" s="262"/>
    </row>
    <row r="801" spans="1:5" ht="15.75" customHeight="1">
      <c r="A801" s="262"/>
      <c r="B801" s="262"/>
      <c r="C801" s="262"/>
      <c r="D801" s="262"/>
      <c r="E801" s="262"/>
    </row>
    <row r="802" spans="1:5" ht="15.75" customHeight="1">
      <c r="A802" s="262"/>
      <c r="B802" s="262"/>
      <c r="C802" s="262"/>
      <c r="D802" s="262"/>
      <c r="E802" s="262"/>
    </row>
    <row r="803" spans="1:5" ht="15.75" customHeight="1">
      <c r="A803" s="262"/>
      <c r="B803" s="262"/>
      <c r="C803" s="262"/>
      <c r="D803" s="262"/>
      <c r="E803" s="262"/>
    </row>
    <row r="804" spans="1:5" ht="15.75" customHeight="1">
      <c r="A804" s="262"/>
      <c r="B804" s="262"/>
      <c r="C804" s="262"/>
      <c r="D804" s="262"/>
      <c r="E804" s="262"/>
    </row>
    <row r="805" spans="1:5" ht="15.75" customHeight="1">
      <c r="A805" s="262"/>
      <c r="B805" s="262"/>
      <c r="C805" s="262"/>
      <c r="D805" s="262"/>
      <c r="E805" s="262"/>
    </row>
    <row r="806" spans="1:5" ht="15.75" customHeight="1">
      <c r="A806" s="262"/>
      <c r="B806" s="262"/>
      <c r="C806" s="262"/>
      <c r="D806" s="262"/>
      <c r="E806" s="262"/>
    </row>
    <row r="807" spans="1:5" ht="15.75" customHeight="1">
      <c r="A807" s="262"/>
      <c r="B807" s="262"/>
      <c r="C807" s="262"/>
      <c r="D807" s="262"/>
      <c r="E807" s="262"/>
    </row>
    <row r="808" spans="1:5" ht="15.75" customHeight="1">
      <c r="A808" s="262"/>
      <c r="B808" s="262"/>
      <c r="C808" s="262"/>
      <c r="D808" s="262"/>
      <c r="E808" s="262"/>
    </row>
    <row r="809" spans="1:5" ht="15.75" customHeight="1">
      <c r="A809" s="262"/>
      <c r="B809" s="262"/>
      <c r="C809" s="262"/>
      <c r="D809" s="262"/>
      <c r="E809" s="262"/>
    </row>
    <row r="810" spans="1:5" ht="15.75" customHeight="1">
      <c r="A810" s="262"/>
      <c r="B810" s="262"/>
      <c r="C810" s="262"/>
      <c r="D810" s="262"/>
      <c r="E810" s="262"/>
    </row>
    <row r="811" spans="1:5" ht="15.75" customHeight="1">
      <c r="A811" s="262"/>
      <c r="B811" s="262"/>
      <c r="C811" s="262"/>
      <c r="D811" s="262"/>
      <c r="E811" s="262"/>
    </row>
    <row r="812" spans="1:5" ht="15.75" customHeight="1">
      <c r="A812" s="262"/>
      <c r="B812" s="262"/>
      <c r="C812" s="262"/>
      <c r="D812" s="262"/>
      <c r="E812" s="262"/>
    </row>
    <row r="813" spans="1:5" ht="15.75" customHeight="1">
      <c r="A813" s="262"/>
      <c r="B813" s="262"/>
      <c r="C813" s="262"/>
      <c r="D813" s="262"/>
      <c r="E813" s="262"/>
    </row>
    <row r="814" spans="1:5" ht="15.75" customHeight="1">
      <c r="A814" s="262"/>
      <c r="B814" s="262"/>
      <c r="C814" s="262"/>
      <c r="D814" s="262"/>
      <c r="E814" s="262"/>
    </row>
    <row r="815" spans="1:5" ht="15.75" customHeight="1">
      <c r="A815" s="262"/>
      <c r="B815" s="262"/>
      <c r="C815" s="262"/>
      <c r="D815" s="262"/>
      <c r="E815" s="262"/>
    </row>
    <row r="816" spans="1:5" ht="15.75" customHeight="1">
      <c r="A816" s="262"/>
      <c r="B816" s="262"/>
      <c r="C816" s="262"/>
      <c r="D816" s="262"/>
      <c r="E816" s="262"/>
    </row>
    <row r="817" spans="1:5" ht="15.75" customHeight="1">
      <c r="A817" s="262"/>
      <c r="B817" s="262"/>
      <c r="C817" s="262"/>
      <c r="D817" s="262"/>
      <c r="E817" s="262"/>
    </row>
    <row r="818" spans="1:5" ht="15.75" customHeight="1">
      <c r="A818" s="262"/>
      <c r="B818" s="262"/>
      <c r="C818" s="262"/>
      <c r="D818" s="262"/>
      <c r="E818" s="262"/>
    </row>
    <row r="819" spans="1:5" ht="15.75" customHeight="1">
      <c r="A819" s="262"/>
      <c r="B819" s="262"/>
      <c r="C819" s="262"/>
      <c r="D819" s="262"/>
      <c r="E819" s="262"/>
    </row>
    <row r="820" spans="1:5" ht="15.75" customHeight="1">
      <c r="A820" s="262"/>
      <c r="B820" s="262"/>
      <c r="C820" s="262"/>
      <c r="D820" s="262"/>
      <c r="E820" s="262"/>
    </row>
    <row r="821" spans="1:5" ht="15.75" customHeight="1">
      <c r="A821" s="262"/>
      <c r="B821" s="262"/>
      <c r="C821" s="262"/>
      <c r="D821" s="262"/>
      <c r="E821" s="262"/>
    </row>
    <row r="822" spans="1:5" ht="15.75" customHeight="1">
      <c r="A822" s="262"/>
      <c r="B822" s="262"/>
      <c r="C822" s="262"/>
      <c r="D822" s="262"/>
      <c r="E822" s="262"/>
    </row>
    <row r="823" spans="1:5" ht="15.75" customHeight="1">
      <c r="A823" s="262"/>
      <c r="B823" s="262"/>
      <c r="C823" s="262"/>
      <c r="D823" s="262"/>
      <c r="E823" s="262"/>
    </row>
    <row r="824" spans="1:5" ht="15.75" customHeight="1">
      <c r="A824" s="262"/>
      <c r="B824" s="262"/>
      <c r="C824" s="262"/>
      <c r="D824" s="262"/>
      <c r="E824" s="262"/>
    </row>
    <row r="825" spans="1:5" ht="15.75" customHeight="1">
      <c r="A825" s="262"/>
      <c r="B825" s="262"/>
      <c r="C825" s="262"/>
      <c r="D825" s="262"/>
      <c r="E825" s="262"/>
    </row>
    <row r="826" spans="1:5" ht="15.75" customHeight="1">
      <c r="A826" s="262"/>
      <c r="B826" s="262"/>
      <c r="C826" s="262"/>
      <c r="D826" s="262"/>
      <c r="E826" s="262"/>
    </row>
    <row r="827" spans="1:5" ht="15.75" customHeight="1">
      <c r="A827" s="262"/>
      <c r="B827" s="262"/>
      <c r="C827" s="262"/>
      <c r="D827" s="262"/>
      <c r="E827" s="262"/>
    </row>
    <row r="828" spans="1:5" ht="15.75" customHeight="1">
      <c r="A828" s="262"/>
      <c r="B828" s="262"/>
      <c r="C828" s="262"/>
      <c r="D828" s="262"/>
      <c r="E828" s="262"/>
    </row>
    <row r="829" spans="1:5" ht="15.75" customHeight="1">
      <c r="A829" s="262"/>
      <c r="B829" s="262"/>
      <c r="C829" s="262"/>
      <c r="D829" s="262"/>
      <c r="E829" s="262"/>
    </row>
    <row r="830" spans="1:5" ht="15.75" customHeight="1">
      <c r="A830" s="262"/>
      <c r="B830" s="262"/>
      <c r="C830" s="262"/>
      <c r="D830" s="262"/>
      <c r="E830" s="262"/>
    </row>
    <row r="831" spans="1:5" ht="15.75" customHeight="1">
      <c r="A831" s="262"/>
      <c r="B831" s="262"/>
      <c r="C831" s="262"/>
      <c r="D831" s="262"/>
      <c r="E831" s="262"/>
    </row>
    <row r="832" spans="1:5" ht="15.75" customHeight="1">
      <c r="A832" s="262"/>
      <c r="B832" s="262"/>
      <c r="C832" s="262"/>
      <c r="D832" s="262"/>
      <c r="E832" s="262"/>
    </row>
    <row r="833" spans="1:5" ht="15.75" customHeight="1">
      <c r="A833" s="262"/>
      <c r="B833" s="262"/>
      <c r="C833" s="262"/>
      <c r="D833" s="262"/>
      <c r="E833" s="262"/>
    </row>
    <row r="834" spans="1:5" ht="15.75" customHeight="1">
      <c r="A834" s="262"/>
      <c r="B834" s="262"/>
      <c r="C834" s="262"/>
      <c r="D834" s="262"/>
      <c r="E834" s="262"/>
    </row>
    <row r="835" spans="1:5" ht="15.75" customHeight="1">
      <c r="A835" s="262"/>
      <c r="B835" s="262"/>
      <c r="C835" s="262"/>
      <c r="D835" s="262"/>
      <c r="E835" s="262"/>
    </row>
    <row r="836" spans="1:5" ht="15.75" customHeight="1">
      <c r="A836" s="262"/>
      <c r="B836" s="262"/>
      <c r="C836" s="262"/>
      <c r="D836" s="262"/>
      <c r="E836" s="262"/>
    </row>
    <row r="837" spans="1:5" ht="15.75" customHeight="1">
      <c r="A837" s="262"/>
      <c r="B837" s="262"/>
      <c r="C837" s="262"/>
      <c r="D837" s="262"/>
      <c r="E837" s="262"/>
    </row>
    <row r="838" spans="1:5" ht="15.75" customHeight="1">
      <c r="A838" s="262"/>
      <c r="B838" s="262"/>
      <c r="C838" s="262"/>
      <c r="D838" s="262"/>
      <c r="E838" s="262"/>
    </row>
    <row r="839" spans="1:5" ht="15.75" customHeight="1">
      <c r="A839" s="262"/>
      <c r="B839" s="262"/>
      <c r="C839" s="262"/>
      <c r="D839" s="262"/>
      <c r="E839" s="262"/>
    </row>
    <row r="840" spans="1:5" ht="15.75" customHeight="1">
      <c r="A840" s="262"/>
      <c r="B840" s="262"/>
      <c r="C840" s="262"/>
      <c r="D840" s="262"/>
      <c r="E840" s="262"/>
    </row>
    <row r="841" spans="1:5" ht="15.75" customHeight="1">
      <c r="A841" s="262"/>
      <c r="B841" s="262"/>
      <c r="C841" s="262"/>
      <c r="D841" s="262"/>
      <c r="E841" s="262"/>
    </row>
    <row r="842" spans="1:5" ht="15.75" customHeight="1">
      <c r="A842" s="262"/>
      <c r="B842" s="262"/>
      <c r="C842" s="262"/>
      <c r="D842" s="262"/>
      <c r="E842" s="262"/>
    </row>
    <row r="843" spans="1:5" ht="15.75" customHeight="1">
      <c r="A843" s="262"/>
      <c r="B843" s="262"/>
      <c r="C843" s="262"/>
      <c r="D843" s="262"/>
      <c r="E843" s="262"/>
    </row>
    <row r="844" spans="1:5" ht="15.75" customHeight="1">
      <c r="A844" s="262"/>
      <c r="B844" s="262"/>
      <c r="C844" s="262"/>
      <c r="D844" s="262"/>
      <c r="E844" s="262"/>
    </row>
    <row r="845" spans="1:5" ht="15.75" customHeight="1">
      <c r="A845" s="262"/>
      <c r="B845" s="262"/>
      <c r="C845" s="262"/>
      <c r="D845" s="262"/>
      <c r="E845" s="262"/>
    </row>
    <row r="846" spans="1:5" ht="15.75" customHeight="1">
      <c r="A846" s="262"/>
      <c r="B846" s="262"/>
      <c r="C846" s="262"/>
      <c r="D846" s="262"/>
      <c r="E846" s="262"/>
    </row>
    <row r="847" spans="1:5" ht="15.75" customHeight="1">
      <c r="A847" s="262"/>
      <c r="B847" s="262"/>
      <c r="C847" s="262"/>
      <c r="D847" s="262"/>
      <c r="E847" s="262"/>
    </row>
    <row r="848" spans="1:5" ht="15.75" customHeight="1">
      <c r="A848" s="262"/>
      <c r="B848" s="262"/>
      <c r="C848" s="262"/>
      <c r="D848" s="262"/>
      <c r="E848" s="262"/>
    </row>
    <row r="849" spans="1:5" ht="15.75" customHeight="1">
      <c r="A849" s="262"/>
      <c r="B849" s="262"/>
      <c r="C849" s="262"/>
      <c r="D849" s="262"/>
      <c r="E849" s="262"/>
    </row>
    <row r="850" spans="1:5" ht="15.75" customHeight="1">
      <c r="A850" s="262"/>
      <c r="B850" s="262"/>
      <c r="C850" s="262"/>
      <c r="D850" s="262"/>
      <c r="E850" s="262"/>
    </row>
    <row r="851" spans="1:5" ht="15.75" customHeight="1">
      <c r="A851" s="262"/>
      <c r="B851" s="262"/>
      <c r="C851" s="262"/>
      <c r="D851" s="262"/>
      <c r="E851" s="262"/>
    </row>
    <row r="852" spans="1:5" ht="15.75" customHeight="1">
      <c r="A852" s="262"/>
      <c r="B852" s="262"/>
      <c r="C852" s="262"/>
      <c r="D852" s="262"/>
      <c r="E852" s="262"/>
    </row>
    <row r="853" spans="1:5" ht="15.75" customHeight="1">
      <c r="A853" s="262"/>
      <c r="B853" s="262"/>
      <c r="C853" s="262"/>
      <c r="D853" s="262"/>
      <c r="E853" s="262"/>
    </row>
    <row r="854" spans="1:5" ht="15.75" customHeight="1">
      <c r="A854" s="262"/>
      <c r="B854" s="262"/>
      <c r="C854" s="262"/>
      <c r="D854" s="262"/>
      <c r="E854" s="262"/>
    </row>
    <row r="855" spans="1:5" ht="15.75" customHeight="1">
      <c r="A855" s="262"/>
      <c r="B855" s="262"/>
      <c r="C855" s="262"/>
      <c r="D855" s="262"/>
      <c r="E855" s="262"/>
    </row>
    <row r="856" spans="1:5" ht="15.75" customHeight="1">
      <c r="A856" s="262"/>
      <c r="B856" s="262"/>
      <c r="C856" s="262"/>
      <c r="D856" s="262"/>
      <c r="E856" s="262"/>
    </row>
    <row r="857" spans="1:5" ht="15.75" customHeight="1">
      <c r="A857" s="262"/>
      <c r="B857" s="262"/>
      <c r="C857" s="262"/>
      <c r="D857" s="262"/>
      <c r="E857" s="262"/>
    </row>
    <row r="858" spans="1:5" ht="15.75" customHeight="1">
      <c r="A858" s="262"/>
      <c r="B858" s="262"/>
      <c r="C858" s="262"/>
      <c r="D858" s="262"/>
      <c r="E858" s="262"/>
    </row>
    <row r="859" spans="1:5" ht="15.75" customHeight="1">
      <c r="A859" s="262"/>
      <c r="B859" s="262"/>
      <c r="C859" s="262"/>
      <c r="D859" s="262"/>
      <c r="E859" s="262"/>
    </row>
    <row r="860" spans="1:5" ht="15.75" customHeight="1">
      <c r="A860" s="262"/>
      <c r="B860" s="262"/>
      <c r="C860" s="262"/>
      <c r="D860" s="262"/>
      <c r="E860" s="262"/>
    </row>
    <row r="861" spans="1:5" ht="15.75" customHeight="1">
      <c r="A861" s="262"/>
      <c r="B861" s="262"/>
      <c r="C861" s="262"/>
      <c r="D861" s="262"/>
      <c r="E861" s="262"/>
    </row>
    <row r="862" spans="1:5" ht="15.75" customHeight="1">
      <c r="A862" s="262"/>
      <c r="B862" s="262"/>
      <c r="C862" s="262"/>
      <c r="D862" s="262"/>
      <c r="E862" s="262"/>
    </row>
    <row r="863" spans="1:5" ht="15.75" customHeight="1">
      <c r="A863" s="262"/>
      <c r="B863" s="262"/>
      <c r="C863" s="262"/>
      <c r="D863" s="262"/>
      <c r="E863" s="262"/>
    </row>
    <row r="864" spans="1:5" ht="15.75" customHeight="1">
      <c r="A864" s="262"/>
      <c r="B864" s="262"/>
      <c r="C864" s="262"/>
      <c r="D864" s="262"/>
      <c r="E864" s="262"/>
    </row>
    <row r="865" spans="1:5" ht="15.75" customHeight="1">
      <c r="A865" s="262"/>
      <c r="B865" s="262"/>
      <c r="C865" s="262"/>
      <c r="D865" s="262"/>
      <c r="E865" s="262"/>
    </row>
    <row r="866" spans="1:5" ht="15.75" customHeight="1">
      <c r="A866" s="262"/>
      <c r="B866" s="262"/>
      <c r="C866" s="262"/>
      <c r="D866" s="262"/>
      <c r="E866" s="262"/>
    </row>
    <row r="867" spans="1:5" ht="15.75" customHeight="1">
      <c r="A867" s="262"/>
      <c r="B867" s="262"/>
      <c r="C867" s="262"/>
      <c r="D867" s="262"/>
      <c r="E867" s="262"/>
    </row>
    <row r="868" spans="1:5" ht="15.75" customHeight="1">
      <c r="A868" s="262"/>
      <c r="B868" s="262"/>
      <c r="C868" s="262"/>
      <c r="D868" s="262"/>
      <c r="E868" s="262"/>
    </row>
    <row r="869" spans="1:5" ht="15.75" customHeight="1">
      <c r="A869" s="262"/>
      <c r="B869" s="262"/>
      <c r="C869" s="262"/>
      <c r="D869" s="262"/>
      <c r="E869" s="262"/>
    </row>
    <row r="870" spans="1:5" ht="15.75" customHeight="1">
      <c r="A870" s="262"/>
      <c r="B870" s="262"/>
      <c r="C870" s="262"/>
      <c r="D870" s="262"/>
      <c r="E870" s="262"/>
    </row>
    <row r="871" spans="1:5" ht="15.75" customHeight="1">
      <c r="A871" s="262"/>
      <c r="B871" s="262"/>
      <c r="C871" s="262"/>
      <c r="D871" s="262"/>
      <c r="E871" s="262"/>
    </row>
    <row r="872" spans="1:5" ht="15.75" customHeight="1">
      <c r="A872" s="262"/>
      <c r="B872" s="262"/>
      <c r="C872" s="262"/>
      <c r="D872" s="262"/>
      <c r="E872" s="262"/>
    </row>
    <row r="873" spans="1:5" ht="15.75" customHeight="1">
      <c r="A873" s="262"/>
      <c r="B873" s="262"/>
      <c r="C873" s="262"/>
      <c r="D873" s="262"/>
      <c r="E873" s="262"/>
    </row>
    <row r="874" spans="1:5" ht="15.75" customHeight="1">
      <c r="A874" s="262"/>
      <c r="B874" s="262"/>
      <c r="C874" s="262"/>
      <c r="D874" s="262"/>
      <c r="E874" s="262"/>
    </row>
    <row r="875" spans="1:5" ht="15.75" customHeight="1">
      <c r="A875" s="262"/>
      <c r="B875" s="262"/>
      <c r="C875" s="262"/>
      <c r="D875" s="262"/>
      <c r="E875" s="262"/>
    </row>
    <row r="876" spans="1:5" ht="15.75" customHeight="1">
      <c r="A876" s="262"/>
      <c r="B876" s="262"/>
      <c r="C876" s="262"/>
      <c r="D876" s="262"/>
      <c r="E876" s="262"/>
    </row>
    <row r="877" spans="1:5" ht="15.75" customHeight="1">
      <c r="A877" s="262"/>
      <c r="B877" s="262"/>
      <c r="C877" s="262"/>
      <c r="D877" s="262"/>
      <c r="E877" s="262"/>
    </row>
    <row r="878" spans="1:5" ht="15.75" customHeight="1">
      <c r="A878" s="262"/>
      <c r="B878" s="262"/>
      <c r="C878" s="262"/>
      <c r="D878" s="262"/>
      <c r="E878" s="262"/>
    </row>
    <row r="879" spans="1:5" ht="15.75" customHeight="1">
      <c r="A879" s="262"/>
      <c r="B879" s="262"/>
      <c r="C879" s="262"/>
      <c r="D879" s="262"/>
      <c r="E879" s="262"/>
    </row>
    <row r="880" spans="1:5" ht="15.75" customHeight="1">
      <c r="A880" s="262"/>
      <c r="B880" s="262"/>
      <c r="C880" s="262"/>
      <c r="D880" s="262"/>
      <c r="E880" s="262"/>
    </row>
    <row r="881" spans="1:5" ht="15.75" customHeight="1">
      <c r="A881" s="262"/>
      <c r="B881" s="262"/>
      <c r="C881" s="262"/>
      <c r="D881" s="262"/>
      <c r="E881" s="262"/>
    </row>
    <row r="882" spans="1:5" ht="15.75" customHeight="1">
      <c r="A882" s="262"/>
      <c r="B882" s="262"/>
      <c r="C882" s="262"/>
      <c r="D882" s="262"/>
      <c r="E882" s="262"/>
    </row>
    <row r="883" spans="1:5" ht="15.75" customHeight="1">
      <c r="A883" s="262"/>
      <c r="B883" s="262"/>
      <c r="C883" s="262"/>
      <c r="D883" s="262"/>
      <c r="E883" s="262"/>
    </row>
    <row r="884" spans="1:5" ht="15.75" customHeight="1">
      <c r="A884" s="262"/>
      <c r="B884" s="262"/>
      <c r="C884" s="262"/>
      <c r="D884" s="262"/>
      <c r="E884" s="262"/>
    </row>
    <row r="885" spans="1:5" ht="15.75" customHeight="1">
      <c r="A885" s="262"/>
      <c r="B885" s="262"/>
      <c r="C885" s="262"/>
      <c r="D885" s="262"/>
      <c r="E885" s="262"/>
    </row>
    <row r="886" spans="1:5" ht="15.75" customHeight="1">
      <c r="A886" s="262"/>
      <c r="B886" s="262"/>
      <c r="C886" s="262"/>
      <c r="D886" s="262"/>
      <c r="E886" s="262"/>
    </row>
    <row r="887" spans="1:5" ht="15.75" customHeight="1">
      <c r="A887" s="262"/>
      <c r="B887" s="262"/>
      <c r="C887" s="262"/>
      <c r="D887" s="262"/>
      <c r="E887" s="262"/>
    </row>
    <row r="888" spans="1:5" ht="15.75" customHeight="1">
      <c r="A888" s="262"/>
      <c r="B888" s="262"/>
      <c r="C888" s="262"/>
      <c r="D888" s="262"/>
      <c r="E888" s="262"/>
    </row>
    <row r="889" spans="1:5" ht="15.75" customHeight="1">
      <c r="A889" s="262"/>
      <c r="B889" s="262"/>
      <c r="C889" s="262"/>
      <c r="D889" s="262"/>
      <c r="E889" s="262"/>
    </row>
    <row r="890" spans="1:5" ht="15.75" customHeight="1">
      <c r="A890" s="262"/>
      <c r="B890" s="262"/>
      <c r="C890" s="262"/>
      <c r="D890" s="262"/>
      <c r="E890" s="262"/>
    </row>
    <row r="891" spans="1:5" ht="15.75" customHeight="1">
      <c r="A891" s="262"/>
      <c r="B891" s="262"/>
      <c r="C891" s="262"/>
      <c r="D891" s="262"/>
      <c r="E891" s="262"/>
    </row>
    <row r="892" spans="1:5" ht="15.75" customHeight="1">
      <c r="A892" s="262"/>
      <c r="B892" s="262"/>
      <c r="C892" s="262"/>
      <c r="D892" s="262"/>
      <c r="E892" s="262"/>
    </row>
    <row r="893" spans="1:5" ht="15.75" customHeight="1">
      <c r="A893" s="262"/>
      <c r="B893" s="262"/>
      <c r="C893" s="262"/>
      <c r="D893" s="262"/>
      <c r="E893" s="262"/>
    </row>
    <row r="894" spans="1:5" ht="15.75" customHeight="1">
      <c r="A894" s="262"/>
      <c r="B894" s="262"/>
      <c r="C894" s="262"/>
      <c r="D894" s="262"/>
      <c r="E894" s="262"/>
    </row>
    <row r="895" spans="1:5" ht="15.75" customHeight="1">
      <c r="A895" s="262"/>
      <c r="B895" s="262"/>
      <c r="C895" s="262"/>
      <c r="D895" s="262"/>
      <c r="E895" s="262"/>
    </row>
    <row r="896" spans="1:5" ht="15.75" customHeight="1">
      <c r="A896" s="262"/>
      <c r="B896" s="262"/>
      <c r="C896" s="262"/>
      <c r="D896" s="262"/>
      <c r="E896" s="262"/>
    </row>
    <row r="897" spans="1:5" ht="15.75" customHeight="1">
      <c r="A897" s="262"/>
      <c r="B897" s="262"/>
      <c r="C897" s="262"/>
      <c r="D897" s="262"/>
      <c r="E897" s="262"/>
    </row>
    <row r="898" spans="1:5" ht="15.75" customHeight="1">
      <c r="A898" s="262"/>
      <c r="B898" s="262"/>
      <c r="C898" s="262"/>
      <c r="D898" s="262"/>
      <c r="E898" s="262"/>
    </row>
    <row r="899" spans="1:5" ht="15.75" customHeight="1">
      <c r="A899" s="262"/>
      <c r="B899" s="262"/>
      <c r="C899" s="262"/>
      <c r="D899" s="262"/>
      <c r="E899" s="262"/>
    </row>
    <row r="900" spans="1:5" ht="15.75" customHeight="1">
      <c r="A900" s="262"/>
      <c r="B900" s="262"/>
      <c r="C900" s="262"/>
      <c r="D900" s="262"/>
      <c r="E900" s="262"/>
    </row>
    <row r="901" spans="1:5" ht="15.75" customHeight="1">
      <c r="A901" s="262"/>
      <c r="B901" s="262"/>
      <c r="C901" s="262"/>
      <c r="D901" s="262"/>
      <c r="E901" s="262"/>
    </row>
    <row r="902" spans="1:5" ht="15.75" customHeight="1">
      <c r="A902" s="262"/>
      <c r="B902" s="262"/>
      <c r="C902" s="262"/>
      <c r="D902" s="262"/>
      <c r="E902" s="262"/>
    </row>
    <row r="903" spans="1:5" ht="15.75" customHeight="1">
      <c r="A903" s="262"/>
      <c r="B903" s="262"/>
      <c r="C903" s="262"/>
      <c r="D903" s="262"/>
      <c r="E903" s="262"/>
    </row>
    <row r="904" spans="1:5" ht="15.75" customHeight="1">
      <c r="A904" s="262"/>
      <c r="B904" s="262"/>
      <c r="C904" s="262"/>
      <c r="D904" s="262"/>
      <c r="E904" s="262"/>
    </row>
    <row r="905" spans="1:5" ht="15.75" customHeight="1">
      <c r="A905" s="262"/>
      <c r="B905" s="262"/>
      <c r="C905" s="262"/>
      <c r="D905" s="262"/>
      <c r="E905" s="262"/>
    </row>
    <row r="906" spans="1:5" ht="15.75" customHeight="1">
      <c r="A906" s="262"/>
      <c r="B906" s="262"/>
      <c r="C906" s="262"/>
      <c r="D906" s="262"/>
      <c r="E906" s="262"/>
    </row>
    <row r="907" spans="1:5" ht="15.75" customHeight="1">
      <c r="A907" s="262"/>
      <c r="B907" s="262"/>
      <c r="C907" s="262"/>
      <c r="D907" s="262"/>
      <c r="E907" s="262"/>
    </row>
    <row r="908" spans="1:5" ht="15.75" customHeight="1">
      <c r="A908" s="262"/>
      <c r="B908" s="262"/>
      <c r="C908" s="262"/>
      <c r="D908" s="262"/>
      <c r="E908" s="262"/>
    </row>
    <row r="909" spans="1:5" ht="15.75" customHeight="1">
      <c r="A909" s="262"/>
      <c r="B909" s="262"/>
      <c r="C909" s="262"/>
      <c r="D909" s="262"/>
      <c r="E909" s="262"/>
    </row>
    <row r="910" spans="1:5" ht="15.75" customHeight="1">
      <c r="A910" s="262"/>
      <c r="B910" s="262"/>
      <c r="C910" s="262"/>
      <c r="D910" s="262"/>
      <c r="E910" s="262"/>
    </row>
    <row r="911" spans="1:5" ht="15.75" customHeight="1">
      <c r="A911" s="262"/>
      <c r="B911" s="262"/>
      <c r="C911" s="262"/>
      <c r="D911" s="262"/>
      <c r="E911" s="262"/>
    </row>
    <row r="912" spans="1:5" ht="15.75" customHeight="1">
      <c r="A912" s="262"/>
      <c r="B912" s="262"/>
      <c r="C912" s="262"/>
      <c r="D912" s="262"/>
      <c r="E912" s="262"/>
    </row>
    <row r="913" spans="1:5" ht="15.75" customHeight="1">
      <c r="A913" s="262"/>
      <c r="B913" s="262"/>
      <c r="C913" s="262"/>
      <c r="D913" s="262"/>
      <c r="E913" s="262"/>
    </row>
    <row r="914" spans="1:5" ht="15.75" customHeight="1">
      <c r="A914" s="262"/>
      <c r="B914" s="262"/>
      <c r="C914" s="262"/>
      <c r="D914" s="262"/>
      <c r="E914" s="262"/>
    </row>
    <row r="915" spans="1:5" ht="15.75" customHeight="1">
      <c r="A915" s="262"/>
      <c r="B915" s="262"/>
      <c r="C915" s="262"/>
      <c r="D915" s="262"/>
      <c r="E915" s="262"/>
    </row>
    <row r="916" spans="1:5" ht="15.75" customHeight="1">
      <c r="A916" s="262"/>
      <c r="B916" s="262"/>
      <c r="C916" s="262"/>
      <c r="D916" s="262"/>
      <c r="E916" s="262"/>
    </row>
    <row r="917" spans="1:5" ht="15.75" customHeight="1">
      <c r="A917" s="262"/>
      <c r="B917" s="262"/>
      <c r="C917" s="262"/>
      <c r="D917" s="262"/>
      <c r="E917" s="262"/>
    </row>
    <row r="918" spans="1:5" ht="15.75" customHeight="1">
      <c r="A918" s="262"/>
      <c r="B918" s="262"/>
      <c r="C918" s="262"/>
      <c r="D918" s="262"/>
      <c r="E918" s="262"/>
    </row>
    <row r="919" spans="1:5" ht="15.75" customHeight="1">
      <c r="A919" s="262"/>
      <c r="B919" s="262"/>
      <c r="C919" s="262"/>
      <c r="D919" s="262"/>
      <c r="E919" s="262"/>
    </row>
    <row r="920" spans="1:5" ht="15.75" customHeight="1">
      <c r="A920" s="262"/>
      <c r="B920" s="262"/>
      <c r="C920" s="262"/>
      <c r="D920" s="262"/>
      <c r="E920" s="262"/>
    </row>
    <row r="921" spans="1:5" ht="15.75" customHeight="1">
      <c r="A921" s="262"/>
      <c r="B921" s="262"/>
      <c r="C921" s="262"/>
      <c r="D921" s="262"/>
      <c r="E921" s="262"/>
    </row>
    <row r="922" spans="1:5" ht="15.75" customHeight="1">
      <c r="A922" s="262"/>
      <c r="B922" s="262"/>
      <c r="C922" s="262"/>
      <c r="D922" s="262"/>
      <c r="E922" s="262"/>
    </row>
    <row r="923" spans="1:5" ht="15.75" customHeight="1">
      <c r="A923" s="262"/>
      <c r="B923" s="262"/>
      <c r="C923" s="262"/>
      <c r="D923" s="262"/>
      <c r="E923" s="262"/>
    </row>
    <row r="924" spans="1:5" ht="15.75" customHeight="1">
      <c r="A924" s="262"/>
      <c r="B924" s="262"/>
      <c r="C924" s="262"/>
      <c r="D924" s="262"/>
      <c r="E924" s="262"/>
    </row>
    <row r="925" spans="1:5" ht="15.75" customHeight="1">
      <c r="A925" s="262"/>
      <c r="B925" s="262"/>
      <c r="C925" s="262"/>
      <c r="D925" s="262"/>
      <c r="E925" s="262"/>
    </row>
    <row r="926" spans="1:5" ht="15.75" customHeight="1">
      <c r="A926" s="262"/>
      <c r="B926" s="262"/>
      <c r="C926" s="262"/>
      <c r="D926" s="262"/>
      <c r="E926" s="262"/>
    </row>
    <row r="927" spans="1:5" ht="15.75" customHeight="1">
      <c r="A927" s="262"/>
      <c r="B927" s="262"/>
      <c r="C927" s="262"/>
      <c r="D927" s="262"/>
      <c r="E927" s="262"/>
    </row>
    <row r="928" spans="1:5" ht="15.75" customHeight="1">
      <c r="A928" s="262"/>
      <c r="B928" s="262"/>
      <c r="C928" s="262"/>
      <c r="D928" s="262"/>
      <c r="E928" s="262"/>
    </row>
    <row r="929" spans="1:5" ht="15.75" customHeight="1">
      <c r="A929" s="262"/>
      <c r="B929" s="262"/>
      <c r="C929" s="262"/>
      <c r="D929" s="262"/>
      <c r="E929" s="262"/>
    </row>
    <row r="930" spans="1:5" ht="15.75" customHeight="1">
      <c r="A930" s="262"/>
      <c r="B930" s="262"/>
      <c r="C930" s="262"/>
      <c r="D930" s="262"/>
      <c r="E930" s="262"/>
    </row>
    <row r="931" spans="1:5" ht="15.75" customHeight="1">
      <c r="A931" s="262"/>
      <c r="B931" s="262"/>
      <c r="C931" s="262"/>
      <c r="D931" s="262"/>
      <c r="E931" s="262"/>
    </row>
    <row r="932" spans="1:5" ht="15.75" customHeight="1">
      <c r="A932" s="262"/>
      <c r="B932" s="262"/>
      <c r="C932" s="262"/>
      <c r="D932" s="262"/>
      <c r="E932" s="262"/>
    </row>
    <row r="933" spans="1:5" ht="15.75" customHeight="1">
      <c r="A933" s="262"/>
      <c r="B933" s="262"/>
      <c r="C933" s="262"/>
      <c r="D933" s="262"/>
      <c r="E933" s="262"/>
    </row>
    <row r="934" spans="1:5" ht="15.75" customHeight="1">
      <c r="A934" s="262"/>
      <c r="B934" s="262"/>
      <c r="C934" s="262"/>
      <c r="D934" s="262"/>
      <c r="E934" s="262"/>
    </row>
    <row r="935" spans="1:5" ht="15.75" customHeight="1">
      <c r="A935" s="262"/>
      <c r="B935" s="262"/>
      <c r="C935" s="262"/>
      <c r="D935" s="262"/>
      <c r="E935" s="262"/>
    </row>
    <row r="936" spans="1:5" ht="15.75" customHeight="1">
      <c r="A936" s="262"/>
      <c r="B936" s="262"/>
      <c r="C936" s="262"/>
      <c r="D936" s="262"/>
      <c r="E936" s="262"/>
    </row>
    <row r="937" spans="1:5" ht="15.75" customHeight="1">
      <c r="A937" s="262"/>
      <c r="B937" s="262"/>
      <c r="C937" s="262"/>
      <c r="D937" s="262"/>
      <c r="E937" s="262"/>
    </row>
    <row r="938" spans="1:5" ht="15.75" customHeight="1">
      <c r="A938" s="262"/>
      <c r="B938" s="262"/>
      <c r="C938" s="262"/>
      <c r="D938" s="262"/>
      <c r="E938" s="262"/>
    </row>
    <row r="939" spans="1:5" ht="15.75" customHeight="1">
      <c r="A939" s="262"/>
      <c r="B939" s="262"/>
      <c r="C939" s="262"/>
      <c r="D939" s="262"/>
      <c r="E939" s="262"/>
    </row>
    <row r="940" spans="1:5" ht="15.75" customHeight="1">
      <c r="A940" s="262"/>
      <c r="B940" s="262"/>
      <c r="C940" s="262"/>
      <c r="D940" s="262"/>
      <c r="E940" s="262"/>
    </row>
    <row r="941" spans="1:5" ht="15.75" customHeight="1">
      <c r="A941" s="262"/>
      <c r="B941" s="262"/>
      <c r="C941" s="262"/>
      <c r="D941" s="262"/>
      <c r="E941" s="262"/>
    </row>
    <row r="942" spans="1:5" ht="15.75" customHeight="1">
      <c r="A942" s="262"/>
      <c r="B942" s="262"/>
      <c r="C942" s="262"/>
      <c r="D942" s="262"/>
      <c r="E942" s="262"/>
    </row>
    <row r="943" spans="1:5" ht="15.75" customHeight="1">
      <c r="A943" s="262"/>
      <c r="B943" s="262"/>
      <c r="C943" s="262"/>
      <c r="D943" s="262"/>
      <c r="E943" s="262"/>
    </row>
    <row r="944" spans="1:5" ht="15.75" customHeight="1">
      <c r="A944" s="262"/>
      <c r="B944" s="262"/>
      <c r="C944" s="262"/>
      <c r="D944" s="262"/>
      <c r="E944" s="262"/>
    </row>
    <row r="945" spans="1:5" ht="15.75" customHeight="1">
      <c r="A945" s="262"/>
      <c r="B945" s="262"/>
      <c r="C945" s="262"/>
      <c r="D945" s="262"/>
      <c r="E945" s="262"/>
    </row>
    <row r="946" spans="1:5" ht="15.75" customHeight="1">
      <c r="A946" s="262"/>
      <c r="B946" s="262"/>
      <c r="C946" s="262"/>
      <c r="D946" s="262"/>
      <c r="E946" s="262"/>
    </row>
    <row r="947" spans="1:5" ht="15.75" customHeight="1">
      <c r="A947" s="262"/>
      <c r="B947" s="262"/>
      <c r="C947" s="262"/>
      <c r="D947" s="262"/>
      <c r="E947" s="262"/>
    </row>
    <row r="948" spans="1:5" ht="15.75" customHeight="1">
      <c r="A948" s="262"/>
      <c r="B948" s="262"/>
      <c r="C948" s="262"/>
      <c r="D948" s="262"/>
      <c r="E948" s="262"/>
    </row>
    <row r="949" spans="1:5" ht="15.75" customHeight="1">
      <c r="A949" s="262"/>
      <c r="B949" s="262"/>
      <c r="C949" s="262"/>
      <c r="D949" s="262"/>
      <c r="E949" s="262"/>
    </row>
    <row r="950" spans="1:5" ht="15.75" customHeight="1">
      <c r="A950" s="262"/>
      <c r="B950" s="262"/>
      <c r="C950" s="262"/>
      <c r="D950" s="262"/>
      <c r="E950" s="262"/>
    </row>
    <row r="951" spans="1:5" ht="15.75" customHeight="1">
      <c r="A951" s="262"/>
      <c r="B951" s="262"/>
      <c r="C951" s="262"/>
      <c r="D951" s="262"/>
      <c r="E951" s="262"/>
    </row>
    <row r="952" spans="1:5" ht="15.75" customHeight="1">
      <c r="A952" s="262"/>
      <c r="B952" s="262"/>
      <c r="C952" s="262"/>
      <c r="D952" s="262"/>
      <c r="E952" s="262"/>
    </row>
    <row r="953" spans="1:5" ht="15.75" customHeight="1">
      <c r="A953" s="262"/>
      <c r="B953" s="262"/>
      <c r="C953" s="262"/>
      <c r="D953" s="262"/>
      <c r="E953" s="262"/>
    </row>
    <row r="954" spans="1:5" ht="15.75" customHeight="1">
      <c r="A954" s="262"/>
      <c r="B954" s="262"/>
      <c r="C954" s="262"/>
      <c r="D954" s="262"/>
      <c r="E954" s="262"/>
    </row>
    <row r="955" spans="1:5" ht="15.75" customHeight="1">
      <c r="A955" s="262"/>
      <c r="B955" s="262"/>
      <c r="C955" s="262"/>
      <c r="D955" s="262"/>
      <c r="E955" s="262"/>
    </row>
    <row r="956" spans="1:5" ht="15.75" customHeight="1">
      <c r="A956" s="262"/>
      <c r="B956" s="262"/>
      <c r="C956" s="262"/>
      <c r="D956" s="262"/>
      <c r="E956" s="262"/>
    </row>
    <row r="957" spans="1:5" ht="15.75" customHeight="1">
      <c r="A957" s="262"/>
      <c r="B957" s="262"/>
      <c r="C957" s="262"/>
      <c r="D957" s="262"/>
      <c r="E957" s="262"/>
    </row>
    <row r="958" spans="1:5" ht="15.75" customHeight="1">
      <c r="A958" s="262"/>
      <c r="B958" s="262"/>
      <c r="C958" s="262"/>
      <c r="D958" s="262"/>
      <c r="E958" s="262"/>
    </row>
    <row r="959" spans="1:5" ht="15.75" customHeight="1">
      <c r="A959" s="262"/>
      <c r="B959" s="262"/>
      <c r="C959" s="262"/>
      <c r="D959" s="262"/>
      <c r="E959" s="262"/>
    </row>
    <row r="960" spans="1:5" ht="15.75" customHeight="1">
      <c r="A960" s="262"/>
      <c r="B960" s="262"/>
      <c r="C960" s="262"/>
      <c r="D960" s="262"/>
      <c r="E960" s="262"/>
    </row>
    <row r="961" spans="1:5" ht="15.75" customHeight="1">
      <c r="A961" s="262"/>
      <c r="B961" s="262"/>
      <c r="C961" s="262"/>
      <c r="D961" s="262"/>
      <c r="E961" s="262"/>
    </row>
    <row r="962" spans="1:5" ht="15.75" customHeight="1">
      <c r="A962" s="262"/>
      <c r="B962" s="262"/>
      <c r="C962" s="262"/>
      <c r="D962" s="262"/>
      <c r="E962" s="262"/>
    </row>
    <row r="963" spans="1:5" ht="15.75" customHeight="1">
      <c r="A963" s="262"/>
      <c r="B963" s="262"/>
      <c r="C963" s="262"/>
      <c r="D963" s="262"/>
      <c r="E963" s="262"/>
    </row>
    <row r="964" spans="1:5" ht="15.75" customHeight="1">
      <c r="A964" s="262"/>
      <c r="B964" s="262"/>
      <c r="C964" s="262"/>
      <c r="D964" s="262"/>
      <c r="E964" s="262"/>
    </row>
    <row r="965" spans="1:5" ht="15.75" customHeight="1">
      <c r="A965" s="262"/>
      <c r="B965" s="262"/>
      <c r="C965" s="262"/>
      <c r="D965" s="262"/>
      <c r="E965" s="262"/>
    </row>
    <row r="966" spans="1:5" ht="15.75" customHeight="1">
      <c r="A966" s="262"/>
      <c r="B966" s="262"/>
      <c r="C966" s="262"/>
      <c r="D966" s="262"/>
      <c r="E966" s="262"/>
    </row>
    <row r="967" spans="1:5" ht="15.75" customHeight="1">
      <c r="A967" s="262"/>
      <c r="B967" s="262"/>
      <c r="C967" s="262"/>
      <c r="D967" s="262"/>
      <c r="E967" s="262"/>
    </row>
    <row r="968" spans="1:5" ht="15.75" customHeight="1">
      <c r="A968" s="262"/>
      <c r="B968" s="262"/>
      <c r="C968" s="262"/>
      <c r="D968" s="262"/>
      <c r="E968" s="262"/>
    </row>
    <row r="969" spans="1:5" ht="15.75" customHeight="1">
      <c r="A969" s="262"/>
      <c r="B969" s="262"/>
      <c r="C969" s="262"/>
      <c r="D969" s="262"/>
      <c r="E969" s="262"/>
    </row>
    <row r="970" spans="1:5" ht="15.75" customHeight="1">
      <c r="A970" s="262"/>
      <c r="B970" s="262"/>
      <c r="C970" s="262"/>
      <c r="D970" s="262"/>
      <c r="E970" s="262"/>
    </row>
    <row r="971" spans="1:5" ht="15.75" customHeight="1">
      <c r="A971" s="262"/>
      <c r="B971" s="262"/>
      <c r="C971" s="262"/>
      <c r="D971" s="262"/>
      <c r="E971" s="262"/>
    </row>
    <row r="972" spans="1:5" ht="15.75" customHeight="1">
      <c r="A972" s="262"/>
      <c r="B972" s="262"/>
      <c r="C972" s="262"/>
      <c r="D972" s="262"/>
      <c r="E972" s="262"/>
    </row>
    <row r="973" spans="1:5" ht="15.75" customHeight="1">
      <c r="A973" s="262"/>
      <c r="B973" s="262"/>
      <c r="C973" s="262"/>
      <c r="D973" s="262"/>
      <c r="E973" s="262"/>
    </row>
    <row r="974" spans="1:5" ht="15.75" customHeight="1">
      <c r="A974" s="262"/>
      <c r="B974" s="262"/>
      <c r="C974" s="262"/>
      <c r="D974" s="262"/>
      <c r="E974" s="262"/>
    </row>
    <row r="975" spans="1:5" ht="15.75" customHeight="1">
      <c r="A975" s="262"/>
      <c r="B975" s="262"/>
      <c r="C975" s="262"/>
      <c r="D975" s="262"/>
      <c r="E975" s="262"/>
    </row>
    <row r="976" spans="1:5" ht="15.75" customHeight="1">
      <c r="A976" s="262"/>
      <c r="B976" s="262"/>
      <c r="C976" s="262"/>
      <c r="D976" s="262"/>
      <c r="E976" s="262"/>
    </row>
    <row r="977" spans="1:5" ht="15.75" customHeight="1">
      <c r="A977" s="262"/>
      <c r="B977" s="262"/>
      <c r="C977" s="262"/>
      <c r="D977" s="262"/>
      <c r="E977" s="262"/>
    </row>
    <row r="978" spans="1:5" ht="15.75" customHeight="1">
      <c r="A978" s="262"/>
      <c r="B978" s="262"/>
      <c r="C978" s="262"/>
      <c r="D978" s="262"/>
      <c r="E978" s="262"/>
    </row>
    <row r="979" spans="1:5" ht="15.75" customHeight="1">
      <c r="A979" s="262"/>
      <c r="B979" s="262"/>
      <c r="C979" s="262"/>
      <c r="D979" s="262"/>
      <c r="E979" s="262"/>
    </row>
    <row r="980" spans="1:5" ht="15.75" customHeight="1">
      <c r="A980" s="262"/>
      <c r="B980" s="262"/>
      <c r="C980" s="262"/>
      <c r="D980" s="262"/>
      <c r="E980" s="262"/>
    </row>
    <row r="981" spans="1:5" ht="15.75" customHeight="1">
      <c r="A981" s="262"/>
      <c r="B981" s="262"/>
      <c r="C981" s="262"/>
      <c r="D981" s="262"/>
      <c r="E981" s="262"/>
    </row>
    <row r="982" spans="1:5" ht="15.75" customHeight="1">
      <c r="A982" s="262"/>
      <c r="B982" s="262"/>
      <c r="C982" s="262"/>
      <c r="D982" s="262"/>
      <c r="E982" s="262"/>
    </row>
    <row r="983" spans="1:5" ht="15.75" customHeight="1">
      <c r="A983" s="262"/>
      <c r="B983" s="262"/>
      <c r="C983" s="262"/>
      <c r="D983" s="262"/>
      <c r="E983" s="262"/>
    </row>
    <row r="984" spans="1:5" ht="15.75" customHeight="1">
      <c r="A984" s="262"/>
      <c r="B984" s="262"/>
      <c r="C984" s="262"/>
      <c r="D984" s="262"/>
      <c r="E984" s="262"/>
    </row>
    <row r="985" spans="1:5" ht="15.75" customHeight="1">
      <c r="A985" s="262"/>
      <c r="B985" s="262"/>
      <c r="C985" s="262"/>
      <c r="D985" s="262"/>
      <c r="E985" s="262"/>
    </row>
    <row r="986" spans="1:5" ht="15.75" customHeight="1">
      <c r="A986" s="262"/>
      <c r="B986" s="262"/>
      <c r="C986" s="262"/>
      <c r="D986" s="262"/>
      <c r="E986" s="262"/>
    </row>
    <row r="987" spans="1:5" ht="15.75" customHeight="1">
      <c r="A987" s="262"/>
      <c r="B987" s="262"/>
      <c r="C987" s="262"/>
      <c r="D987" s="262"/>
      <c r="E987" s="262"/>
    </row>
    <row r="988" spans="1:5" ht="15.75" customHeight="1">
      <c r="A988" s="262"/>
      <c r="B988" s="262"/>
      <c r="C988" s="262"/>
      <c r="D988" s="262"/>
      <c r="E988" s="262"/>
    </row>
    <row r="989" spans="1:5" ht="15.75" customHeight="1">
      <c r="A989" s="262"/>
      <c r="B989" s="262"/>
      <c r="C989" s="262"/>
      <c r="D989" s="262"/>
      <c r="E989" s="262"/>
    </row>
    <row r="990" spans="1:5" ht="15.75" customHeight="1">
      <c r="A990" s="262"/>
      <c r="B990" s="262"/>
      <c r="C990" s="262"/>
      <c r="D990" s="262"/>
      <c r="E990" s="262"/>
    </row>
    <row r="991" spans="1:5" ht="15.75" customHeight="1">
      <c r="A991" s="262"/>
      <c r="B991" s="262"/>
      <c r="C991" s="262"/>
      <c r="D991" s="262"/>
      <c r="E991" s="262"/>
    </row>
    <row r="992" spans="1:5" ht="15.75" customHeight="1">
      <c r="A992" s="262"/>
      <c r="B992" s="262"/>
      <c r="C992" s="262"/>
      <c r="D992" s="262"/>
      <c r="E992" s="262"/>
    </row>
    <row r="993" spans="1:5" ht="15.75" customHeight="1">
      <c r="A993" s="262"/>
      <c r="B993" s="262"/>
      <c r="C993" s="262"/>
      <c r="D993" s="262"/>
      <c r="E993" s="262"/>
    </row>
    <row r="994" spans="1:5" ht="15.75" customHeight="1">
      <c r="A994" s="262"/>
      <c r="B994" s="262"/>
      <c r="C994" s="262"/>
      <c r="D994" s="262"/>
      <c r="E994" s="262"/>
    </row>
    <row r="995" spans="1:5" ht="15.75" customHeight="1">
      <c r="A995" s="262"/>
      <c r="B995" s="262"/>
      <c r="C995" s="262"/>
      <c r="D995" s="262"/>
      <c r="E995" s="262"/>
    </row>
    <row r="996" spans="1:5" ht="15.75" customHeight="1">
      <c r="A996" s="262"/>
      <c r="B996" s="262"/>
      <c r="C996" s="262"/>
      <c r="D996" s="262"/>
      <c r="E996" s="262"/>
    </row>
    <row r="997" spans="1:5" ht="15.75" customHeight="1">
      <c r="A997" s="262"/>
      <c r="B997" s="262"/>
      <c r="C997" s="262"/>
      <c r="D997" s="262"/>
      <c r="E997" s="262"/>
    </row>
    <row r="998" spans="1:5" ht="15.75" customHeight="1">
      <c r="A998" s="262"/>
      <c r="B998" s="262"/>
      <c r="C998" s="262"/>
      <c r="D998" s="262"/>
      <c r="E998" s="262"/>
    </row>
    <row r="999" spans="1:5" ht="15.75" customHeight="1">
      <c r="A999" s="262"/>
      <c r="B999" s="262"/>
      <c r="C999" s="262"/>
      <c r="D999" s="262"/>
      <c r="E999" s="262"/>
    </row>
    <row r="1000" spans="1:5" ht="15.75" customHeight="1">
      <c r="A1000" s="262"/>
      <c r="B1000" s="262"/>
      <c r="C1000" s="262"/>
      <c r="D1000" s="262"/>
      <c r="E1000" s="262"/>
    </row>
  </sheetData>
  <pageMargins left="0.7" right="0.7" top="0.75" bottom="0.75" header="0" footer="0"/>
  <pageSetup orientation="landscape"/>
  <headerFooter>
    <oddHeader>&amp;R&amp;"Calibri"&amp;10&amp;K000000 Sisäinen&amp;1#_x000D_</oddHeader>
  </headerFooter>
  <legacy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47BB7-6540-3048-8440-F6CDA1B6FE71}">
  <dimension ref="A1"/>
  <sheetViews>
    <sheetView workbookViewId="0">
      <selection activeCell="O5" sqref="O5"/>
    </sheetView>
  </sheetViews>
  <sheetFormatPr defaultColWidth="10.81640625" defaultRowHeight="12.5"/>
  <cols>
    <col min="1" max="16384" width="10.81640625" style="257"/>
  </cols>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DE2AF-03CA-3A4F-A45C-D5DE8E4E2A22}">
  <sheetPr>
    <tabColor theme="7"/>
    <outlinePr summaryBelow="0" summaryRight="0"/>
  </sheetPr>
  <dimension ref="A1:AH934"/>
  <sheetViews>
    <sheetView zoomScale="85" zoomScaleNormal="85" workbookViewId="0">
      <pane xSplit="1" ySplit="4" topLeftCell="D19" activePane="bottomRight" state="frozen"/>
      <selection pane="topRight" activeCell="G5" sqref="G5:H115"/>
      <selection pane="bottomLeft" activeCell="G5" sqref="G5:H115"/>
      <selection pane="bottomRight" activeCell="G5" sqref="G5:H115"/>
    </sheetView>
  </sheetViews>
  <sheetFormatPr defaultColWidth="12.453125" defaultRowHeight="15" customHeight="1" zeroHeight="1"/>
  <cols>
    <col min="1" max="1" width="22.453125" customWidth="1"/>
    <col min="2" max="2" width="32.453125" customWidth="1"/>
    <col min="3" max="3" width="30.453125" customWidth="1"/>
    <col min="4" max="4" width="21.453125" customWidth="1"/>
    <col min="5" max="5" width="21.453125" style="69" customWidth="1"/>
    <col min="6" max="7" width="21.453125" customWidth="1"/>
    <col min="8" max="8" width="29" customWidth="1"/>
    <col min="9" max="9" width="24" customWidth="1"/>
    <col min="10" max="10" width="30.453125" customWidth="1"/>
    <col min="11" max="11" width="45.453125" customWidth="1"/>
    <col min="12" max="19" width="22.453125" customWidth="1"/>
    <col min="20" max="34" width="11.1796875" customWidth="1"/>
  </cols>
  <sheetData>
    <row r="1" spans="1:34" s="167" customFormat="1" ht="30" customHeight="1">
      <c r="A1" s="169"/>
      <c r="B1" s="263" t="s">
        <v>129</v>
      </c>
      <c r="C1" s="264"/>
      <c r="D1" s="264"/>
      <c r="E1" s="264"/>
      <c r="F1" s="264"/>
      <c r="G1" s="264"/>
      <c r="H1" s="264"/>
      <c r="I1" s="264"/>
      <c r="J1" s="264"/>
      <c r="K1" s="264"/>
      <c r="L1" s="169"/>
      <c r="M1" s="169"/>
      <c r="N1" s="169"/>
      <c r="O1" s="165"/>
      <c r="P1" s="168"/>
      <c r="Q1" s="168"/>
      <c r="R1" s="168"/>
      <c r="S1" s="168"/>
      <c r="T1" s="168"/>
      <c r="U1" s="168"/>
      <c r="V1" s="168"/>
      <c r="W1" s="168"/>
      <c r="X1" s="168"/>
      <c r="Y1" s="168"/>
      <c r="Z1" s="168"/>
      <c r="AA1" s="168"/>
      <c r="AB1" s="168"/>
      <c r="AC1" s="168"/>
      <c r="AD1" s="165"/>
      <c r="AE1" s="165"/>
      <c r="AF1" s="165"/>
      <c r="AG1" s="165"/>
      <c r="AH1" s="165"/>
    </row>
    <row r="2" spans="1:34" s="167" customFormat="1" ht="36">
      <c r="A2" s="265" t="s">
        <v>130</v>
      </c>
      <c r="B2" s="268"/>
      <c r="C2" s="268"/>
      <c r="D2" s="268"/>
      <c r="E2" s="268"/>
      <c r="F2" s="268"/>
      <c r="G2" s="269"/>
      <c r="H2" s="172" t="s">
        <v>131</v>
      </c>
      <c r="I2" s="181" t="s">
        <v>132</v>
      </c>
      <c r="J2" s="181" t="s">
        <v>133</v>
      </c>
      <c r="K2" s="181" t="s">
        <v>134</v>
      </c>
      <c r="L2" s="170"/>
      <c r="M2" s="170"/>
      <c r="N2" s="175" t="s">
        <v>135</v>
      </c>
      <c r="O2" s="168"/>
      <c r="P2" s="168"/>
      <c r="Q2" s="168"/>
      <c r="R2" s="168"/>
      <c r="S2" s="168"/>
      <c r="T2" s="168"/>
      <c r="U2" s="168"/>
      <c r="V2" s="168"/>
      <c r="W2" s="168"/>
      <c r="X2" s="168"/>
      <c r="Y2" s="168"/>
      <c r="Z2" s="168"/>
      <c r="AA2" s="168"/>
      <c r="AB2" s="168"/>
      <c r="AC2" s="165"/>
      <c r="AD2" s="165"/>
      <c r="AE2" s="165"/>
      <c r="AF2" s="165"/>
      <c r="AG2" s="165"/>
      <c r="AH2" s="165"/>
    </row>
    <row r="3" spans="1:34" s="167" customFormat="1" ht="32.25" customHeight="1">
      <c r="A3" s="265"/>
      <c r="B3" s="266"/>
      <c r="C3" s="266"/>
      <c r="D3" s="266"/>
      <c r="E3" s="266"/>
      <c r="F3" s="266"/>
      <c r="G3" s="267"/>
      <c r="H3" s="182" t="s">
        <v>136</v>
      </c>
      <c r="I3" s="183" t="s">
        <v>137</v>
      </c>
      <c r="J3" s="183" t="s">
        <v>138</v>
      </c>
      <c r="K3" s="183" t="s">
        <v>139</v>
      </c>
      <c r="L3" s="184"/>
      <c r="M3" s="170"/>
      <c r="N3" s="179" t="s">
        <v>140</v>
      </c>
      <c r="O3" s="168"/>
      <c r="P3" s="168"/>
      <c r="Q3" s="168"/>
      <c r="R3" s="168"/>
      <c r="S3" s="168"/>
      <c r="T3" s="168"/>
      <c r="U3" s="168"/>
      <c r="V3" s="168"/>
      <c r="W3" s="168"/>
      <c r="X3" s="168"/>
      <c r="Y3" s="168"/>
      <c r="Z3" s="168"/>
      <c r="AA3" s="168"/>
      <c r="AB3" s="168"/>
      <c r="AC3" s="165"/>
      <c r="AD3" s="165"/>
      <c r="AE3" s="165"/>
      <c r="AF3" s="165"/>
      <c r="AG3" s="165"/>
      <c r="AH3" s="165"/>
    </row>
    <row r="4" spans="1:34" s="167" customFormat="1" ht="54">
      <c r="A4" s="172" t="s">
        <v>141</v>
      </c>
      <c r="B4" s="172" t="s">
        <v>4</v>
      </c>
      <c r="C4" s="172" t="s">
        <v>142</v>
      </c>
      <c r="D4" s="172" t="s">
        <v>143</v>
      </c>
      <c r="E4" s="180" t="s">
        <v>144</v>
      </c>
      <c r="F4" s="172" t="s">
        <v>145</v>
      </c>
      <c r="G4" s="172" t="s">
        <v>146</v>
      </c>
      <c r="H4" s="180" t="s">
        <v>0</v>
      </c>
      <c r="I4" s="180" t="s">
        <v>147</v>
      </c>
      <c r="J4" s="172" t="s">
        <v>148</v>
      </c>
      <c r="K4" s="172" t="s">
        <v>149</v>
      </c>
      <c r="L4" s="185" t="s">
        <v>150</v>
      </c>
      <c r="M4" s="175" t="s">
        <v>3</v>
      </c>
      <c r="N4" s="175" t="s">
        <v>135</v>
      </c>
      <c r="O4" s="165"/>
      <c r="P4" s="165"/>
      <c r="Q4" s="165"/>
      <c r="R4" s="165"/>
      <c r="S4" s="168"/>
      <c r="T4" s="168"/>
      <c r="U4" s="168"/>
      <c r="V4" s="168"/>
      <c r="W4" s="168"/>
      <c r="X4" s="168"/>
      <c r="Y4" s="168"/>
      <c r="Z4" s="168"/>
      <c r="AA4" s="168"/>
      <c r="AB4" s="168"/>
      <c r="AC4" s="168"/>
      <c r="AD4" s="168"/>
      <c r="AE4" s="168"/>
      <c r="AF4" s="168"/>
      <c r="AG4" s="168"/>
      <c r="AH4" s="165"/>
    </row>
    <row r="5" spans="1:34" ht="65.25" customHeight="1">
      <c r="A5" s="119" t="e" cm="1">
        <f t="array" ref="A5">_xlfn.TOCOL(Tehtävä!#REF!,2)</f>
        <v>#REF!</v>
      </c>
      <c r="B5" s="133"/>
      <c r="C5" s="4"/>
      <c r="D5" s="4"/>
      <c r="E5" s="148"/>
      <c r="F5" s="4"/>
      <c r="G5" s="5"/>
      <c r="H5" s="70"/>
      <c r="I5" s="153"/>
      <c r="J5" s="110"/>
      <c r="K5" s="111">
        <f t="shared" ref="K5:K24" si="0">IF(G5="Positiivinen",("positiivisille vaikutuksille ei arvioida korjautuvuutta"),0)</f>
        <v>0</v>
      </c>
      <c r="L5" s="44">
        <f>AVERAGE(I5:K5)*E5</f>
        <v>0</v>
      </c>
      <c r="M5" s="123"/>
      <c r="N5" s="123"/>
      <c r="O5" s="7"/>
      <c r="P5" s="7"/>
      <c r="Q5" s="7"/>
      <c r="R5" s="7"/>
      <c r="S5" s="270"/>
      <c r="T5" s="2"/>
      <c r="U5" s="2"/>
      <c r="V5" s="2"/>
      <c r="W5" s="2"/>
      <c r="X5" s="2"/>
      <c r="Y5" s="2"/>
      <c r="Z5" s="2"/>
      <c r="AA5" s="2"/>
      <c r="AB5" s="2"/>
      <c r="AC5" s="2"/>
      <c r="AD5" s="2"/>
      <c r="AE5" s="2"/>
      <c r="AF5" s="2"/>
      <c r="AG5" s="2"/>
      <c r="AH5" s="7"/>
    </row>
    <row r="6" spans="1:34" ht="65.25" customHeight="1">
      <c r="A6" s="119"/>
      <c r="B6" s="133"/>
      <c r="C6" s="4"/>
      <c r="D6" s="4"/>
      <c r="E6" s="148"/>
      <c r="F6" s="4"/>
      <c r="G6" s="5"/>
      <c r="H6" s="70"/>
      <c r="I6" s="153"/>
      <c r="J6" s="110"/>
      <c r="K6" s="111">
        <f t="shared" si="0"/>
        <v>0</v>
      </c>
      <c r="L6" s="44">
        <f t="shared" ref="L6:L48" si="1">AVERAGE(I6:K6)*E6</f>
        <v>0</v>
      </c>
      <c r="M6" s="123"/>
      <c r="N6" s="123"/>
      <c r="O6" s="7"/>
      <c r="P6" s="7"/>
      <c r="Q6" s="7"/>
      <c r="R6" s="7"/>
      <c r="S6" s="271"/>
      <c r="T6" s="2"/>
      <c r="U6" s="2"/>
      <c r="V6" s="2"/>
      <c r="W6" s="2"/>
      <c r="X6" s="2"/>
      <c r="Y6" s="2"/>
      <c r="Z6" s="2"/>
      <c r="AA6" s="2"/>
      <c r="AB6" s="2"/>
      <c r="AC6" s="2"/>
      <c r="AD6" s="2"/>
      <c r="AE6" s="2"/>
      <c r="AF6" s="2"/>
      <c r="AG6" s="2"/>
      <c r="AH6" s="7"/>
    </row>
    <row r="7" spans="1:34" ht="65.25" customHeight="1">
      <c r="A7" s="119"/>
      <c r="B7" s="133"/>
      <c r="C7" s="4"/>
      <c r="D7" s="4"/>
      <c r="E7" s="148"/>
      <c r="F7" s="4"/>
      <c r="G7" s="5"/>
      <c r="H7" s="70"/>
      <c r="I7" s="153"/>
      <c r="J7" s="110"/>
      <c r="K7" s="111">
        <f t="shared" si="0"/>
        <v>0</v>
      </c>
      <c r="L7" s="44">
        <f t="shared" si="1"/>
        <v>0</v>
      </c>
      <c r="M7" s="123"/>
      <c r="N7" s="123"/>
      <c r="O7" s="7"/>
      <c r="P7" s="7"/>
      <c r="Q7" s="7"/>
      <c r="R7" s="7"/>
      <c r="S7" s="271"/>
      <c r="T7" s="2"/>
      <c r="U7" s="2"/>
      <c r="V7" s="2"/>
      <c r="W7" s="2"/>
      <c r="X7" s="2"/>
      <c r="Y7" s="2"/>
      <c r="Z7" s="2"/>
      <c r="AA7" s="2"/>
      <c r="AB7" s="2"/>
      <c r="AC7" s="2"/>
      <c r="AD7" s="2"/>
      <c r="AE7" s="2"/>
      <c r="AF7" s="2"/>
      <c r="AG7" s="2"/>
      <c r="AH7" s="7"/>
    </row>
    <row r="8" spans="1:34" ht="65.25" customHeight="1">
      <c r="A8" s="119"/>
      <c r="B8" s="133"/>
      <c r="C8" s="4"/>
      <c r="D8" s="4"/>
      <c r="E8" s="148"/>
      <c r="F8" s="4"/>
      <c r="G8" s="5"/>
      <c r="H8" s="70"/>
      <c r="I8" s="153"/>
      <c r="J8" s="110"/>
      <c r="K8" s="111">
        <f t="shared" si="0"/>
        <v>0</v>
      </c>
      <c r="L8" s="44">
        <f t="shared" si="1"/>
        <v>0</v>
      </c>
      <c r="M8" s="123"/>
      <c r="N8" s="123"/>
      <c r="O8" s="7"/>
      <c r="P8" s="7"/>
      <c r="Q8" s="7"/>
      <c r="R8" s="7"/>
      <c r="S8" s="271"/>
      <c r="T8" s="2"/>
      <c r="U8" s="2"/>
      <c r="V8" s="2"/>
      <c r="W8" s="2"/>
      <c r="X8" s="2"/>
      <c r="Y8" s="2"/>
      <c r="Z8" s="2"/>
      <c r="AA8" s="2"/>
      <c r="AB8" s="2"/>
      <c r="AC8" s="2"/>
      <c r="AD8" s="2"/>
      <c r="AE8" s="2"/>
      <c r="AF8" s="2"/>
      <c r="AG8" s="2"/>
      <c r="AH8" s="7"/>
    </row>
    <row r="9" spans="1:34" ht="65.25" customHeight="1">
      <c r="A9" s="119"/>
      <c r="B9" s="133"/>
      <c r="C9" s="123"/>
      <c r="D9" s="4"/>
      <c r="E9" s="148"/>
      <c r="F9" s="4"/>
      <c r="G9" s="5"/>
      <c r="H9" s="70"/>
      <c r="I9" s="153"/>
      <c r="J9" s="110"/>
      <c r="K9" s="111">
        <f t="shared" si="0"/>
        <v>0</v>
      </c>
      <c r="L9" s="44">
        <f>AVERAGE(I9:K9)*E9</f>
        <v>0</v>
      </c>
      <c r="M9" s="123"/>
      <c r="N9" s="123"/>
      <c r="O9" s="7"/>
      <c r="P9" s="7"/>
      <c r="Q9" s="7"/>
      <c r="R9" s="7"/>
      <c r="S9" s="271"/>
      <c r="T9" s="2"/>
      <c r="U9" s="2"/>
      <c r="V9" s="2"/>
      <c r="W9" s="2"/>
      <c r="X9" s="2"/>
      <c r="Y9" s="2"/>
      <c r="Z9" s="2"/>
      <c r="AA9" s="2"/>
      <c r="AB9" s="2"/>
      <c r="AC9" s="2"/>
      <c r="AD9" s="2"/>
      <c r="AE9" s="2"/>
      <c r="AF9" s="2"/>
      <c r="AG9" s="2"/>
      <c r="AH9" s="7"/>
    </row>
    <row r="10" spans="1:34" ht="65.25" customHeight="1">
      <c r="A10" s="119"/>
      <c r="B10" s="133"/>
      <c r="C10" s="123"/>
      <c r="D10" s="4"/>
      <c r="E10" s="148"/>
      <c r="F10" s="4"/>
      <c r="G10" s="5"/>
      <c r="H10" s="70"/>
      <c r="I10" s="153"/>
      <c r="J10" s="110"/>
      <c r="K10" s="111">
        <f t="shared" si="0"/>
        <v>0</v>
      </c>
      <c r="L10" s="44">
        <f t="shared" si="1"/>
        <v>0</v>
      </c>
      <c r="M10" s="123"/>
      <c r="N10" s="123"/>
      <c r="O10" s="7"/>
      <c r="P10" s="7"/>
      <c r="Q10" s="7"/>
      <c r="R10" s="7"/>
      <c r="S10" s="271"/>
      <c r="T10" s="2"/>
      <c r="U10" s="2"/>
      <c r="V10" s="2"/>
      <c r="W10" s="2"/>
      <c r="X10" s="2"/>
      <c r="Y10" s="2"/>
      <c r="Z10" s="2"/>
      <c r="AA10" s="2"/>
      <c r="AB10" s="2"/>
      <c r="AC10" s="2"/>
      <c r="AD10" s="2"/>
      <c r="AE10" s="2"/>
      <c r="AF10" s="2"/>
      <c r="AG10" s="2"/>
      <c r="AH10" s="7"/>
    </row>
    <row r="11" spans="1:34" ht="65.25" customHeight="1">
      <c r="A11" s="119"/>
      <c r="B11" s="133"/>
      <c r="C11" s="123"/>
      <c r="D11" s="4"/>
      <c r="E11" s="148"/>
      <c r="F11" s="4"/>
      <c r="G11" s="5"/>
      <c r="H11" s="70"/>
      <c r="I11" s="153"/>
      <c r="J11" s="110"/>
      <c r="K11" s="111">
        <f t="shared" si="0"/>
        <v>0</v>
      </c>
      <c r="L11" s="44">
        <f t="shared" si="1"/>
        <v>0</v>
      </c>
      <c r="M11" s="123"/>
      <c r="N11" s="123"/>
      <c r="O11" s="7"/>
      <c r="P11" s="7"/>
      <c r="Q11" s="7"/>
      <c r="R11" s="7"/>
      <c r="S11" s="271"/>
      <c r="T11" s="2"/>
      <c r="U11" s="2"/>
      <c r="V11" s="2"/>
      <c r="W11" s="2"/>
      <c r="X11" s="2"/>
      <c r="Y11" s="2"/>
      <c r="Z11" s="2"/>
      <c r="AA11" s="2"/>
      <c r="AB11" s="2"/>
      <c r="AC11" s="2"/>
      <c r="AD11" s="2"/>
      <c r="AE11" s="2"/>
      <c r="AF11" s="2"/>
      <c r="AG11" s="2"/>
      <c r="AH11" s="7"/>
    </row>
    <row r="12" spans="1:34" ht="65.25" customHeight="1">
      <c r="A12" s="119"/>
      <c r="B12" s="133"/>
      <c r="C12" s="138"/>
      <c r="D12" s="4"/>
      <c r="E12" s="148"/>
      <c r="F12" s="4"/>
      <c r="G12" s="5"/>
      <c r="H12" s="70"/>
      <c r="I12" s="153"/>
      <c r="J12" s="110"/>
      <c r="K12" s="111">
        <f t="shared" si="0"/>
        <v>0</v>
      </c>
      <c r="L12" s="44">
        <f t="shared" si="1"/>
        <v>0</v>
      </c>
      <c r="M12" s="123"/>
      <c r="N12" s="123"/>
      <c r="O12" s="7"/>
      <c r="P12" s="7"/>
      <c r="Q12" s="7"/>
      <c r="R12" s="7"/>
      <c r="S12" s="271"/>
      <c r="T12" s="2"/>
      <c r="U12" s="2"/>
      <c r="V12" s="2"/>
      <c r="W12" s="2"/>
      <c r="X12" s="2"/>
      <c r="Y12" s="2"/>
      <c r="Z12" s="2"/>
      <c r="AA12" s="2"/>
      <c r="AB12" s="2"/>
      <c r="AC12" s="2"/>
      <c r="AD12" s="2"/>
      <c r="AE12" s="2"/>
      <c r="AF12" s="2"/>
      <c r="AG12" s="2"/>
      <c r="AH12" s="7"/>
    </row>
    <row r="13" spans="1:34" ht="65.25" customHeight="1">
      <c r="A13" s="119"/>
      <c r="B13" s="133"/>
      <c r="C13" s="138"/>
      <c r="D13" s="138"/>
      <c r="E13" s="148"/>
      <c r="F13" s="4"/>
      <c r="G13" s="5"/>
      <c r="H13" s="70"/>
      <c r="I13" s="153"/>
      <c r="J13" s="110"/>
      <c r="K13" s="111">
        <f t="shared" si="0"/>
        <v>0</v>
      </c>
      <c r="L13" s="44">
        <f t="shared" si="1"/>
        <v>0</v>
      </c>
      <c r="M13" s="123"/>
      <c r="N13" s="123"/>
      <c r="O13" s="7"/>
      <c r="P13" s="7"/>
      <c r="Q13" s="7"/>
      <c r="R13" s="7"/>
      <c r="S13" s="271"/>
      <c r="T13" s="2"/>
      <c r="U13" s="2"/>
      <c r="V13" s="2"/>
      <c r="W13" s="2"/>
      <c r="X13" s="2"/>
      <c r="Y13" s="2"/>
      <c r="Z13" s="2"/>
      <c r="AA13" s="2"/>
      <c r="AB13" s="2"/>
      <c r="AC13" s="2"/>
      <c r="AD13" s="2"/>
      <c r="AE13" s="2"/>
      <c r="AF13" s="2"/>
      <c r="AG13" s="2"/>
      <c r="AH13" s="7"/>
    </row>
    <row r="14" spans="1:34" ht="65.25" customHeight="1">
      <c r="A14" s="119"/>
      <c r="B14" s="133"/>
      <c r="C14" s="123"/>
      <c r="D14" s="4"/>
      <c r="E14" s="148"/>
      <c r="F14" s="4"/>
      <c r="G14" s="5"/>
      <c r="H14" s="70"/>
      <c r="I14" s="153"/>
      <c r="J14" s="110"/>
      <c r="K14" s="111">
        <f t="shared" si="0"/>
        <v>0</v>
      </c>
      <c r="L14" s="44">
        <f t="shared" si="1"/>
        <v>0</v>
      </c>
      <c r="M14" s="123"/>
      <c r="N14" s="123"/>
      <c r="O14" s="7"/>
      <c r="P14" s="7"/>
      <c r="Q14" s="7"/>
      <c r="R14" s="7"/>
      <c r="T14" s="2"/>
      <c r="U14" s="2"/>
      <c r="V14" s="2"/>
      <c r="W14" s="2"/>
      <c r="X14" s="2"/>
      <c r="Y14" s="2"/>
      <c r="Z14" s="2"/>
      <c r="AA14" s="2"/>
      <c r="AB14" s="2"/>
      <c r="AC14" s="2"/>
      <c r="AD14" s="2"/>
      <c r="AE14" s="2"/>
      <c r="AF14" s="2"/>
      <c r="AG14" s="2"/>
      <c r="AH14" s="7"/>
    </row>
    <row r="15" spans="1:34" ht="65.25" customHeight="1">
      <c r="A15" s="119"/>
      <c r="B15" s="133"/>
      <c r="C15" s="123"/>
      <c r="D15" s="4"/>
      <c r="E15" s="148"/>
      <c r="F15" s="4"/>
      <c r="G15" s="5"/>
      <c r="H15" s="70"/>
      <c r="I15" s="153"/>
      <c r="J15" s="110"/>
      <c r="K15" s="111">
        <f t="shared" si="0"/>
        <v>0</v>
      </c>
      <c r="L15" s="44">
        <f t="shared" si="1"/>
        <v>0</v>
      </c>
      <c r="M15" s="123"/>
      <c r="N15" s="123"/>
      <c r="O15" s="7"/>
      <c r="P15" s="7"/>
      <c r="Q15" s="7"/>
      <c r="R15" s="7"/>
      <c r="S15" s="2"/>
      <c r="T15" s="2"/>
      <c r="U15" s="2"/>
      <c r="V15" s="2"/>
      <c r="W15" s="2"/>
      <c r="X15" s="2"/>
      <c r="Y15" s="2"/>
      <c r="Z15" s="2"/>
      <c r="AA15" s="2"/>
      <c r="AB15" s="2"/>
      <c r="AC15" s="2"/>
      <c r="AD15" s="2"/>
      <c r="AE15" s="2"/>
      <c r="AF15" s="2"/>
      <c r="AG15" s="2"/>
      <c r="AH15" s="7"/>
    </row>
    <row r="16" spans="1:34" ht="65.25" customHeight="1">
      <c r="A16" s="119"/>
      <c r="B16" s="133"/>
      <c r="C16" s="123"/>
      <c r="D16" s="4"/>
      <c r="E16" s="148"/>
      <c r="F16" s="4"/>
      <c r="G16" s="5"/>
      <c r="H16" s="70"/>
      <c r="I16" s="153"/>
      <c r="J16" s="110"/>
      <c r="K16" s="111">
        <f t="shared" si="0"/>
        <v>0</v>
      </c>
      <c r="L16" s="44">
        <f t="shared" si="1"/>
        <v>0</v>
      </c>
      <c r="M16" s="123"/>
      <c r="N16" s="123"/>
      <c r="O16" s="7"/>
      <c r="P16" s="7"/>
      <c r="Q16" s="7"/>
      <c r="R16" s="7"/>
      <c r="S16" s="2"/>
      <c r="T16" s="2"/>
      <c r="U16" s="2"/>
      <c r="V16" s="2"/>
      <c r="W16" s="2"/>
      <c r="X16" s="2"/>
      <c r="Y16" s="2"/>
      <c r="Z16" s="2"/>
      <c r="AA16" s="2"/>
      <c r="AB16" s="2"/>
      <c r="AC16" s="2"/>
      <c r="AD16" s="2"/>
      <c r="AE16" s="2"/>
      <c r="AF16" s="2"/>
      <c r="AG16" s="2"/>
      <c r="AH16" s="7"/>
    </row>
    <row r="17" spans="1:34" ht="65.25" customHeight="1">
      <c r="A17" s="119"/>
      <c r="B17" s="133"/>
      <c r="C17" s="123"/>
      <c r="D17" s="138"/>
      <c r="E17" s="148"/>
      <c r="F17" s="4"/>
      <c r="G17" s="5"/>
      <c r="H17" s="70"/>
      <c r="I17" s="153"/>
      <c r="J17" s="110"/>
      <c r="K17" s="111">
        <f t="shared" si="0"/>
        <v>0</v>
      </c>
      <c r="L17" s="44">
        <f t="shared" si="1"/>
        <v>0</v>
      </c>
      <c r="M17" s="123"/>
      <c r="N17" s="123"/>
      <c r="O17" s="7"/>
      <c r="P17" s="7"/>
      <c r="Q17" s="7"/>
      <c r="R17" s="7"/>
      <c r="S17" s="2"/>
      <c r="T17" s="2"/>
      <c r="U17" s="2"/>
      <c r="V17" s="2"/>
      <c r="W17" s="2"/>
      <c r="X17" s="2"/>
      <c r="Y17" s="2"/>
      <c r="Z17" s="2"/>
      <c r="AA17" s="2"/>
      <c r="AB17" s="2"/>
      <c r="AC17" s="2"/>
      <c r="AD17" s="2"/>
      <c r="AE17" s="2"/>
      <c r="AF17" s="2"/>
      <c r="AG17" s="2"/>
      <c r="AH17" s="7"/>
    </row>
    <row r="18" spans="1:34" ht="65.25" customHeight="1">
      <c r="A18" s="119"/>
      <c r="B18" s="133"/>
      <c r="C18" s="4"/>
      <c r="D18" s="138"/>
      <c r="E18" s="148"/>
      <c r="F18" s="4"/>
      <c r="G18" s="5"/>
      <c r="H18" s="70"/>
      <c r="I18" s="153"/>
      <c r="J18" s="110"/>
      <c r="K18" s="111">
        <f t="shared" si="0"/>
        <v>0</v>
      </c>
      <c r="L18" s="44">
        <f t="shared" si="1"/>
        <v>0</v>
      </c>
      <c r="M18" s="123"/>
      <c r="N18" s="123"/>
      <c r="O18" s="7"/>
      <c r="P18" s="7"/>
      <c r="Q18" s="7"/>
      <c r="R18" s="7"/>
      <c r="S18" s="2"/>
      <c r="T18" s="2"/>
      <c r="U18" s="2"/>
      <c r="V18" s="2"/>
      <c r="W18" s="2"/>
      <c r="X18" s="2"/>
      <c r="Y18" s="2"/>
      <c r="Z18" s="2"/>
      <c r="AA18" s="2"/>
      <c r="AB18" s="2"/>
      <c r="AC18" s="2"/>
      <c r="AD18" s="2"/>
      <c r="AE18" s="2"/>
      <c r="AF18" s="2"/>
      <c r="AG18" s="2"/>
      <c r="AH18" s="7"/>
    </row>
    <row r="19" spans="1:34" ht="65.25" customHeight="1">
      <c r="A19" s="119"/>
      <c r="B19" s="133"/>
      <c r="C19" s="4"/>
      <c r="D19" s="138"/>
      <c r="E19" s="148"/>
      <c r="F19" s="4"/>
      <c r="G19" s="5"/>
      <c r="H19" s="70"/>
      <c r="I19" s="153"/>
      <c r="J19" s="110"/>
      <c r="K19" s="111">
        <f t="shared" si="0"/>
        <v>0</v>
      </c>
      <c r="L19" s="44">
        <f t="shared" si="1"/>
        <v>0</v>
      </c>
      <c r="M19" s="123"/>
      <c r="N19" s="123"/>
      <c r="O19" s="7"/>
      <c r="P19" s="7"/>
      <c r="Q19" s="7"/>
      <c r="R19" s="7"/>
      <c r="S19" s="2"/>
      <c r="T19" s="2"/>
      <c r="U19" s="2"/>
      <c r="V19" s="2"/>
      <c r="W19" s="2"/>
      <c r="X19" s="2"/>
      <c r="Y19" s="2"/>
      <c r="Z19" s="2"/>
      <c r="AA19" s="2"/>
      <c r="AB19" s="2"/>
      <c r="AC19" s="2"/>
      <c r="AD19" s="2"/>
      <c r="AE19" s="2"/>
      <c r="AF19" s="2"/>
      <c r="AG19" s="2"/>
      <c r="AH19" s="7"/>
    </row>
    <row r="20" spans="1:34" ht="65.25" customHeight="1">
      <c r="A20" s="119"/>
      <c r="B20" s="133"/>
      <c r="C20" s="4"/>
      <c r="D20" s="138"/>
      <c r="E20" s="148"/>
      <c r="F20" s="4"/>
      <c r="G20" s="5"/>
      <c r="H20" s="70"/>
      <c r="I20" s="153"/>
      <c r="J20" s="110"/>
      <c r="K20" s="111">
        <f t="shared" si="0"/>
        <v>0</v>
      </c>
      <c r="L20" s="44">
        <f t="shared" si="1"/>
        <v>0</v>
      </c>
      <c r="M20" s="123"/>
      <c r="N20" s="123"/>
      <c r="O20" s="7"/>
      <c r="P20" s="7"/>
      <c r="Q20" s="7"/>
      <c r="R20" s="7"/>
      <c r="S20" s="2"/>
      <c r="T20" s="2"/>
      <c r="U20" s="2"/>
      <c r="V20" s="2"/>
      <c r="W20" s="2"/>
      <c r="X20" s="2"/>
      <c r="Y20" s="2"/>
      <c r="Z20" s="2"/>
      <c r="AA20" s="2"/>
      <c r="AB20" s="2"/>
      <c r="AC20" s="2"/>
      <c r="AD20" s="2"/>
      <c r="AE20" s="2"/>
      <c r="AF20" s="2"/>
      <c r="AG20" s="2"/>
      <c r="AH20" s="7"/>
    </row>
    <row r="21" spans="1:34" ht="65.25" customHeight="1">
      <c r="A21" s="119"/>
      <c r="B21" s="133"/>
      <c r="C21" s="4"/>
      <c r="D21" s="138"/>
      <c r="E21" s="148"/>
      <c r="F21" s="4"/>
      <c r="G21" s="5"/>
      <c r="H21" s="70"/>
      <c r="I21" s="153"/>
      <c r="J21" s="110"/>
      <c r="K21" s="111">
        <f t="shared" si="0"/>
        <v>0</v>
      </c>
      <c r="L21" s="44">
        <f t="shared" si="1"/>
        <v>0</v>
      </c>
      <c r="M21" s="123"/>
      <c r="N21" s="123"/>
      <c r="O21" s="7"/>
      <c r="P21" s="7"/>
      <c r="Q21" s="7"/>
      <c r="R21" s="7"/>
      <c r="S21" s="2"/>
      <c r="T21" s="2"/>
      <c r="U21" s="2"/>
      <c r="V21" s="2"/>
      <c r="W21" s="2"/>
      <c r="X21" s="2"/>
      <c r="Y21" s="2"/>
      <c r="Z21" s="2"/>
      <c r="AA21" s="2"/>
      <c r="AB21" s="2"/>
      <c r="AC21" s="2"/>
      <c r="AD21" s="2"/>
      <c r="AE21" s="2"/>
      <c r="AF21" s="2"/>
      <c r="AG21" s="2"/>
      <c r="AH21" s="7"/>
    </row>
    <row r="22" spans="1:34" ht="65.25" customHeight="1">
      <c r="A22" s="119"/>
      <c r="B22" s="133"/>
      <c r="C22" s="4"/>
      <c r="D22" s="138"/>
      <c r="E22" s="148"/>
      <c r="F22" s="4"/>
      <c r="G22" s="5"/>
      <c r="H22" s="70"/>
      <c r="I22" s="153"/>
      <c r="J22" s="110"/>
      <c r="K22" s="111">
        <f t="shared" si="0"/>
        <v>0</v>
      </c>
      <c r="L22" s="44">
        <f t="shared" si="1"/>
        <v>0</v>
      </c>
      <c r="M22" s="123"/>
      <c r="N22" s="123"/>
      <c r="O22" s="7"/>
      <c r="P22" s="7"/>
      <c r="Q22" s="7"/>
      <c r="R22" s="7"/>
      <c r="S22" s="2"/>
      <c r="T22" s="2"/>
      <c r="U22" s="2"/>
      <c r="V22" s="2"/>
      <c r="W22" s="2"/>
      <c r="X22" s="2"/>
      <c r="Y22" s="2"/>
      <c r="Z22" s="2"/>
      <c r="AA22" s="2"/>
      <c r="AB22" s="2"/>
      <c r="AC22" s="2"/>
      <c r="AD22" s="2"/>
      <c r="AE22" s="2"/>
      <c r="AF22" s="2"/>
      <c r="AG22" s="2"/>
      <c r="AH22" s="7"/>
    </row>
    <row r="23" spans="1:34" ht="65.25" customHeight="1">
      <c r="A23" s="119"/>
      <c r="B23" s="133"/>
      <c r="C23" s="4"/>
      <c r="D23" s="123"/>
      <c r="E23" s="148"/>
      <c r="F23" s="4"/>
      <c r="G23" s="5"/>
      <c r="H23" s="4"/>
      <c r="I23" s="154"/>
      <c r="J23" s="112"/>
      <c r="K23" s="111">
        <f t="shared" si="0"/>
        <v>0</v>
      </c>
      <c r="L23" s="44">
        <f t="shared" si="1"/>
        <v>0</v>
      </c>
      <c r="M23" s="123"/>
      <c r="N23" s="123"/>
      <c r="O23" s="7"/>
      <c r="P23" s="7"/>
      <c r="Q23" s="7"/>
      <c r="R23" s="7"/>
      <c r="S23" s="2"/>
      <c r="T23" s="2"/>
      <c r="U23" s="2"/>
      <c r="V23" s="2"/>
      <c r="W23" s="2"/>
      <c r="X23" s="2"/>
      <c r="Y23" s="2"/>
      <c r="Z23" s="2"/>
      <c r="AA23" s="2"/>
      <c r="AB23" s="2"/>
      <c r="AC23" s="2"/>
      <c r="AD23" s="2"/>
      <c r="AE23" s="2"/>
      <c r="AF23" s="2"/>
      <c r="AG23" s="2"/>
      <c r="AH23" s="7"/>
    </row>
    <row r="24" spans="1:34" ht="65.25" customHeight="1">
      <c r="A24" s="119"/>
      <c r="B24" s="133"/>
      <c r="C24" s="4"/>
      <c r="D24" s="123"/>
      <c r="E24" s="148"/>
      <c r="F24" s="4"/>
      <c r="G24" s="5"/>
      <c r="H24" s="4"/>
      <c r="I24" s="155"/>
      <c r="J24" s="112"/>
      <c r="K24" s="111">
        <f t="shared" si="0"/>
        <v>0</v>
      </c>
      <c r="L24" s="44">
        <f t="shared" si="1"/>
        <v>0</v>
      </c>
      <c r="M24" s="123"/>
      <c r="N24" s="123"/>
      <c r="O24" s="7"/>
      <c r="P24" s="7"/>
      <c r="Q24" s="7"/>
      <c r="R24" s="7"/>
      <c r="S24" s="2"/>
      <c r="T24" s="2"/>
      <c r="U24" s="2"/>
      <c r="V24" s="2"/>
      <c r="W24" s="2"/>
      <c r="X24" s="2"/>
      <c r="Y24" s="2"/>
      <c r="Z24" s="2"/>
      <c r="AA24" s="2"/>
      <c r="AB24" s="2"/>
      <c r="AC24" s="2"/>
      <c r="AD24" s="2"/>
      <c r="AE24" s="2"/>
      <c r="AF24" s="2"/>
      <c r="AG24" s="2"/>
      <c r="AH24" s="7"/>
    </row>
    <row r="25" spans="1:34" ht="15.75" customHeight="1">
      <c r="A25" s="119"/>
      <c r="B25" s="143"/>
      <c r="C25" s="4"/>
      <c r="D25" s="123"/>
      <c r="E25" s="156"/>
      <c r="F25" s="4"/>
      <c r="G25" s="5"/>
      <c r="H25" s="4"/>
      <c r="I25" s="155"/>
      <c r="J25" s="112"/>
      <c r="K25" s="111">
        <f t="shared" ref="K25:K48" si="2">IF(G25="Positiivinen",("positiivisille vaikutuksille ei arvioida korjautuvuutta"),0)</f>
        <v>0</v>
      </c>
      <c r="L25" s="44">
        <f t="shared" si="1"/>
        <v>0</v>
      </c>
      <c r="M25" s="123"/>
      <c r="N25" s="123"/>
      <c r="O25" s="7"/>
      <c r="P25" s="7"/>
      <c r="Q25" s="7"/>
      <c r="R25" s="7"/>
      <c r="S25" s="2"/>
      <c r="T25" s="2"/>
      <c r="U25" s="2"/>
      <c r="V25" s="2"/>
      <c r="W25" s="2"/>
      <c r="X25" s="2"/>
      <c r="Y25" s="2"/>
      <c r="Z25" s="2"/>
      <c r="AA25" s="2"/>
      <c r="AB25" s="2"/>
      <c r="AC25" s="2"/>
      <c r="AD25" s="2"/>
      <c r="AE25" s="2"/>
      <c r="AF25" s="2"/>
      <c r="AG25" s="2"/>
      <c r="AH25" s="7"/>
    </row>
    <row r="26" spans="1:34" ht="15.75" customHeight="1">
      <c r="A26" s="119"/>
      <c r="B26" s="143"/>
      <c r="C26" s="4"/>
      <c r="D26" s="123"/>
      <c r="E26" s="156"/>
      <c r="F26" s="4"/>
      <c r="G26" s="5"/>
      <c r="H26" s="4"/>
      <c r="I26" s="155"/>
      <c r="J26" s="112"/>
      <c r="K26" s="111">
        <f t="shared" si="2"/>
        <v>0</v>
      </c>
      <c r="L26" s="44">
        <f t="shared" si="1"/>
        <v>0</v>
      </c>
      <c r="M26" s="123"/>
      <c r="N26" s="123"/>
      <c r="O26" s="7"/>
      <c r="P26" s="7"/>
      <c r="Q26" s="7"/>
      <c r="R26" s="7"/>
      <c r="S26" s="2"/>
      <c r="T26" s="2"/>
      <c r="U26" s="2"/>
      <c r="V26" s="2"/>
      <c r="W26" s="2"/>
      <c r="X26" s="2"/>
      <c r="Y26" s="2"/>
      <c r="Z26" s="2"/>
      <c r="AA26" s="2"/>
      <c r="AB26" s="2"/>
      <c r="AC26" s="2"/>
      <c r="AD26" s="2"/>
      <c r="AE26" s="2"/>
      <c r="AF26" s="2"/>
      <c r="AG26" s="2"/>
      <c r="AH26" s="7"/>
    </row>
    <row r="27" spans="1:34" ht="15.75" customHeight="1">
      <c r="A27" s="119"/>
      <c r="B27" s="143"/>
      <c r="C27" s="4"/>
      <c r="D27" s="123"/>
      <c r="E27" s="156"/>
      <c r="F27" s="4"/>
      <c r="G27" s="5"/>
      <c r="H27" s="4"/>
      <c r="I27" s="155"/>
      <c r="J27" s="112"/>
      <c r="K27" s="111">
        <f t="shared" si="2"/>
        <v>0</v>
      </c>
      <c r="L27" s="44">
        <f t="shared" si="1"/>
        <v>0</v>
      </c>
      <c r="M27" s="123"/>
      <c r="N27" s="123"/>
      <c r="O27" s="7"/>
      <c r="P27" s="7"/>
      <c r="Q27" s="7"/>
      <c r="R27" s="7"/>
      <c r="S27" s="2"/>
      <c r="T27" s="2"/>
      <c r="U27" s="2"/>
      <c r="V27" s="2"/>
      <c r="W27" s="2"/>
      <c r="X27" s="2"/>
      <c r="Y27" s="2"/>
      <c r="Z27" s="2"/>
      <c r="AA27" s="2"/>
      <c r="AB27" s="2"/>
      <c r="AC27" s="2"/>
      <c r="AD27" s="2"/>
      <c r="AE27" s="2"/>
      <c r="AF27" s="2"/>
      <c r="AG27" s="2"/>
      <c r="AH27" s="7"/>
    </row>
    <row r="28" spans="1:34" ht="15.75" customHeight="1">
      <c r="A28" s="119"/>
      <c r="B28" s="143"/>
      <c r="C28" s="4"/>
      <c r="D28" s="123"/>
      <c r="E28" s="156"/>
      <c r="F28" s="4"/>
      <c r="G28" s="5"/>
      <c r="H28" s="4"/>
      <c r="I28" s="155"/>
      <c r="J28" s="112"/>
      <c r="K28" s="111">
        <f t="shared" si="2"/>
        <v>0</v>
      </c>
      <c r="L28" s="44">
        <f t="shared" si="1"/>
        <v>0</v>
      </c>
      <c r="M28" s="123"/>
      <c r="N28" s="123"/>
      <c r="O28" s="7"/>
      <c r="P28" s="7"/>
      <c r="Q28" s="7"/>
      <c r="R28" s="7"/>
      <c r="S28" s="2"/>
      <c r="T28" s="2"/>
      <c r="U28" s="2"/>
      <c r="V28" s="2"/>
      <c r="W28" s="2"/>
      <c r="X28" s="2"/>
      <c r="Y28" s="2"/>
      <c r="Z28" s="2"/>
      <c r="AA28" s="2"/>
      <c r="AB28" s="2"/>
      <c r="AC28" s="2"/>
      <c r="AD28" s="2"/>
      <c r="AE28" s="2"/>
      <c r="AF28" s="2"/>
      <c r="AG28" s="2"/>
      <c r="AH28" s="7"/>
    </row>
    <row r="29" spans="1:34" ht="15.75" customHeight="1">
      <c r="A29" s="119"/>
      <c r="B29" s="143"/>
      <c r="C29" s="4"/>
      <c r="D29" s="123"/>
      <c r="E29" s="156"/>
      <c r="F29" s="4"/>
      <c r="G29" s="5"/>
      <c r="H29" s="4"/>
      <c r="I29" s="155"/>
      <c r="J29" s="112"/>
      <c r="K29" s="111">
        <f t="shared" si="2"/>
        <v>0</v>
      </c>
      <c r="L29" s="44">
        <f t="shared" si="1"/>
        <v>0</v>
      </c>
      <c r="M29" s="123"/>
      <c r="N29" s="123"/>
      <c r="O29" s="7"/>
      <c r="P29" s="7"/>
      <c r="Q29" s="7"/>
      <c r="R29" s="7"/>
      <c r="S29" s="2"/>
      <c r="T29" s="2"/>
      <c r="U29" s="2"/>
      <c r="V29" s="2"/>
      <c r="W29" s="2"/>
      <c r="X29" s="2"/>
      <c r="Y29" s="2"/>
      <c r="Z29" s="2"/>
      <c r="AA29" s="2"/>
      <c r="AB29" s="2"/>
      <c r="AC29" s="2"/>
      <c r="AD29" s="2"/>
      <c r="AE29" s="2"/>
      <c r="AF29" s="2"/>
      <c r="AG29" s="2"/>
      <c r="AH29" s="7"/>
    </row>
    <row r="30" spans="1:34" ht="15.75" customHeight="1">
      <c r="A30" s="119"/>
      <c r="B30" s="143"/>
      <c r="C30" s="4"/>
      <c r="D30" s="123"/>
      <c r="E30" s="156"/>
      <c r="F30" s="4"/>
      <c r="G30" s="5"/>
      <c r="H30" s="4"/>
      <c r="I30" s="155"/>
      <c r="J30" s="112"/>
      <c r="K30" s="111">
        <f t="shared" si="2"/>
        <v>0</v>
      </c>
      <c r="L30" s="44">
        <f t="shared" si="1"/>
        <v>0</v>
      </c>
      <c r="M30" s="123"/>
      <c r="N30" s="123"/>
      <c r="O30" s="7"/>
      <c r="P30" s="7"/>
      <c r="Q30" s="7"/>
      <c r="R30" s="7"/>
      <c r="S30" s="2"/>
      <c r="T30" s="2"/>
      <c r="U30" s="2"/>
      <c r="V30" s="2"/>
      <c r="W30" s="2"/>
      <c r="X30" s="2"/>
      <c r="Y30" s="2"/>
      <c r="Z30" s="2"/>
      <c r="AA30" s="2"/>
      <c r="AB30" s="2"/>
      <c r="AC30" s="2"/>
      <c r="AD30" s="2"/>
      <c r="AE30" s="2"/>
      <c r="AF30" s="2"/>
      <c r="AG30" s="2"/>
      <c r="AH30" s="7"/>
    </row>
    <row r="31" spans="1:34" ht="15.75" customHeight="1">
      <c r="A31" s="119"/>
      <c r="B31" s="143"/>
      <c r="C31" s="4"/>
      <c r="D31" s="123"/>
      <c r="E31" s="156"/>
      <c r="F31" s="4"/>
      <c r="G31" s="5"/>
      <c r="H31" s="4"/>
      <c r="I31" s="155"/>
      <c r="J31" s="112"/>
      <c r="K31" s="111">
        <f t="shared" si="2"/>
        <v>0</v>
      </c>
      <c r="L31" s="44">
        <f t="shared" si="1"/>
        <v>0</v>
      </c>
      <c r="M31" s="123"/>
      <c r="N31" s="123"/>
      <c r="O31" s="7"/>
      <c r="P31" s="7"/>
      <c r="Q31" s="7"/>
      <c r="R31" s="7"/>
      <c r="S31" s="2"/>
      <c r="T31" s="2"/>
      <c r="U31" s="2"/>
      <c r="V31" s="2"/>
      <c r="W31" s="2"/>
      <c r="X31" s="2"/>
      <c r="Y31" s="2"/>
      <c r="Z31" s="2"/>
      <c r="AA31" s="2"/>
      <c r="AB31" s="2"/>
      <c r="AC31" s="2"/>
      <c r="AD31" s="2"/>
      <c r="AE31" s="2"/>
      <c r="AF31" s="2"/>
      <c r="AG31" s="2"/>
      <c r="AH31" s="7"/>
    </row>
    <row r="32" spans="1:34" ht="15.75" customHeight="1">
      <c r="A32" s="119"/>
      <c r="B32" s="143"/>
      <c r="C32" s="4"/>
      <c r="D32" s="123"/>
      <c r="E32" s="156"/>
      <c r="F32" s="4"/>
      <c r="G32" s="5"/>
      <c r="H32" s="4"/>
      <c r="I32" s="155"/>
      <c r="J32" s="112"/>
      <c r="K32" s="111">
        <f t="shared" si="2"/>
        <v>0</v>
      </c>
      <c r="L32" s="44">
        <f t="shared" si="1"/>
        <v>0</v>
      </c>
      <c r="M32" s="123"/>
      <c r="N32" s="123"/>
      <c r="O32" s="7"/>
      <c r="P32" s="7"/>
      <c r="Q32" s="7"/>
      <c r="R32" s="7"/>
      <c r="S32" s="2"/>
      <c r="T32" s="2"/>
      <c r="U32" s="2"/>
      <c r="V32" s="2"/>
      <c r="W32" s="2"/>
      <c r="X32" s="2"/>
      <c r="Y32" s="2"/>
      <c r="Z32" s="2"/>
      <c r="AA32" s="2"/>
      <c r="AB32" s="2"/>
      <c r="AC32" s="2"/>
      <c r="AD32" s="2"/>
      <c r="AE32" s="2"/>
      <c r="AF32" s="2"/>
      <c r="AG32" s="2"/>
      <c r="AH32" s="7"/>
    </row>
    <row r="33" spans="1:34" ht="15.75" customHeight="1">
      <c r="A33" s="119"/>
      <c r="B33" s="143"/>
      <c r="C33" s="4"/>
      <c r="D33" s="123"/>
      <c r="E33" s="156"/>
      <c r="F33" s="4"/>
      <c r="G33" s="5"/>
      <c r="H33" s="4"/>
      <c r="I33" s="155"/>
      <c r="J33" s="112"/>
      <c r="K33" s="111">
        <f t="shared" si="2"/>
        <v>0</v>
      </c>
      <c r="L33" s="44">
        <f t="shared" si="1"/>
        <v>0</v>
      </c>
      <c r="M33" s="123"/>
      <c r="N33" s="123"/>
      <c r="O33" s="7"/>
      <c r="P33" s="7"/>
      <c r="Q33" s="7"/>
      <c r="R33" s="7"/>
      <c r="S33" s="2"/>
      <c r="T33" s="2"/>
      <c r="U33" s="2"/>
      <c r="V33" s="2"/>
      <c r="W33" s="2"/>
      <c r="X33" s="2"/>
      <c r="Y33" s="2"/>
      <c r="Z33" s="2"/>
      <c r="AA33" s="2"/>
      <c r="AB33" s="2"/>
      <c r="AC33" s="2"/>
      <c r="AD33" s="2"/>
      <c r="AE33" s="2"/>
      <c r="AF33" s="2"/>
      <c r="AG33" s="2"/>
      <c r="AH33" s="7"/>
    </row>
    <row r="34" spans="1:34" ht="15.75" customHeight="1">
      <c r="A34" s="119"/>
      <c r="B34" s="143"/>
      <c r="C34" s="4"/>
      <c r="D34" s="123"/>
      <c r="E34" s="156"/>
      <c r="F34" s="4"/>
      <c r="G34" s="5"/>
      <c r="H34" s="4"/>
      <c r="I34" s="155"/>
      <c r="J34" s="112"/>
      <c r="K34" s="111">
        <f t="shared" si="2"/>
        <v>0</v>
      </c>
      <c r="L34" s="44">
        <f t="shared" si="1"/>
        <v>0</v>
      </c>
      <c r="M34" s="123"/>
      <c r="N34" s="123"/>
      <c r="O34" s="7"/>
      <c r="P34" s="7"/>
      <c r="Q34" s="7"/>
      <c r="R34" s="7"/>
      <c r="S34" s="2"/>
      <c r="T34" s="2"/>
      <c r="U34" s="2"/>
      <c r="V34" s="2"/>
      <c r="W34" s="2"/>
      <c r="X34" s="2"/>
      <c r="Y34" s="2"/>
      <c r="Z34" s="2"/>
      <c r="AA34" s="2"/>
      <c r="AB34" s="2"/>
      <c r="AC34" s="2"/>
      <c r="AD34" s="2"/>
      <c r="AE34" s="2"/>
      <c r="AF34" s="2"/>
      <c r="AG34" s="2"/>
      <c r="AH34" s="7"/>
    </row>
    <row r="35" spans="1:34" ht="15.75" customHeight="1">
      <c r="A35" s="119"/>
      <c r="B35" s="143"/>
      <c r="C35" s="4"/>
      <c r="D35" s="123"/>
      <c r="E35" s="156"/>
      <c r="F35" s="4"/>
      <c r="G35" s="5"/>
      <c r="H35" s="4"/>
      <c r="I35" s="155"/>
      <c r="J35" s="112"/>
      <c r="K35" s="111">
        <f t="shared" si="2"/>
        <v>0</v>
      </c>
      <c r="L35" s="44">
        <f t="shared" si="1"/>
        <v>0</v>
      </c>
      <c r="M35" s="123"/>
      <c r="N35" s="123"/>
      <c r="O35" s="7"/>
      <c r="P35" s="7"/>
      <c r="Q35" s="7"/>
      <c r="R35" s="7"/>
      <c r="S35" s="2"/>
      <c r="T35" s="2"/>
      <c r="U35" s="2"/>
      <c r="V35" s="2"/>
      <c r="W35" s="2"/>
      <c r="X35" s="2"/>
      <c r="Y35" s="2"/>
      <c r="Z35" s="2"/>
      <c r="AA35" s="2"/>
      <c r="AB35" s="2"/>
      <c r="AC35" s="2"/>
      <c r="AD35" s="2"/>
      <c r="AE35" s="2"/>
      <c r="AF35" s="2"/>
      <c r="AG35" s="2"/>
      <c r="AH35" s="7"/>
    </row>
    <row r="36" spans="1:34" ht="15.75" customHeight="1">
      <c r="A36" s="119"/>
      <c r="B36" s="143"/>
      <c r="C36" s="4"/>
      <c r="D36" s="123"/>
      <c r="E36" s="156"/>
      <c r="F36" s="4"/>
      <c r="G36" s="5"/>
      <c r="H36" s="4"/>
      <c r="I36" s="155"/>
      <c r="J36" s="112"/>
      <c r="K36" s="111">
        <f t="shared" si="2"/>
        <v>0</v>
      </c>
      <c r="L36" s="44">
        <f t="shared" si="1"/>
        <v>0</v>
      </c>
      <c r="M36" s="123"/>
      <c r="N36" s="123"/>
      <c r="O36" s="7"/>
      <c r="P36" s="7"/>
      <c r="Q36" s="7"/>
      <c r="R36" s="7"/>
      <c r="S36" s="2"/>
      <c r="T36" s="2"/>
      <c r="U36" s="2"/>
      <c r="V36" s="2"/>
      <c r="W36" s="2"/>
      <c r="X36" s="2"/>
      <c r="Y36" s="2"/>
      <c r="Z36" s="2"/>
      <c r="AA36" s="2"/>
      <c r="AB36" s="2"/>
      <c r="AC36" s="2"/>
      <c r="AD36" s="2"/>
      <c r="AE36" s="2"/>
      <c r="AF36" s="2"/>
      <c r="AG36" s="2"/>
      <c r="AH36" s="7"/>
    </row>
    <row r="37" spans="1:34" ht="15.75" customHeight="1">
      <c r="A37" s="119"/>
      <c r="B37" s="143"/>
      <c r="C37" s="4"/>
      <c r="D37" s="123"/>
      <c r="E37" s="156"/>
      <c r="F37" s="4"/>
      <c r="G37" s="5"/>
      <c r="H37" s="4"/>
      <c r="I37" s="155"/>
      <c r="J37" s="112"/>
      <c r="K37" s="111">
        <f t="shared" si="2"/>
        <v>0</v>
      </c>
      <c r="L37" s="44">
        <f t="shared" si="1"/>
        <v>0</v>
      </c>
      <c r="M37" s="123"/>
      <c r="N37" s="123"/>
      <c r="O37" s="7"/>
      <c r="P37" s="7"/>
      <c r="Q37" s="7"/>
      <c r="R37" s="7"/>
      <c r="S37" s="2"/>
      <c r="T37" s="2"/>
      <c r="U37" s="2"/>
      <c r="V37" s="2"/>
      <c r="W37" s="2"/>
      <c r="X37" s="2"/>
      <c r="Y37" s="2"/>
      <c r="Z37" s="2"/>
      <c r="AA37" s="2"/>
      <c r="AB37" s="2"/>
      <c r="AC37" s="2"/>
      <c r="AD37" s="2"/>
      <c r="AE37" s="2"/>
      <c r="AF37" s="2"/>
      <c r="AG37" s="2"/>
      <c r="AH37" s="7"/>
    </row>
    <row r="38" spans="1:34" ht="15.75" customHeight="1">
      <c r="A38" s="119"/>
      <c r="B38" s="143"/>
      <c r="C38" s="4"/>
      <c r="D38" s="123"/>
      <c r="E38" s="156"/>
      <c r="F38" s="4"/>
      <c r="G38" s="5"/>
      <c r="H38" s="4"/>
      <c r="I38" s="155"/>
      <c r="J38" s="112"/>
      <c r="K38" s="111">
        <f t="shared" si="2"/>
        <v>0</v>
      </c>
      <c r="L38" s="44">
        <f t="shared" si="1"/>
        <v>0</v>
      </c>
      <c r="M38" s="123"/>
      <c r="N38" s="123"/>
      <c r="O38" s="7"/>
      <c r="P38" s="7"/>
      <c r="Q38" s="7"/>
      <c r="R38" s="7"/>
      <c r="S38" s="2"/>
      <c r="T38" s="2"/>
      <c r="U38" s="2"/>
      <c r="V38" s="2"/>
      <c r="W38" s="2"/>
      <c r="X38" s="2"/>
      <c r="Y38" s="2"/>
      <c r="Z38" s="2"/>
      <c r="AA38" s="2"/>
      <c r="AB38" s="2"/>
      <c r="AC38" s="2"/>
      <c r="AD38" s="2"/>
      <c r="AE38" s="2"/>
      <c r="AF38" s="2"/>
      <c r="AG38" s="2"/>
      <c r="AH38" s="7"/>
    </row>
    <row r="39" spans="1:34" ht="15.75" customHeight="1">
      <c r="A39" s="119"/>
      <c r="B39" s="143"/>
      <c r="C39" s="4"/>
      <c r="D39" s="123"/>
      <c r="E39" s="156"/>
      <c r="F39" s="4"/>
      <c r="G39" s="5"/>
      <c r="H39" s="4"/>
      <c r="I39" s="155"/>
      <c r="J39" s="112"/>
      <c r="K39" s="111">
        <f t="shared" si="2"/>
        <v>0</v>
      </c>
      <c r="L39" s="44">
        <f t="shared" si="1"/>
        <v>0</v>
      </c>
      <c r="M39" s="123"/>
      <c r="N39" s="123"/>
      <c r="O39" s="7"/>
      <c r="P39" s="7"/>
      <c r="Q39" s="7"/>
      <c r="R39" s="7"/>
      <c r="S39" s="2"/>
      <c r="T39" s="2"/>
      <c r="U39" s="2"/>
      <c r="V39" s="2"/>
      <c r="W39" s="2"/>
      <c r="X39" s="2"/>
      <c r="Y39" s="2"/>
      <c r="Z39" s="2"/>
      <c r="AA39" s="2"/>
      <c r="AB39" s="2"/>
      <c r="AC39" s="2"/>
      <c r="AD39" s="2"/>
      <c r="AE39" s="2"/>
      <c r="AF39" s="2"/>
      <c r="AG39" s="2"/>
      <c r="AH39" s="7"/>
    </row>
    <row r="40" spans="1:34" ht="15.75" customHeight="1">
      <c r="A40" s="119"/>
      <c r="B40" s="143"/>
      <c r="C40" s="4"/>
      <c r="D40" s="123"/>
      <c r="E40" s="156"/>
      <c r="F40" s="4"/>
      <c r="G40" s="5"/>
      <c r="H40" s="4"/>
      <c r="I40" s="155"/>
      <c r="J40" s="112"/>
      <c r="K40" s="111">
        <f t="shared" si="2"/>
        <v>0</v>
      </c>
      <c r="L40" s="44">
        <f t="shared" si="1"/>
        <v>0</v>
      </c>
      <c r="M40" s="123"/>
      <c r="N40" s="123"/>
      <c r="O40" s="7"/>
      <c r="P40" s="7"/>
      <c r="Q40" s="7"/>
      <c r="R40" s="7"/>
      <c r="S40" s="2"/>
      <c r="T40" s="2"/>
      <c r="U40" s="2"/>
      <c r="V40" s="2"/>
      <c r="W40" s="2"/>
      <c r="X40" s="2"/>
      <c r="Y40" s="2"/>
      <c r="Z40" s="2"/>
      <c r="AA40" s="2"/>
      <c r="AB40" s="2"/>
      <c r="AC40" s="2"/>
      <c r="AD40" s="2"/>
      <c r="AE40" s="2"/>
      <c r="AF40" s="2"/>
      <c r="AG40" s="2"/>
      <c r="AH40" s="7"/>
    </row>
    <row r="41" spans="1:34" ht="15.75" customHeight="1">
      <c r="A41" s="119"/>
      <c r="B41" s="143"/>
      <c r="C41" s="4"/>
      <c r="D41" s="123"/>
      <c r="E41" s="156"/>
      <c r="F41" s="4"/>
      <c r="G41" s="5"/>
      <c r="H41" s="4"/>
      <c r="I41" s="155"/>
      <c r="J41" s="112"/>
      <c r="K41" s="111">
        <f t="shared" si="2"/>
        <v>0</v>
      </c>
      <c r="L41" s="44">
        <f t="shared" si="1"/>
        <v>0</v>
      </c>
      <c r="M41" s="123"/>
      <c r="N41" s="123"/>
      <c r="O41" s="7"/>
      <c r="P41" s="7"/>
      <c r="Q41" s="7"/>
      <c r="R41" s="7"/>
      <c r="S41" s="2"/>
      <c r="T41" s="2"/>
      <c r="U41" s="2"/>
      <c r="V41" s="2"/>
      <c r="W41" s="2"/>
      <c r="X41" s="2"/>
      <c r="Y41" s="2"/>
      <c r="Z41" s="2"/>
      <c r="AA41" s="2"/>
      <c r="AB41" s="2"/>
      <c r="AC41" s="2"/>
      <c r="AD41" s="2"/>
      <c r="AE41" s="2"/>
      <c r="AF41" s="2"/>
      <c r="AG41" s="2"/>
      <c r="AH41" s="7"/>
    </row>
    <row r="42" spans="1:34" ht="15.75" customHeight="1">
      <c r="A42" s="119"/>
      <c r="B42" s="143"/>
      <c r="C42" s="4"/>
      <c r="D42" s="123"/>
      <c r="E42" s="156"/>
      <c r="F42" s="4"/>
      <c r="G42" s="5"/>
      <c r="H42" s="4"/>
      <c r="I42" s="155"/>
      <c r="J42" s="112"/>
      <c r="K42" s="111">
        <f t="shared" si="2"/>
        <v>0</v>
      </c>
      <c r="L42" s="44">
        <f t="shared" si="1"/>
        <v>0</v>
      </c>
      <c r="M42" s="123"/>
      <c r="N42" s="123"/>
      <c r="O42" s="7"/>
      <c r="P42" s="7"/>
      <c r="Q42" s="7"/>
      <c r="R42" s="7"/>
      <c r="S42" s="2"/>
      <c r="T42" s="2"/>
      <c r="U42" s="2"/>
      <c r="V42" s="2"/>
      <c r="W42" s="2"/>
      <c r="X42" s="2"/>
      <c r="Y42" s="2"/>
      <c r="Z42" s="2"/>
      <c r="AA42" s="2"/>
      <c r="AB42" s="2"/>
      <c r="AC42" s="2"/>
      <c r="AD42" s="2"/>
      <c r="AE42" s="2"/>
      <c r="AF42" s="2"/>
      <c r="AG42" s="2"/>
      <c r="AH42" s="7"/>
    </row>
    <row r="43" spans="1:34" ht="15.75" customHeight="1">
      <c r="A43" s="119"/>
      <c r="B43" s="143"/>
      <c r="C43" s="4"/>
      <c r="D43" s="123"/>
      <c r="E43" s="156"/>
      <c r="F43" s="4"/>
      <c r="G43" s="5"/>
      <c r="H43" s="4"/>
      <c r="I43" s="155"/>
      <c r="J43" s="112"/>
      <c r="K43" s="111">
        <f t="shared" si="2"/>
        <v>0</v>
      </c>
      <c r="L43" s="44">
        <f t="shared" si="1"/>
        <v>0</v>
      </c>
      <c r="M43" s="123"/>
      <c r="N43" s="123"/>
      <c r="O43" s="7"/>
      <c r="P43" s="7"/>
      <c r="Q43" s="7"/>
      <c r="R43" s="7"/>
      <c r="S43" s="2"/>
      <c r="T43" s="2"/>
      <c r="U43" s="2"/>
      <c r="V43" s="2"/>
      <c r="W43" s="2"/>
      <c r="X43" s="2"/>
      <c r="Y43" s="2"/>
      <c r="Z43" s="2"/>
      <c r="AA43" s="2"/>
      <c r="AB43" s="2"/>
      <c r="AC43" s="2"/>
      <c r="AD43" s="2"/>
      <c r="AE43" s="2"/>
      <c r="AF43" s="2"/>
      <c r="AG43" s="2"/>
      <c r="AH43" s="7"/>
    </row>
    <row r="44" spans="1:34" ht="15.75" customHeight="1">
      <c r="A44" s="119"/>
      <c r="B44" s="143"/>
      <c r="C44" s="4"/>
      <c r="D44" s="123"/>
      <c r="E44" s="156"/>
      <c r="F44" s="4"/>
      <c r="G44" s="5"/>
      <c r="H44" s="4"/>
      <c r="I44" s="155"/>
      <c r="J44" s="112"/>
      <c r="K44" s="111">
        <f t="shared" si="2"/>
        <v>0</v>
      </c>
      <c r="L44" s="44">
        <f t="shared" si="1"/>
        <v>0</v>
      </c>
      <c r="M44" s="123"/>
      <c r="N44" s="123"/>
      <c r="O44" s="7"/>
      <c r="P44" s="7"/>
      <c r="Q44" s="7"/>
      <c r="R44" s="7"/>
      <c r="S44" s="2"/>
      <c r="T44" s="2"/>
      <c r="U44" s="2"/>
      <c r="V44" s="2"/>
      <c r="W44" s="2"/>
      <c r="X44" s="2"/>
      <c r="Y44" s="2"/>
      <c r="Z44" s="2"/>
      <c r="AA44" s="2"/>
      <c r="AB44" s="2"/>
      <c r="AC44" s="2"/>
      <c r="AD44" s="2"/>
      <c r="AE44" s="2"/>
      <c r="AF44" s="2"/>
      <c r="AG44" s="2"/>
      <c r="AH44" s="7"/>
    </row>
    <row r="45" spans="1:34" ht="15.75" customHeight="1">
      <c r="A45" s="119"/>
      <c r="B45" s="143"/>
      <c r="C45" s="4"/>
      <c r="D45" s="123"/>
      <c r="E45" s="156"/>
      <c r="F45" s="4"/>
      <c r="G45" s="5"/>
      <c r="H45" s="4"/>
      <c r="I45" s="155"/>
      <c r="J45" s="112"/>
      <c r="K45" s="111">
        <f t="shared" si="2"/>
        <v>0</v>
      </c>
      <c r="L45" s="44">
        <f t="shared" si="1"/>
        <v>0</v>
      </c>
      <c r="M45" s="123"/>
      <c r="N45" s="123"/>
      <c r="O45" s="7"/>
      <c r="P45" s="7"/>
      <c r="Q45" s="7"/>
      <c r="R45" s="7"/>
      <c r="S45" s="2"/>
      <c r="T45" s="2"/>
      <c r="U45" s="2"/>
      <c r="V45" s="2"/>
      <c r="W45" s="2"/>
      <c r="X45" s="2"/>
      <c r="Y45" s="2"/>
      <c r="Z45" s="2"/>
      <c r="AA45" s="2"/>
      <c r="AB45" s="2"/>
      <c r="AC45" s="2"/>
      <c r="AD45" s="2"/>
      <c r="AE45" s="2"/>
      <c r="AF45" s="2"/>
      <c r="AG45" s="2"/>
      <c r="AH45" s="7"/>
    </row>
    <row r="46" spans="1:34" ht="15.75" customHeight="1">
      <c r="A46" s="119"/>
      <c r="B46" s="143"/>
      <c r="C46" s="4"/>
      <c r="D46" s="123"/>
      <c r="E46" s="156"/>
      <c r="F46" s="4"/>
      <c r="G46" s="5"/>
      <c r="H46" s="4"/>
      <c r="I46" s="155"/>
      <c r="J46" s="112"/>
      <c r="K46" s="111">
        <f t="shared" si="2"/>
        <v>0</v>
      </c>
      <c r="L46" s="44">
        <f t="shared" si="1"/>
        <v>0</v>
      </c>
      <c r="M46" s="123"/>
      <c r="N46" s="123"/>
      <c r="O46" s="7"/>
      <c r="P46" s="7"/>
      <c r="Q46" s="7"/>
      <c r="R46" s="7"/>
      <c r="S46" s="2"/>
      <c r="T46" s="2"/>
      <c r="U46" s="2"/>
      <c r="V46" s="2"/>
      <c r="W46" s="2"/>
      <c r="X46" s="2"/>
      <c r="Y46" s="2"/>
      <c r="Z46" s="2"/>
      <c r="AA46" s="2"/>
      <c r="AB46" s="2"/>
      <c r="AC46" s="2"/>
      <c r="AD46" s="2"/>
      <c r="AE46" s="2"/>
      <c r="AF46" s="2"/>
      <c r="AG46" s="2"/>
      <c r="AH46" s="7"/>
    </row>
    <row r="47" spans="1:34" ht="15.75" customHeight="1">
      <c r="A47" s="119"/>
      <c r="B47" s="143"/>
      <c r="C47" s="4"/>
      <c r="D47" s="123"/>
      <c r="E47" s="156"/>
      <c r="F47" s="4"/>
      <c r="G47" s="5"/>
      <c r="H47" s="4"/>
      <c r="I47" s="155"/>
      <c r="J47" s="112"/>
      <c r="K47" s="111">
        <f t="shared" si="2"/>
        <v>0</v>
      </c>
      <c r="L47" s="44">
        <f t="shared" si="1"/>
        <v>0</v>
      </c>
      <c r="M47" s="123"/>
      <c r="N47" s="123"/>
      <c r="O47" s="7"/>
      <c r="P47" s="7"/>
      <c r="Q47" s="7"/>
      <c r="R47" s="7"/>
      <c r="S47" s="2"/>
      <c r="T47" s="2"/>
      <c r="U47" s="2"/>
      <c r="V47" s="2"/>
      <c r="W47" s="2"/>
      <c r="X47" s="2"/>
      <c r="Y47" s="2"/>
      <c r="Z47" s="2"/>
      <c r="AA47" s="2"/>
      <c r="AB47" s="2"/>
      <c r="AC47" s="2"/>
      <c r="AD47" s="2"/>
      <c r="AE47" s="2"/>
      <c r="AF47" s="2"/>
      <c r="AG47" s="2"/>
      <c r="AH47" s="7"/>
    </row>
    <row r="48" spans="1:34" ht="15.75" customHeight="1">
      <c r="A48" s="119"/>
      <c r="B48" s="143"/>
      <c r="C48" s="4"/>
      <c r="D48" s="123"/>
      <c r="E48" s="156"/>
      <c r="F48" s="4"/>
      <c r="G48" s="5"/>
      <c r="H48" s="4"/>
      <c r="I48" s="155"/>
      <c r="J48" s="112"/>
      <c r="K48" s="111">
        <f t="shared" si="2"/>
        <v>0</v>
      </c>
      <c r="L48" s="44">
        <f t="shared" si="1"/>
        <v>0</v>
      </c>
      <c r="M48" s="123"/>
      <c r="N48" s="123"/>
      <c r="O48" s="7"/>
      <c r="P48" s="7"/>
      <c r="Q48" s="7"/>
      <c r="R48" s="7"/>
      <c r="S48" s="2"/>
      <c r="T48" s="2"/>
      <c r="U48" s="2"/>
      <c r="V48" s="2"/>
      <c r="W48" s="2"/>
      <c r="X48" s="2"/>
      <c r="Y48" s="2"/>
      <c r="Z48" s="2"/>
      <c r="AA48" s="2"/>
      <c r="AB48" s="2"/>
      <c r="AC48" s="2"/>
      <c r="AD48" s="2"/>
      <c r="AE48" s="2"/>
      <c r="AF48" s="2"/>
      <c r="AG48" s="2"/>
      <c r="AH48" s="7"/>
    </row>
    <row r="49" spans="1:34" ht="16.5" customHeight="1">
      <c r="A49" s="7"/>
      <c r="B49" s="7"/>
      <c r="C49" s="7"/>
      <c r="D49" s="7"/>
      <c r="E49" s="68"/>
      <c r="F49" s="7"/>
      <c r="G49" s="7"/>
      <c r="H49" s="7"/>
      <c r="I49" s="7"/>
      <c r="J49" s="113"/>
      <c r="K49" s="113"/>
      <c r="L49" s="7"/>
      <c r="M49" s="7"/>
      <c r="N49" s="7"/>
      <c r="O49" s="7"/>
      <c r="P49" s="7"/>
      <c r="Q49" s="7"/>
      <c r="R49" s="7"/>
      <c r="S49" s="7"/>
      <c r="T49" s="7"/>
      <c r="U49" s="7"/>
      <c r="V49" s="7"/>
      <c r="W49" s="7"/>
      <c r="X49" s="7"/>
      <c r="Y49" s="7"/>
      <c r="Z49" s="7"/>
      <c r="AA49" s="7"/>
      <c r="AB49" s="7"/>
      <c r="AC49" s="7"/>
      <c r="AD49" s="7"/>
      <c r="AE49" s="7"/>
      <c r="AF49" s="7"/>
      <c r="AG49" s="7"/>
      <c r="AH49" s="7"/>
    </row>
    <row r="50" spans="1:34" ht="12.5">
      <c r="I50" s="7"/>
      <c r="J50" s="113"/>
      <c r="K50" s="113"/>
      <c r="L50" s="7"/>
      <c r="M50" s="7"/>
      <c r="N50" s="7"/>
      <c r="O50" s="7"/>
      <c r="P50" s="7"/>
      <c r="Q50" s="7"/>
      <c r="R50" s="7"/>
      <c r="S50" s="7"/>
      <c r="T50" s="7"/>
      <c r="U50" s="7"/>
      <c r="V50" s="7"/>
      <c r="W50" s="7"/>
      <c r="X50" s="7"/>
      <c r="Y50" s="7"/>
      <c r="Z50" s="7"/>
      <c r="AA50" s="7"/>
      <c r="AB50" s="7"/>
      <c r="AC50" s="7"/>
      <c r="AD50" s="7"/>
      <c r="AE50" s="7"/>
      <c r="AF50" s="7"/>
      <c r="AG50" s="7"/>
      <c r="AH50" s="7"/>
    </row>
    <row r="51" spans="1:34" ht="12.5">
      <c r="I51" s="7"/>
      <c r="J51" s="113"/>
      <c r="K51" s="113"/>
      <c r="L51" s="7"/>
      <c r="M51" s="7"/>
      <c r="N51" s="7"/>
      <c r="O51" s="7"/>
      <c r="P51" s="7"/>
      <c r="Q51" s="7"/>
      <c r="R51" s="7"/>
      <c r="S51" s="7"/>
      <c r="T51" s="7"/>
      <c r="U51" s="7"/>
      <c r="V51" s="7"/>
      <c r="W51" s="7"/>
      <c r="X51" s="7"/>
      <c r="Y51" s="7"/>
      <c r="Z51" s="7"/>
      <c r="AA51" s="7"/>
      <c r="AB51" s="7"/>
      <c r="AC51" s="7"/>
      <c r="AD51" s="7"/>
      <c r="AE51" s="7"/>
      <c r="AF51" s="7"/>
      <c r="AG51" s="7"/>
      <c r="AH51" s="7"/>
    </row>
    <row r="52" spans="1:34" ht="12.5">
      <c r="I52" s="7"/>
      <c r="J52" s="113"/>
      <c r="K52" s="113"/>
      <c r="L52" s="7"/>
      <c r="M52" s="7"/>
      <c r="N52" s="7"/>
      <c r="O52" s="7"/>
      <c r="P52" s="7"/>
      <c r="Q52" s="7"/>
      <c r="R52" s="7"/>
      <c r="S52" s="7"/>
      <c r="T52" s="7"/>
      <c r="U52" s="7"/>
      <c r="V52" s="7"/>
      <c r="W52" s="7"/>
      <c r="X52" s="7"/>
      <c r="Y52" s="7"/>
      <c r="Z52" s="7"/>
      <c r="AA52" s="7"/>
      <c r="AB52" s="7"/>
      <c r="AC52" s="7"/>
      <c r="AD52" s="7"/>
      <c r="AE52" s="7"/>
      <c r="AF52" s="7"/>
      <c r="AG52" s="7"/>
      <c r="AH52" s="7"/>
    </row>
    <row r="53" spans="1:34" ht="12.5">
      <c r="I53" s="7"/>
      <c r="J53" s="113"/>
      <c r="K53" s="113"/>
      <c r="L53" s="7"/>
      <c r="M53" s="7"/>
      <c r="N53" s="7"/>
      <c r="O53" s="7"/>
      <c r="P53" s="7"/>
      <c r="Q53" s="7"/>
      <c r="R53" s="7"/>
      <c r="S53" s="7"/>
      <c r="T53" s="7"/>
      <c r="U53" s="7"/>
      <c r="V53" s="7"/>
      <c r="W53" s="7"/>
      <c r="X53" s="7"/>
      <c r="Y53" s="7"/>
      <c r="Z53" s="7"/>
      <c r="AA53" s="7"/>
      <c r="AB53" s="7"/>
      <c r="AC53" s="7"/>
      <c r="AD53" s="7"/>
      <c r="AE53" s="7"/>
      <c r="AF53" s="7"/>
      <c r="AG53" s="7"/>
      <c r="AH53" s="7"/>
    </row>
    <row r="54" spans="1:34" ht="12.5">
      <c r="I54" s="7"/>
      <c r="J54" s="113"/>
      <c r="K54" s="113"/>
      <c r="L54" s="7"/>
      <c r="M54" s="7"/>
      <c r="N54" s="7"/>
      <c r="O54" s="7"/>
      <c r="P54" s="7"/>
      <c r="Q54" s="7"/>
      <c r="R54" s="7"/>
      <c r="S54" s="7"/>
      <c r="T54" s="7"/>
      <c r="U54" s="7"/>
      <c r="V54" s="7"/>
      <c r="W54" s="7"/>
      <c r="X54" s="7"/>
      <c r="Y54" s="7"/>
      <c r="Z54" s="7"/>
      <c r="AA54" s="7"/>
      <c r="AB54" s="7"/>
      <c r="AC54" s="7"/>
      <c r="AD54" s="7"/>
      <c r="AE54" s="7"/>
      <c r="AF54" s="7"/>
      <c r="AG54" s="7"/>
      <c r="AH54" s="7"/>
    </row>
    <row r="55" spans="1:34" ht="12.5">
      <c r="I55" s="7"/>
      <c r="J55" s="113"/>
      <c r="K55" s="113"/>
      <c r="L55" s="7"/>
      <c r="M55" s="7"/>
      <c r="N55" s="7"/>
      <c r="O55" s="7"/>
      <c r="P55" s="7"/>
      <c r="Q55" s="7"/>
      <c r="R55" s="7"/>
      <c r="S55" s="7"/>
      <c r="T55" s="7"/>
      <c r="U55" s="7"/>
      <c r="V55" s="7"/>
      <c r="W55" s="7"/>
      <c r="X55" s="7"/>
      <c r="Y55" s="7"/>
      <c r="Z55" s="7"/>
      <c r="AA55" s="7"/>
      <c r="AB55" s="7"/>
      <c r="AC55" s="7"/>
      <c r="AD55" s="7"/>
      <c r="AE55" s="7"/>
      <c r="AF55" s="7"/>
      <c r="AG55" s="7"/>
      <c r="AH55" s="7"/>
    </row>
    <row r="56" spans="1:34" ht="12.5">
      <c r="I56" s="7"/>
      <c r="J56" s="113"/>
      <c r="K56" s="113"/>
      <c r="L56" s="7"/>
      <c r="M56" s="7"/>
      <c r="N56" s="7"/>
      <c r="O56" s="7"/>
      <c r="P56" s="7"/>
      <c r="Q56" s="7"/>
      <c r="R56" s="7"/>
      <c r="S56" s="7"/>
      <c r="T56" s="7"/>
      <c r="U56" s="7"/>
      <c r="V56" s="7"/>
      <c r="W56" s="7"/>
      <c r="X56" s="7"/>
      <c r="Y56" s="7"/>
      <c r="Z56" s="7"/>
      <c r="AA56" s="7"/>
      <c r="AB56" s="7"/>
      <c r="AC56" s="7"/>
      <c r="AD56" s="7"/>
      <c r="AE56" s="7"/>
      <c r="AF56" s="7"/>
      <c r="AG56" s="7"/>
      <c r="AH56" s="7"/>
    </row>
    <row r="57" spans="1:34" ht="12.5">
      <c r="I57" s="7"/>
      <c r="J57" s="113"/>
      <c r="K57" s="113"/>
      <c r="L57" s="7"/>
      <c r="M57" s="7"/>
      <c r="N57" s="7"/>
      <c r="O57" s="7"/>
      <c r="P57" s="7"/>
      <c r="Q57" s="7"/>
      <c r="R57" s="7"/>
      <c r="S57" s="7"/>
      <c r="T57" s="7"/>
      <c r="U57" s="7"/>
      <c r="V57" s="7"/>
      <c r="W57" s="7"/>
      <c r="X57" s="7"/>
      <c r="Y57" s="7"/>
      <c r="Z57" s="7"/>
      <c r="AA57" s="7"/>
      <c r="AB57" s="7"/>
      <c r="AC57" s="7"/>
      <c r="AD57" s="7"/>
      <c r="AE57" s="7"/>
      <c r="AF57" s="7"/>
      <c r="AG57" s="7"/>
      <c r="AH57" s="7"/>
    </row>
    <row r="58" spans="1:34" ht="12.5">
      <c r="I58" s="7"/>
      <c r="J58" s="113"/>
      <c r="K58" s="113"/>
      <c r="L58" s="7"/>
      <c r="M58" s="7"/>
      <c r="N58" s="7"/>
      <c r="O58" s="7"/>
      <c r="P58" s="7"/>
      <c r="Q58" s="7"/>
      <c r="R58" s="7"/>
      <c r="S58" s="7"/>
      <c r="T58" s="7"/>
      <c r="U58" s="7"/>
      <c r="V58" s="7"/>
      <c r="W58" s="7"/>
      <c r="X58" s="7"/>
      <c r="Y58" s="7"/>
      <c r="Z58" s="7"/>
      <c r="AA58" s="7"/>
      <c r="AB58" s="7"/>
      <c r="AC58" s="7"/>
      <c r="AD58" s="7"/>
      <c r="AE58" s="7"/>
      <c r="AF58" s="7"/>
      <c r="AG58" s="7"/>
      <c r="AH58" s="7"/>
    </row>
    <row r="59" spans="1:34" ht="12.5">
      <c r="I59" s="7"/>
      <c r="J59" s="113"/>
      <c r="K59" s="113"/>
      <c r="L59" s="7"/>
      <c r="M59" s="7"/>
      <c r="N59" s="7"/>
      <c r="O59" s="7"/>
      <c r="P59" s="7"/>
      <c r="Q59" s="7"/>
      <c r="R59" s="7"/>
      <c r="S59" s="7"/>
      <c r="T59" s="7"/>
      <c r="U59" s="7"/>
      <c r="V59" s="7"/>
      <c r="W59" s="7"/>
      <c r="X59" s="7"/>
      <c r="Y59" s="7"/>
      <c r="Z59" s="7"/>
      <c r="AA59" s="7"/>
      <c r="AB59" s="7"/>
      <c r="AC59" s="7"/>
      <c r="AD59" s="7"/>
      <c r="AE59" s="7"/>
      <c r="AF59" s="7"/>
      <c r="AG59" s="7"/>
      <c r="AH59" s="7"/>
    </row>
    <row r="60" spans="1:34" ht="12.5">
      <c r="I60" s="7"/>
      <c r="J60" s="113"/>
      <c r="K60" s="113"/>
      <c r="L60" s="7"/>
      <c r="M60" s="7"/>
      <c r="N60" s="7"/>
      <c r="O60" s="7"/>
      <c r="P60" s="7"/>
      <c r="Q60" s="7"/>
      <c r="R60" s="7"/>
      <c r="S60" s="7"/>
      <c r="T60" s="7"/>
      <c r="U60" s="7"/>
      <c r="V60" s="7"/>
      <c r="W60" s="7"/>
      <c r="X60" s="7"/>
      <c r="Y60" s="7"/>
      <c r="Z60" s="7"/>
      <c r="AA60" s="7"/>
      <c r="AB60" s="7"/>
      <c r="AC60" s="7"/>
      <c r="AD60" s="7"/>
      <c r="AE60" s="7"/>
      <c r="AF60" s="7"/>
      <c r="AG60" s="7"/>
      <c r="AH60" s="7"/>
    </row>
    <row r="61" spans="1:34" ht="12.5">
      <c r="I61" s="7"/>
      <c r="J61" s="113"/>
      <c r="K61" s="113"/>
      <c r="L61" s="7"/>
      <c r="M61" s="7"/>
      <c r="N61" s="7"/>
      <c r="O61" s="7"/>
      <c r="P61" s="7"/>
      <c r="Q61" s="7"/>
      <c r="R61" s="7"/>
      <c r="S61" s="7"/>
      <c r="T61" s="7"/>
      <c r="U61" s="7"/>
      <c r="V61" s="7"/>
      <c r="W61" s="7"/>
      <c r="X61" s="7"/>
      <c r="Y61" s="7"/>
      <c r="Z61" s="7"/>
      <c r="AA61" s="7"/>
      <c r="AB61" s="7"/>
      <c r="AC61" s="7"/>
      <c r="AD61" s="7"/>
      <c r="AE61" s="7"/>
      <c r="AF61" s="7"/>
      <c r="AG61" s="7"/>
      <c r="AH61" s="7"/>
    </row>
    <row r="62" spans="1:34" ht="12.5">
      <c r="I62" s="7"/>
      <c r="J62" s="113"/>
      <c r="K62" s="113"/>
      <c r="L62" s="7"/>
      <c r="M62" s="7"/>
      <c r="N62" s="7"/>
      <c r="O62" s="7"/>
      <c r="P62" s="7"/>
      <c r="Q62" s="7"/>
      <c r="R62" s="7"/>
      <c r="S62" s="7"/>
      <c r="T62" s="7"/>
      <c r="U62" s="7"/>
      <c r="V62" s="7"/>
      <c r="W62" s="7"/>
      <c r="X62" s="7"/>
      <c r="Y62" s="7"/>
      <c r="Z62" s="7"/>
      <c r="AA62" s="7"/>
      <c r="AB62" s="7"/>
      <c r="AC62" s="7"/>
      <c r="AD62" s="7"/>
      <c r="AE62" s="7"/>
      <c r="AF62" s="7"/>
      <c r="AG62" s="7"/>
      <c r="AH62" s="7"/>
    </row>
    <row r="63" spans="1:34" ht="12.5">
      <c r="I63" s="7"/>
      <c r="J63" s="113"/>
      <c r="K63" s="113"/>
      <c r="L63" s="7"/>
      <c r="M63" s="7"/>
      <c r="N63" s="7"/>
      <c r="O63" s="7"/>
      <c r="P63" s="7"/>
      <c r="Q63" s="7"/>
      <c r="R63" s="7"/>
      <c r="S63" s="7"/>
      <c r="T63" s="7"/>
      <c r="U63" s="7"/>
      <c r="V63" s="7"/>
      <c r="W63" s="7"/>
      <c r="X63" s="7"/>
      <c r="Y63" s="7"/>
      <c r="Z63" s="7"/>
      <c r="AA63" s="7"/>
      <c r="AB63" s="7"/>
      <c r="AC63" s="7"/>
      <c r="AD63" s="7"/>
      <c r="AE63" s="7"/>
      <c r="AF63" s="7"/>
      <c r="AG63" s="7"/>
      <c r="AH63" s="7"/>
    </row>
    <row r="64" spans="1:34" ht="12.5">
      <c r="I64" s="7"/>
      <c r="J64" s="113"/>
      <c r="K64" s="113"/>
      <c r="L64" s="7"/>
      <c r="M64" s="7"/>
      <c r="N64" s="7"/>
      <c r="O64" s="7"/>
      <c r="P64" s="7"/>
      <c r="Q64" s="7"/>
      <c r="R64" s="7"/>
      <c r="S64" s="7"/>
      <c r="T64" s="7"/>
      <c r="U64" s="7"/>
      <c r="V64" s="7"/>
      <c r="W64" s="7"/>
      <c r="X64" s="7"/>
      <c r="Y64" s="7"/>
      <c r="Z64" s="7"/>
      <c r="AA64" s="7"/>
      <c r="AB64" s="7"/>
      <c r="AC64" s="7"/>
      <c r="AD64" s="7"/>
      <c r="AE64" s="7"/>
      <c r="AF64" s="7"/>
      <c r="AG64" s="7"/>
      <c r="AH64" s="7"/>
    </row>
    <row r="65" spans="9:34" ht="12.5">
      <c r="I65" s="7"/>
      <c r="J65" s="113"/>
      <c r="K65" s="113"/>
      <c r="L65" s="7"/>
      <c r="M65" s="7"/>
      <c r="N65" s="7"/>
      <c r="O65" s="7"/>
      <c r="P65" s="7"/>
      <c r="Q65" s="7"/>
      <c r="R65" s="7"/>
      <c r="S65" s="7"/>
      <c r="T65" s="7"/>
      <c r="U65" s="7"/>
      <c r="V65" s="7"/>
      <c r="W65" s="7"/>
      <c r="X65" s="7"/>
      <c r="Y65" s="7"/>
      <c r="Z65" s="7"/>
      <c r="AA65" s="7"/>
      <c r="AB65" s="7"/>
      <c r="AC65" s="7"/>
      <c r="AD65" s="7"/>
      <c r="AE65" s="7"/>
      <c r="AF65" s="7"/>
      <c r="AG65" s="7"/>
      <c r="AH65" s="7"/>
    </row>
    <row r="66" spans="9:34" ht="12.5">
      <c r="I66" s="7"/>
      <c r="J66" s="113"/>
      <c r="K66" s="113"/>
      <c r="L66" s="7"/>
      <c r="M66" s="7"/>
      <c r="N66" s="7"/>
      <c r="O66" s="7"/>
      <c r="P66" s="7"/>
      <c r="Q66" s="7"/>
      <c r="R66" s="7"/>
      <c r="S66" s="7"/>
      <c r="T66" s="7"/>
      <c r="U66" s="7"/>
      <c r="V66" s="7"/>
      <c r="W66" s="7"/>
      <c r="X66" s="7"/>
      <c r="Y66" s="7"/>
      <c r="Z66" s="7"/>
      <c r="AA66" s="7"/>
      <c r="AB66" s="7"/>
      <c r="AC66" s="7"/>
      <c r="AD66" s="7"/>
      <c r="AE66" s="7"/>
      <c r="AF66" s="7"/>
      <c r="AG66" s="7"/>
      <c r="AH66" s="7"/>
    </row>
    <row r="67" spans="9:34" ht="12.5">
      <c r="I67" s="7"/>
      <c r="J67" s="113"/>
      <c r="K67" s="113"/>
      <c r="L67" s="7"/>
      <c r="M67" s="7"/>
      <c r="N67" s="7"/>
      <c r="O67" s="7"/>
      <c r="P67" s="7"/>
      <c r="Q67" s="7"/>
      <c r="R67" s="7"/>
      <c r="S67" s="7"/>
      <c r="T67" s="7"/>
      <c r="U67" s="7"/>
      <c r="V67" s="7"/>
      <c r="W67" s="7"/>
      <c r="X67" s="7"/>
      <c r="Y67" s="7"/>
      <c r="Z67" s="7"/>
      <c r="AA67" s="7"/>
      <c r="AB67" s="7"/>
      <c r="AC67" s="7"/>
      <c r="AD67" s="7"/>
      <c r="AE67" s="7"/>
      <c r="AF67" s="7"/>
      <c r="AG67" s="7"/>
      <c r="AH67" s="7"/>
    </row>
    <row r="68" spans="9:34" ht="12.5">
      <c r="I68" s="7"/>
      <c r="J68" s="113"/>
      <c r="K68" s="113"/>
      <c r="L68" s="7"/>
      <c r="M68" s="7"/>
      <c r="N68" s="7"/>
      <c r="O68" s="7"/>
      <c r="P68" s="7"/>
      <c r="Q68" s="7"/>
      <c r="R68" s="7"/>
      <c r="S68" s="7"/>
      <c r="T68" s="7"/>
      <c r="U68" s="7"/>
      <c r="V68" s="7"/>
      <c r="W68" s="7"/>
      <c r="X68" s="7"/>
      <c r="Y68" s="7"/>
      <c r="Z68" s="7"/>
      <c r="AA68" s="7"/>
      <c r="AB68" s="7"/>
      <c r="AC68" s="7"/>
      <c r="AD68" s="7"/>
      <c r="AE68" s="7"/>
      <c r="AF68" s="7"/>
      <c r="AG68" s="7"/>
      <c r="AH68" s="7"/>
    </row>
    <row r="69" spans="9:34" ht="12.5">
      <c r="I69" s="7"/>
      <c r="J69" s="113"/>
      <c r="K69" s="113"/>
      <c r="L69" s="7"/>
      <c r="M69" s="7"/>
      <c r="N69" s="7"/>
      <c r="O69" s="7"/>
      <c r="P69" s="7"/>
      <c r="Q69" s="7"/>
      <c r="R69" s="7"/>
      <c r="S69" s="7"/>
      <c r="T69" s="7"/>
      <c r="U69" s="7"/>
      <c r="V69" s="7"/>
      <c r="W69" s="7"/>
      <c r="X69" s="7"/>
      <c r="Y69" s="7"/>
      <c r="Z69" s="7"/>
      <c r="AA69" s="7"/>
      <c r="AB69" s="7"/>
      <c r="AC69" s="7"/>
      <c r="AD69" s="7"/>
      <c r="AE69" s="7"/>
      <c r="AF69" s="7"/>
      <c r="AG69" s="7"/>
      <c r="AH69" s="7"/>
    </row>
    <row r="70" spans="9:34" ht="12.5">
      <c r="I70" s="7"/>
      <c r="J70" s="113"/>
      <c r="K70" s="113"/>
      <c r="L70" s="7"/>
      <c r="M70" s="7"/>
      <c r="N70" s="7"/>
      <c r="O70" s="7"/>
      <c r="P70" s="7"/>
      <c r="Q70" s="7"/>
      <c r="R70" s="7"/>
      <c r="S70" s="7"/>
      <c r="T70" s="7"/>
      <c r="U70" s="7"/>
      <c r="V70" s="7"/>
      <c r="W70" s="7"/>
      <c r="X70" s="7"/>
      <c r="Y70" s="7"/>
      <c r="Z70" s="7"/>
      <c r="AA70" s="7"/>
      <c r="AB70" s="7"/>
      <c r="AC70" s="7"/>
      <c r="AD70" s="7"/>
      <c r="AE70" s="7"/>
      <c r="AF70" s="7"/>
      <c r="AG70" s="7"/>
      <c r="AH70" s="7"/>
    </row>
    <row r="71" spans="9:34" ht="12.5">
      <c r="I71" s="7"/>
      <c r="J71" s="113"/>
      <c r="K71" s="113"/>
      <c r="L71" s="7"/>
      <c r="M71" s="7"/>
      <c r="N71" s="7"/>
      <c r="O71" s="7"/>
      <c r="P71" s="7"/>
      <c r="Q71" s="7"/>
      <c r="R71" s="7"/>
      <c r="S71" s="7"/>
      <c r="T71" s="7"/>
      <c r="U71" s="7"/>
      <c r="V71" s="7"/>
      <c r="W71" s="7"/>
      <c r="X71" s="7"/>
      <c r="Y71" s="7"/>
      <c r="Z71" s="7"/>
      <c r="AA71" s="7"/>
      <c r="AB71" s="7"/>
      <c r="AC71" s="7"/>
      <c r="AD71" s="7"/>
      <c r="AE71" s="7"/>
      <c r="AF71" s="7"/>
      <c r="AG71" s="7"/>
      <c r="AH71" s="7"/>
    </row>
    <row r="72" spans="9:34" ht="12.5">
      <c r="I72" s="7"/>
      <c r="J72" s="113"/>
      <c r="K72" s="113"/>
      <c r="L72" s="7"/>
      <c r="M72" s="7"/>
      <c r="N72" s="7"/>
      <c r="O72" s="7"/>
      <c r="P72" s="7"/>
      <c r="Q72" s="7"/>
      <c r="R72" s="7"/>
      <c r="S72" s="7"/>
      <c r="T72" s="7"/>
      <c r="U72" s="7"/>
      <c r="V72" s="7"/>
      <c r="W72" s="7"/>
      <c r="X72" s="7"/>
      <c r="Y72" s="7"/>
      <c r="Z72" s="7"/>
      <c r="AA72" s="7"/>
      <c r="AB72" s="7"/>
      <c r="AC72" s="7"/>
      <c r="AD72" s="7"/>
      <c r="AE72" s="7"/>
      <c r="AF72" s="7"/>
      <c r="AG72" s="7"/>
      <c r="AH72" s="7"/>
    </row>
    <row r="73" spans="9:34" ht="12.5">
      <c r="I73" s="7"/>
      <c r="J73" s="113"/>
      <c r="K73" s="113"/>
      <c r="L73" s="7"/>
      <c r="M73" s="7"/>
      <c r="N73" s="7"/>
      <c r="O73" s="7"/>
      <c r="P73" s="7"/>
      <c r="Q73" s="7"/>
      <c r="R73" s="7"/>
      <c r="S73" s="7"/>
      <c r="T73" s="7"/>
      <c r="U73" s="7"/>
      <c r="V73" s="7"/>
      <c r="W73" s="7"/>
      <c r="X73" s="7"/>
      <c r="Y73" s="7"/>
      <c r="Z73" s="7"/>
      <c r="AA73" s="7"/>
      <c r="AB73" s="7"/>
      <c r="AC73" s="7"/>
      <c r="AD73" s="7"/>
      <c r="AE73" s="7"/>
      <c r="AF73" s="7"/>
      <c r="AG73" s="7"/>
      <c r="AH73" s="7"/>
    </row>
    <row r="74" spans="9:34" ht="12.5">
      <c r="I74" s="7"/>
      <c r="J74" s="113"/>
      <c r="K74" s="113"/>
      <c r="L74" s="7"/>
      <c r="M74" s="7"/>
      <c r="N74" s="7"/>
      <c r="O74" s="7"/>
      <c r="P74" s="7"/>
      <c r="Q74" s="7"/>
      <c r="R74" s="7"/>
      <c r="S74" s="7"/>
      <c r="T74" s="7"/>
      <c r="U74" s="7"/>
      <c r="V74" s="7"/>
      <c r="W74" s="7"/>
      <c r="X74" s="7"/>
      <c r="Y74" s="7"/>
      <c r="Z74" s="7"/>
      <c r="AA74" s="7"/>
      <c r="AB74" s="7"/>
      <c r="AC74" s="7"/>
      <c r="AD74" s="7"/>
      <c r="AE74" s="7"/>
      <c r="AF74" s="7"/>
      <c r="AG74" s="7"/>
      <c r="AH74" s="7"/>
    </row>
    <row r="75" spans="9:34" ht="12.5">
      <c r="I75" s="7"/>
      <c r="J75" s="113"/>
      <c r="K75" s="113"/>
      <c r="L75" s="7"/>
      <c r="M75" s="7"/>
      <c r="N75" s="7"/>
      <c r="O75" s="7"/>
      <c r="P75" s="7"/>
      <c r="Q75" s="7"/>
      <c r="R75" s="7"/>
      <c r="S75" s="7"/>
      <c r="T75" s="7"/>
      <c r="U75" s="7"/>
      <c r="V75" s="7"/>
      <c r="W75" s="7"/>
      <c r="X75" s="7"/>
      <c r="Y75" s="7"/>
      <c r="Z75" s="7"/>
      <c r="AA75" s="7"/>
      <c r="AB75" s="7"/>
      <c r="AC75" s="7"/>
      <c r="AD75" s="7"/>
      <c r="AE75" s="7"/>
      <c r="AF75" s="7"/>
      <c r="AG75" s="7"/>
      <c r="AH75" s="7"/>
    </row>
    <row r="76" spans="9:34" ht="15.75" customHeight="1">
      <c r="I76" s="7"/>
      <c r="J76" s="113"/>
      <c r="K76" s="113"/>
      <c r="L76" s="7"/>
      <c r="M76" s="7"/>
      <c r="N76" s="7"/>
      <c r="O76" s="7"/>
      <c r="P76" s="7"/>
      <c r="Q76" s="7"/>
      <c r="R76" s="7"/>
      <c r="S76" s="7"/>
      <c r="T76" s="7"/>
      <c r="U76" s="7"/>
      <c r="V76" s="7"/>
      <c r="W76" s="7"/>
      <c r="X76" s="7"/>
      <c r="Y76" s="7"/>
      <c r="Z76" s="7"/>
      <c r="AA76" s="7"/>
      <c r="AB76" s="7"/>
      <c r="AC76" s="7"/>
      <c r="AD76" s="7"/>
      <c r="AE76" s="7"/>
      <c r="AF76" s="7"/>
      <c r="AG76" s="7"/>
      <c r="AH76" s="7"/>
    </row>
    <row r="77" spans="9:34" ht="15.75" customHeight="1">
      <c r="I77" s="7"/>
      <c r="J77" s="113"/>
      <c r="K77" s="113"/>
      <c r="L77" s="7"/>
      <c r="M77" s="7"/>
      <c r="N77" s="7"/>
      <c r="O77" s="7"/>
      <c r="P77" s="7"/>
      <c r="Q77" s="7"/>
      <c r="R77" s="7"/>
      <c r="S77" s="7"/>
      <c r="T77" s="7"/>
      <c r="U77" s="7"/>
      <c r="V77" s="7"/>
      <c r="W77" s="7"/>
      <c r="X77" s="7"/>
      <c r="Y77" s="7"/>
      <c r="Z77" s="7"/>
      <c r="AA77" s="7"/>
      <c r="AB77" s="7"/>
      <c r="AC77" s="7"/>
      <c r="AD77" s="7"/>
      <c r="AE77" s="7"/>
      <c r="AF77" s="7"/>
      <c r="AG77" s="7"/>
      <c r="AH77" s="7"/>
    </row>
    <row r="78" spans="9:34" ht="15.75" customHeight="1">
      <c r="I78" s="7"/>
      <c r="J78" s="113"/>
      <c r="K78" s="113"/>
      <c r="L78" s="7"/>
      <c r="M78" s="7"/>
      <c r="N78" s="7"/>
      <c r="O78" s="7"/>
      <c r="P78" s="7"/>
      <c r="Q78" s="7"/>
      <c r="R78" s="7"/>
      <c r="S78" s="7"/>
      <c r="T78" s="7"/>
      <c r="U78" s="7"/>
      <c r="V78" s="7"/>
      <c r="W78" s="7"/>
      <c r="X78" s="7"/>
      <c r="Y78" s="7"/>
      <c r="Z78" s="7"/>
      <c r="AA78" s="7"/>
      <c r="AB78" s="7"/>
      <c r="AC78" s="7"/>
      <c r="AD78" s="7"/>
      <c r="AE78" s="7"/>
      <c r="AF78" s="7"/>
      <c r="AG78" s="7"/>
      <c r="AH78" s="7"/>
    </row>
    <row r="79" spans="9:34" ht="15.75" customHeight="1">
      <c r="I79" s="7"/>
      <c r="J79" s="113"/>
      <c r="K79" s="113"/>
      <c r="L79" s="7"/>
      <c r="M79" s="7"/>
      <c r="N79" s="7"/>
      <c r="O79" s="7"/>
      <c r="P79" s="7"/>
      <c r="Q79" s="7"/>
      <c r="R79" s="7"/>
      <c r="S79" s="7"/>
      <c r="T79" s="7"/>
      <c r="U79" s="7"/>
      <c r="V79" s="7"/>
      <c r="W79" s="7"/>
      <c r="X79" s="7"/>
      <c r="Y79" s="7"/>
      <c r="Z79" s="7"/>
      <c r="AA79" s="7"/>
      <c r="AB79" s="7"/>
      <c r="AC79" s="7"/>
      <c r="AD79" s="7"/>
      <c r="AE79" s="7"/>
      <c r="AF79" s="7"/>
      <c r="AG79" s="7"/>
      <c r="AH79" s="7"/>
    </row>
    <row r="80" spans="9:34" ht="15.75" customHeight="1">
      <c r="I80" s="7"/>
      <c r="J80" s="113"/>
      <c r="K80" s="113"/>
      <c r="L80" s="7"/>
      <c r="M80" s="7"/>
      <c r="N80" s="7"/>
      <c r="O80" s="7"/>
      <c r="P80" s="7"/>
      <c r="Q80" s="7"/>
      <c r="R80" s="7"/>
      <c r="S80" s="7"/>
      <c r="T80" s="7"/>
      <c r="U80" s="7"/>
      <c r="V80" s="7"/>
      <c r="W80" s="7"/>
      <c r="X80" s="7"/>
      <c r="Y80" s="7"/>
      <c r="Z80" s="7"/>
      <c r="AA80" s="7"/>
      <c r="AB80" s="7"/>
      <c r="AC80" s="7"/>
      <c r="AD80" s="7"/>
      <c r="AE80" s="7"/>
      <c r="AF80" s="7"/>
      <c r="AG80" s="7"/>
      <c r="AH80" s="7"/>
    </row>
    <row r="81" spans="9:34" ht="15.75" customHeight="1">
      <c r="I81" s="7"/>
      <c r="J81" s="113"/>
      <c r="K81" s="113"/>
      <c r="L81" s="7"/>
      <c r="M81" s="7"/>
      <c r="N81" s="7"/>
      <c r="O81" s="7"/>
      <c r="P81" s="7"/>
      <c r="Q81" s="7"/>
      <c r="R81" s="7"/>
      <c r="S81" s="7"/>
      <c r="T81" s="7"/>
      <c r="U81" s="7"/>
      <c r="V81" s="7"/>
      <c r="W81" s="7"/>
      <c r="X81" s="7"/>
      <c r="Y81" s="7"/>
      <c r="Z81" s="7"/>
      <c r="AA81" s="7"/>
      <c r="AB81" s="7"/>
      <c r="AC81" s="7"/>
      <c r="AD81" s="7"/>
      <c r="AE81" s="7"/>
      <c r="AF81" s="7"/>
      <c r="AG81" s="7"/>
      <c r="AH81" s="7"/>
    </row>
    <row r="82" spans="9:34" ht="15.75" customHeight="1">
      <c r="I82" s="7"/>
      <c r="J82" s="113"/>
      <c r="K82" s="113"/>
      <c r="L82" s="7"/>
      <c r="M82" s="7"/>
      <c r="N82" s="7"/>
      <c r="O82" s="7"/>
      <c r="P82" s="7"/>
      <c r="Q82" s="7"/>
      <c r="R82" s="7"/>
      <c r="S82" s="7"/>
      <c r="T82" s="7"/>
      <c r="U82" s="7"/>
      <c r="V82" s="7"/>
      <c r="W82" s="7"/>
      <c r="X82" s="7"/>
      <c r="Y82" s="7"/>
      <c r="Z82" s="7"/>
      <c r="AA82" s="7"/>
      <c r="AB82" s="7"/>
      <c r="AC82" s="7"/>
      <c r="AD82" s="7"/>
      <c r="AE82" s="7"/>
      <c r="AF82" s="7"/>
      <c r="AG82" s="7"/>
      <c r="AH82" s="7"/>
    </row>
    <row r="83" spans="9:34" ht="15.75" customHeight="1">
      <c r="I83" s="7"/>
      <c r="J83" s="113"/>
      <c r="K83" s="113"/>
      <c r="L83" s="7"/>
      <c r="M83" s="7"/>
      <c r="N83" s="7"/>
      <c r="O83" s="7"/>
      <c r="P83" s="7"/>
      <c r="Q83" s="7"/>
      <c r="R83" s="7"/>
      <c r="S83" s="7"/>
      <c r="T83" s="7"/>
      <c r="U83" s="7"/>
      <c r="V83" s="7"/>
      <c r="W83" s="7"/>
      <c r="X83" s="7"/>
      <c r="Y83" s="7"/>
      <c r="Z83" s="7"/>
      <c r="AA83" s="7"/>
      <c r="AB83" s="7"/>
      <c r="AC83" s="7"/>
      <c r="AD83" s="7"/>
      <c r="AE83" s="7"/>
      <c r="AF83" s="7"/>
      <c r="AG83" s="7"/>
      <c r="AH83" s="7"/>
    </row>
    <row r="84" spans="9:34" ht="15.75" customHeight="1">
      <c r="I84" s="7"/>
      <c r="J84" s="113"/>
      <c r="K84" s="113"/>
      <c r="L84" s="7"/>
      <c r="M84" s="7"/>
      <c r="N84" s="7"/>
      <c r="O84" s="7"/>
      <c r="P84" s="7"/>
      <c r="Q84" s="7"/>
      <c r="R84" s="7"/>
      <c r="S84" s="7"/>
      <c r="T84" s="7"/>
      <c r="U84" s="7"/>
      <c r="V84" s="7"/>
      <c r="W84" s="7"/>
      <c r="X84" s="7"/>
      <c r="Y84" s="7"/>
      <c r="Z84" s="7"/>
      <c r="AA84" s="7"/>
      <c r="AB84" s="7"/>
      <c r="AC84" s="7"/>
      <c r="AD84" s="7"/>
      <c r="AE84" s="7"/>
      <c r="AF84" s="7"/>
      <c r="AG84" s="7"/>
      <c r="AH84" s="7"/>
    </row>
    <row r="85" spans="9:34" ht="15.75" customHeight="1">
      <c r="I85" s="7"/>
      <c r="J85" s="113"/>
      <c r="K85" s="113"/>
      <c r="L85" s="7"/>
      <c r="M85" s="7"/>
      <c r="N85" s="7"/>
      <c r="O85" s="7"/>
      <c r="P85" s="7"/>
      <c r="Q85" s="7"/>
      <c r="R85" s="7"/>
      <c r="S85" s="7"/>
      <c r="T85" s="7"/>
      <c r="U85" s="7"/>
      <c r="V85" s="7"/>
      <c r="W85" s="7"/>
      <c r="X85" s="7"/>
      <c r="Y85" s="7"/>
      <c r="Z85" s="7"/>
      <c r="AA85" s="7"/>
      <c r="AB85" s="7"/>
      <c r="AC85" s="7"/>
      <c r="AD85" s="7"/>
      <c r="AE85" s="7"/>
      <c r="AF85" s="7"/>
      <c r="AG85" s="7"/>
      <c r="AH85" s="7"/>
    </row>
    <row r="86" spans="9:34" ht="15.75" customHeight="1">
      <c r="I86" s="7"/>
      <c r="J86" s="113"/>
      <c r="K86" s="113"/>
      <c r="L86" s="7"/>
      <c r="M86" s="7"/>
      <c r="N86" s="7"/>
      <c r="O86" s="7"/>
      <c r="P86" s="7"/>
      <c r="Q86" s="7"/>
      <c r="R86" s="7"/>
      <c r="S86" s="7"/>
      <c r="T86" s="7"/>
      <c r="U86" s="7"/>
      <c r="V86" s="7"/>
      <c r="W86" s="7"/>
      <c r="X86" s="7"/>
      <c r="Y86" s="7"/>
      <c r="Z86" s="7"/>
      <c r="AA86" s="7"/>
      <c r="AB86" s="7"/>
      <c r="AC86" s="7"/>
      <c r="AD86" s="7"/>
      <c r="AE86" s="7"/>
      <c r="AF86" s="7"/>
      <c r="AG86" s="7"/>
      <c r="AH86" s="7"/>
    </row>
    <row r="87" spans="9:34" ht="15.75" customHeight="1">
      <c r="I87" s="7"/>
      <c r="J87" s="113"/>
      <c r="K87" s="113"/>
      <c r="L87" s="7"/>
      <c r="M87" s="7"/>
      <c r="N87" s="7"/>
      <c r="O87" s="7"/>
      <c r="P87" s="7"/>
      <c r="Q87" s="7"/>
      <c r="R87" s="7"/>
      <c r="S87" s="7"/>
      <c r="T87" s="7"/>
      <c r="U87" s="7"/>
      <c r="V87" s="7"/>
      <c r="W87" s="7"/>
      <c r="X87" s="7"/>
      <c r="Y87" s="7"/>
      <c r="Z87" s="7"/>
      <c r="AA87" s="7"/>
      <c r="AB87" s="7"/>
      <c r="AC87" s="7"/>
      <c r="AD87" s="7"/>
      <c r="AE87" s="7"/>
      <c r="AF87" s="7"/>
      <c r="AG87" s="7"/>
      <c r="AH87" s="7"/>
    </row>
    <row r="88" spans="9:34" ht="15.75" customHeight="1">
      <c r="I88" s="7"/>
      <c r="J88" s="113"/>
      <c r="K88" s="113"/>
      <c r="L88" s="7"/>
      <c r="M88" s="7"/>
      <c r="N88" s="7"/>
      <c r="O88" s="7"/>
      <c r="P88" s="7"/>
      <c r="Q88" s="7"/>
      <c r="R88" s="7"/>
      <c r="S88" s="7"/>
      <c r="T88" s="7"/>
      <c r="U88" s="7"/>
      <c r="V88" s="7"/>
      <c r="W88" s="7"/>
      <c r="X88" s="7"/>
      <c r="Y88" s="7"/>
      <c r="Z88" s="7"/>
      <c r="AA88" s="7"/>
      <c r="AB88" s="7"/>
      <c r="AC88" s="7"/>
      <c r="AD88" s="7"/>
      <c r="AE88" s="7"/>
      <c r="AF88" s="7"/>
      <c r="AG88" s="7"/>
      <c r="AH88" s="7"/>
    </row>
    <row r="89" spans="9:34" ht="15.75" customHeight="1">
      <c r="I89" s="7"/>
      <c r="J89" s="113"/>
      <c r="K89" s="113"/>
      <c r="L89" s="7"/>
      <c r="M89" s="7"/>
      <c r="N89" s="7"/>
      <c r="O89" s="7"/>
      <c r="P89" s="7"/>
      <c r="Q89" s="7"/>
      <c r="R89" s="7"/>
      <c r="S89" s="7"/>
      <c r="T89" s="7"/>
      <c r="U89" s="7"/>
      <c r="V89" s="7"/>
      <c r="W89" s="7"/>
      <c r="X89" s="7"/>
      <c r="Y89" s="7"/>
      <c r="Z89" s="7"/>
      <c r="AA89" s="7"/>
      <c r="AB89" s="7"/>
      <c r="AC89" s="7"/>
      <c r="AD89" s="7"/>
      <c r="AE89" s="7"/>
      <c r="AF89" s="7"/>
      <c r="AG89" s="7"/>
      <c r="AH89" s="7"/>
    </row>
    <row r="90" spans="9:34" ht="15.75" customHeight="1">
      <c r="I90" s="7"/>
      <c r="J90" s="113"/>
      <c r="K90" s="113"/>
      <c r="L90" s="7"/>
      <c r="M90" s="7"/>
      <c r="N90" s="7"/>
      <c r="O90" s="7"/>
      <c r="P90" s="7"/>
      <c r="Q90" s="7"/>
      <c r="R90" s="7"/>
      <c r="S90" s="7"/>
      <c r="T90" s="7"/>
      <c r="U90" s="7"/>
      <c r="V90" s="7"/>
      <c r="W90" s="7"/>
      <c r="X90" s="7"/>
      <c r="Y90" s="7"/>
      <c r="Z90" s="7"/>
      <c r="AA90" s="7"/>
      <c r="AB90" s="7"/>
      <c r="AC90" s="7"/>
      <c r="AD90" s="7"/>
      <c r="AE90" s="7"/>
      <c r="AF90" s="7"/>
      <c r="AG90" s="7"/>
      <c r="AH90" s="7"/>
    </row>
    <row r="91" spans="9:34" ht="15.75" customHeight="1">
      <c r="I91" s="7"/>
      <c r="J91" s="113"/>
      <c r="K91" s="113"/>
      <c r="L91" s="7"/>
      <c r="M91" s="7"/>
      <c r="N91" s="7"/>
      <c r="O91" s="7"/>
      <c r="P91" s="7"/>
      <c r="Q91" s="7"/>
      <c r="R91" s="7"/>
      <c r="S91" s="7"/>
      <c r="T91" s="7"/>
      <c r="U91" s="7"/>
      <c r="V91" s="7"/>
      <c r="W91" s="7"/>
      <c r="X91" s="7"/>
      <c r="Y91" s="7"/>
      <c r="Z91" s="7"/>
      <c r="AA91" s="7"/>
      <c r="AB91" s="7"/>
      <c r="AC91" s="7"/>
      <c r="AD91" s="7"/>
      <c r="AE91" s="7"/>
      <c r="AF91" s="7"/>
      <c r="AG91" s="7"/>
      <c r="AH91" s="7"/>
    </row>
    <row r="92" spans="9:34" ht="15.75" customHeight="1">
      <c r="I92" s="7"/>
      <c r="J92" s="113"/>
      <c r="K92" s="113"/>
      <c r="L92" s="7"/>
      <c r="M92" s="7"/>
      <c r="N92" s="7"/>
      <c r="O92" s="7"/>
      <c r="P92" s="7"/>
      <c r="Q92" s="7"/>
      <c r="R92" s="7"/>
      <c r="S92" s="7"/>
      <c r="T92" s="7"/>
      <c r="U92" s="7"/>
      <c r="V92" s="7"/>
      <c r="W92" s="7"/>
      <c r="X92" s="7"/>
      <c r="Y92" s="7"/>
      <c r="Z92" s="7"/>
      <c r="AA92" s="7"/>
      <c r="AB92" s="7"/>
      <c r="AC92" s="7"/>
      <c r="AD92" s="7"/>
      <c r="AE92" s="7"/>
      <c r="AF92" s="7"/>
      <c r="AG92" s="7"/>
      <c r="AH92" s="7"/>
    </row>
    <row r="93" spans="9:34" ht="15.75" customHeight="1">
      <c r="I93" s="7"/>
      <c r="J93" s="113"/>
      <c r="K93" s="113"/>
      <c r="L93" s="7"/>
      <c r="M93" s="7"/>
      <c r="N93" s="7"/>
      <c r="O93" s="7"/>
      <c r="P93" s="7"/>
      <c r="Q93" s="7"/>
      <c r="R93" s="7"/>
      <c r="S93" s="7"/>
      <c r="T93" s="7"/>
      <c r="U93" s="7"/>
      <c r="V93" s="7"/>
      <c r="W93" s="7"/>
      <c r="X93" s="7"/>
      <c r="Y93" s="7"/>
      <c r="Z93" s="7"/>
      <c r="AA93" s="7"/>
      <c r="AB93" s="7"/>
      <c r="AC93" s="7"/>
      <c r="AD93" s="7"/>
      <c r="AE93" s="7"/>
      <c r="AF93" s="7"/>
      <c r="AG93" s="7"/>
      <c r="AH93" s="7"/>
    </row>
    <row r="94" spans="9:34" ht="15.75" customHeight="1">
      <c r="I94" s="7"/>
      <c r="J94" s="113"/>
      <c r="K94" s="113"/>
      <c r="L94" s="7"/>
      <c r="M94" s="7"/>
      <c r="N94" s="7"/>
      <c r="O94" s="7"/>
      <c r="P94" s="7"/>
      <c r="Q94" s="7"/>
      <c r="R94" s="7"/>
      <c r="S94" s="7"/>
      <c r="T94" s="7"/>
      <c r="U94" s="7"/>
      <c r="V94" s="7"/>
      <c r="W94" s="7"/>
      <c r="X94" s="7"/>
      <c r="Y94" s="7"/>
      <c r="Z94" s="7"/>
      <c r="AA94" s="7"/>
      <c r="AB94" s="7"/>
      <c r="AC94" s="7"/>
      <c r="AD94" s="7"/>
      <c r="AE94" s="7"/>
      <c r="AF94" s="7"/>
      <c r="AG94" s="7"/>
      <c r="AH94" s="7"/>
    </row>
    <row r="95" spans="9:34" ht="15.75" customHeight="1">
      <c r="I95" s="7"/>
      <c r="J95" s="113"/>
      <c r="K95" s="113"/>
      <c r="L95" s="7"/>
      <c r="M95" s="7"/>
      <c r="N95" s="7"/>
      <c r="O95" s="7"/>
      <c r="P95" s="7"/>
      <c r="Q95" s="7"/>
      <c r="R95" s="7"/>
      <c r="S95" s="7"/>
      <c r="T95" s="7"/>
      <c r="U95" s="7"/>
      <c r="V95" s="7"/>
      <c r="W95" s="7"/>
      <c r="X95" s="7"/>
      <c r="Y95" s="7"/>
      <c r="Z95" s="7"/>
      <c r="AA95" s="7"/>
      <c r="AB95" s="7"/>
      <c r="AC95" s="7"/>
      <c r="AD95" s="7"/>
      <c r="AE95" s="7"/>
      <c r="AF95" s="7"/>
      <c r="AG95" s="7"/>
      <c r="AH95" s="7"/>
    </row>
    <row r="96" spans="9:34" ht="15.75" customHeight="1">
      <c r="I96" s="7"/>
      <c r="J96" s="113"/>
      <c r="K96" s="113"/>
      <c r="L96" s="7"/>
      <c r="M96" s="7"/>
      <c r="N96" s="7"/>
      <c r="O96" s="7"/>
      <c r="P96" s="7"/>
      <c r="Q96" s="7"/>
      <c r="R96" s="7"/>
      <c r="S96" s="7"/>
      <c r="T96" s="7"/>
      <c r="U96" s="7"/>
      <c r="V96" s="7"/>
      <c r="W96" s="7"/>
      <c r="X96" s="7"/>
      <c r="Y96" s="7"/>
      <c r="Z96" s="7"/>
      <c r="AA96" s="7"/>
      <c r="AB96" s="7"/>
      <c r="AC96" s="7"/>
      <c r="AD96" s="7"/>
      <c r="AE96" s="7"/>
      <c r="AF96" s="7"/>
      <c r="AG96" s="7"/>
      <c r="AH96" s="7"/>
    </row>
    <row r="97" spans="1:34" ht="15.75" customHeight="1">
      <c r="I97" s="7"/>
      <c r="J97" s="113"/>
      <c r="K97" s="113"/>
      <c r="L97" s="7"/>
      <c r="M97" s="7"/>
      <c r="N97" s="7"/>
      <c r="O97" s="7"/>
      <c r="P97" s="7"/>
      <c r="Q97" s="7"/>
      <c r="R97" s="7"/>
      <c r="S97" s="7"/>
      <c r="T97" s="7"/>
      <c r="U97" s="7"/>
      <c r="V97" s="7"/>
      <c r="W97" s="7"/>
      <c r="X97" s="7"/>
      <c r="Y97" s="7"/>
      <c r="Z97" s="7"/>
      <c r="AA97" s="7"/>
      <c r="AB97" s="7"/>
      <c r="AC97" s="7"/>
      <c r="AD97" s="7"/>
      <c r="AE97" s="7"/>
      <c r="AF97" s="7"/>
      <c r="AG97" s="7"/>
      <c r="AH97" s="7"/>
    </row>
    <row r="98" spans="1:34" ht="15.75" customHeight="1">
      <c r="I98" s="7"/>
      <c r="J98" s="113"/>
      <c r="K98" s="113"/>
      <c r="L98" s="7"/>
      <c r="M98" s="7"/>
      <c r="N98" s="7"/>
      <c r="O98" s="7"/>
      <c r="P98" s="7"/>
      <c r="Q98" s="7"/>
      <c r="R98" s="7"/>
      <c r="S98" s="7"/>
      <c r="T98" s="7"/>
      <c r="U98" s="7"/>
      <c r="V98" s="7"/>
      <c r="W98" s="7"/>
      <c r="X98" s="7"/>
      <c r="Y98" s="7"/>
      <c r="Z98" s="7"/>
      <c r="AA98" s="7"/>
      <c r="AB98" s="7"/>
      <c r="AC98" s="7"/>
      <c r="AD98" s="7"/>
      <c r="AE98" s="7"/>
      <c r="AF98" s="7"/>
      <c r="AG98" s="7"/>
      <c r="AH98" s="7"/>
    </row>
    <row r="99" spans="1:34" ht="15.75" customHeight="1">
      <c r="I99" s="7"/>
      <c r="J99" s="113"/>
      <c r="K99" s="113"/>
      <c r="L99" s="7"/>
      <c r="M99" s="7"/>
      <c r="N99" s="7"/>
      <c r="O99" s="7"/>
      <c r="P99" s="7"/>
      <c r="Q99" s="7"/>
      <c r="R99" s="7"/>
      <c r="S99" s="7"/>
      <c r="T99" s="7"/>
      <c r="U99" s="7"/>
      <c r="V99" s="7"/>
      <c r="W99" s="7"/>
      <c r="X99" s="7"/>
      <c r="Y99" s="7"/>
      <c r="Z99" s="7"/>
      <c r="AA99" s="7"/>
      <c r="AB99" s="7"/>
      <c r="AC99" s="7"/>
      <c r="AD99" s="7"/>
      <c r="AE99" s="7"/>
      <c r="AF99" s="7"/>
      <c r="AG99" s="7"/>
      <c r="AH99" s="7"/>
    </row>
    <row r="100" spans="1:34" ht="15.75" customHeight="1">
      <c r="I100" s="7"/>
      <c r="J100" s="113"/>
      <c r="K100" s="113"/>
      <c r="L100" s="7"/>
      <c r="M100" s="7"/>
      <c r="N100" s="7"/>
      <c r="O100" s="7"/>
      <c r="P100" s="7"/>
      <c r="Q100" s="7"/>
      <c r="R100" s="7"/>
      <c r="S100" s="7"/>
      <c r="T100" s="7"/>
      <c r="U100" s="7"/>
      <c r="V100" s="7"/>
      <c r="W100" s="7"/>
      <c r="X100" s="7"/>
      <c r="Y100" s="7"/>
      <c r="Z100" s="7"/>
      <c r="AA100" s="7"/>
      <c r="AB100" s="7"/>
      <c r="AC100" s="7"/>
      <c r="AD100" s="7"/>
      <c r="AE100" s="7"/>
      <c r="AF100" s="7"/>
      <c r="AG100" s="7"/>
      <c r="AH100" s="7"/>
    </row>
    <row r="101" spans="1:34" ht="15.75" customHeight="1">
      <c r="I101" s="7"/>
      <c r="J101" s="113"/>
      <c r="K101" s="113"/>
      <c r="L101" s="7"/>
      <c r="M101" s="7"/>
      <c r="N101" s="7"/>
      <c r="O101" s="7"/>
      <c r="P101" s="7"/>
      <c r="Q101" s="7"/>
      <c r="R101" s="7"/>
      <c r="S101" s="7"/>
      <c r="T101" s="7"/>
      <c r="U101" s="7"/>
      <c r="V101" s="7"/>
      <c r="W101" s="7"/>
      <c r="X101" s="7"/>
      <c r="Y101" s="7"/>
      <c r="Z101" s="7"/>
      <c r="AA101" s="7"/>
      <c r="AB101" s="7"/>
      <c r="AC101" s="7"/>
      <c r="AD101" s="7"/>
      <c r="AE101" s="7"/>
      <c r="AF101" s="7"/>
      <c r="AG101" s="7"/>
      <c r="AH101" s="7"/>
    </row>
    <row r="102" spans="1:34" ht="15.75" customHeight="1">
      <c r="A102" s="7"/>
      <c r="B102" s="7"/>
      <c r="C102" s="7"/>
      <c r="D102" s="7"/>
      <c r="E102" s="68"/>
      <c r="F102" s="7"/>
      <c r="G102" s="7"/>
      <c r="H102" s="7"/>
      <c r="I102" s="7"/>
      <c r="J102" s="113"/>
      <c r="K102" s="113"/>
      <c r="L102" s="7"/>
      <c r="M102" s="7"/>
      <c r="N102" s="7"/>
      <c r="O102" s="7"/>
      <c r="P102" s="7"/>
      <c r="Q102" s="7"/>
      <c r="R102" s="7"/>
      <c r="S102" s="7"/>
      <c r="T102" s="7"/>
      <c r="U102" s="7"/>
      <c r="V102" s="7"/>
      <c r="W102" s="7"/>
      <c r="X102" s="7"/>
      <c r="Y102" s="7"/>
      <c r="Z102" s="7"/>
      <c r="AA102" s="7"/>
      <c r="AB102" s="7"/>
      <c r="AC102" s="7"/>
      <c r="AD102" s="7"/>
      <c r="AE102" s="7"/>
      <c r="AF102" s="7"/>
      <c r="AG102" s="7"/>
      <c r="AH102" s="7"/>
    </row>
    <row r="103" spans="1:34" ht="15.75" customHeight="1">
      <c r="A103" s="7"/>
      <c r="B103" s="7"/>
      <c r="C103" s="7"/>
      <c r="D103" s="7"/>
      <c r="E103" s="68"/>
      <c r="F103" s="7"/>
      <c r="G103" s="7"/>
      <c r="H103" s="7"/>
      <c r="I103" s="7"/>
      <c r="J103" s="113"/>
      <c r="K103" s="113"/>
      <c r="L103" s="7"/>
      <c r="M103" s="7"/>
      <c r="N103" s="7"/>
      <c r="O103" s="7"/>
      <c r="P103" s="7"/>
      <c r="Q103" s="7"/>
      <c r="R103" s="7"/>
      <c r="S103" s="7"/>
      <c r="T103" s="7"/>
      <c r="U103" s="7"/>
      <c r="V103" s="7"/>
      <c r="W103" s="7"/>
      <c r="X103" s="7"/>
      <c r="Y103" s="7"/>
      <c r="Z103" s="7"/>
      <c r="AA103" s="7"/>
      <c r="AB103" s="7"/>
      <c r="AC103" s="7"/>
      <c r="AD103" s="7"/>
      <c r="AE103" s="7"/>
      <c r="AF103" s="7"/>
      <c r="AG103" s="7"/>
      <c r="AH103" s="7"/>
    </row>
    <row r="104" spans="1:34" ht="15.75" customHeight="1">
      <c r="A104" s="7"/>
      <c r="B104" s="7"/>
      <c r="C104" s="7"/>
      <c r="D104" s="7"/>
      <c r="E104" s="68"/>
      <c r="F104" s="7"/>
      <c r="G104" s="7"/>
      <c r="H104" s="7"/>
      <c r="I104" s="7"/>
      <c r="J104" s="113"/>
      <c r="K104" s="113"/>
      <c r="L104" s="7"/>
      <c r="M104" s="7"/>
      <c r="N104" s="7"/>
      <c r="O104" s="7"/>
      <c r="P104" s="7"/>
      <c r="Q104" s="7"/>
      <c r="R104" s="7"/>
      <c r="S104" s="7"/>
      <c r="T104" s="7"/>
      <c r="U104" s="7"/>
      <c r="V104" s="7"/>
      <c r="W104" s="7"/>
      <c r="X104" s="7"/>
      <c r="Y104" s="7"/>
      <c r="Z104" s="7"/>
      <c r="AA104" s="7"/>
      <c r="AB104" s="7"/>
      <c r="AC104" s="7"/>
      <c r="AD104" s="7"/>
      <c r="AE104" s="7"/>
      <c r="AF104" s="7"/>
      <c r="AG104" s="7"/>
      <c r="AH104" s="7"/>
    </row>
    <row r="105" spans="1:34" ht="15.75" customHeight="1">
      <c r="A105" s="7"/>
      <c r="B105" s="7"/>
      <c r="C105" s="7"/>
      <c r="D105" s="7"/>
      <c r="E105" s="68"/>
      <c r="F105" s="7"/>
      <c r="G105" s="7"/>
      <c r="H105" s="7"/>
      <c r="I105" s="7"/>
      <c r="J105" s="113"/>
      <c r="K105" s="113"/>
      <c r="L105" s="7"/>
      <c r="M105" s="7"/>
      <c r="N105" s="7"/>
      <c r="O105" s="7"/>
      <c r="P105" s="7"/>
      <c r="Q105" s="7"/>
      <c r="R105" s="7"/>
      <c r="S105" s="7"/>
      <c r="T105" s="7"/>
      <c r="U105" s="7"/>
      <c r="V105" s="7"/>
      <c r="W105" s="7"/>
      <c r="X105" s="7"/>
      <c r="Y105" s="7"/>
      <c r="Z105" s="7"/>
      <c r="AA105" s="7"/>
      <c r="AB105" s="7"/>
      <c r="AC105" s="7"/>
      <c r="AD105" s="7"/>
      <c r="AE105" s="7"/>
      <c r="AF105" s="7"/>
      <c r="AG105" s="7"/>
      <c r="AH105" s="7"/>
    </row>
    <row r="106" spans="1:34" ht="15.75" customHeight="1">
      <c r="A106" s="7"/>
      <c r="B106" s="7"/>
      <c r="C106" s="7"/>
      <c r="D106" s="7"/>
      <c r="E106" s="68"/>
      <c r="F106" s="7"/>
      <c r="G106" s="7"/>
      <c r="H106" s="7"/>
      <c r="I106" s="7"/>
      <c r="J106" s="113"/>
      <c r="K106" s="113"/>
      <c r="L106" s="7"/>
      <c r="M106" s="7"/>
      <c r="N106" s="7"/>
      <c r="O106" s="7"/>
      <c r="P106" s="7"/>
      <c r="Q106" s="7"/>
      <c r="R106" s="7"/>
      <c r="S106" s="7"/>
      <c r="T106" s="7"/>
      <c r="U106" s="7"/>
      <c r="V106" s="7"/>
      <c r="W106" s="7"/>
      <c r="X106" s="7"/>
      <c r="Y106" s="7"/>
      <c r="Z106" s="7"/>
      <c r="AA106" s="7"/>
      <c r="AB106" s="7"/>
      <c r="AC106" s="7"/>
      <c r="AD106" s="7"/>
      <c r="AE106" s="7"/>
      <c r="AF106" s="7"/>
      <c r="AG106" s="7"/>
      <c r="AH106" s="7"/>
    </row>
    <row r="107" spans="1:34" ht="15.75" customHeight="1">
      <c r="A107" s="7"/>
      <c r="B107" s="7"/>
      <c r="C107" s="7"/>
      <c r="D107" s="7"/>
      <c r="E107" s="68"/>
      <c r="F107" s="7"/>
      <c r="G107" s="7"/>
      <c r="H107" s="7"/>
      <c r="I107" s="7"/>
      <c r="J107" s="113"/>
      <c r="K107" s="113"/>
      <c r="L107" s="7"/>
      <c r="M107" s="7"/>
      <c r="N107" s="7"/>
      <c r="O107" s="7"/>
      <c r="P107" s="7"/>
      <c r="Q107" s="7"/>
      <c r="R107" s="7"/>
      <c r="S107" s="7"/>
      <c r="T107" s="7"/>
      <c r="U107" s="7"/>
      <c r="V107" s="7"/>
      <c r="W107" s="7"/>
      <c r="X107" s="7"/>
      <c r="Y107" s="7"/>
      <c r="Z107" s="7"/>
      <c r="AA107" s="7"/>
      <c r="AB107" s="7"/>
      <c r="AC107" s="7"/>
      <c r="AD107" s="7"/>
      <c r="AE107" s="7"/>
      <c r="AF107" s="7"/>
      <c r="AG107" s="7"/>
      <c r="AH107" s="7"/>
    </row>
    <row r="108" spans="1:34" ht="15.75" customHeight="1">
      <c r="A108" s="7"/>
      <c r="B108" s="7"/>
      <c r="C108" s="7"/>
      <c r="D108" s="7"/>
      <c r="E108" s="68"/>
      <c r="F108" s="7"/>
      <c r="G108" s="7"/>
      <c r="H108" s="7"/>
      <c r="I108" s="7"/>
      <c r="J108" s="113"/>
      <c r="K108" s="113"/>
      <c r="L108" s="7"/>
      <c r="M108" s="7"/>
      <c r="N108" s="7"/>
      <c r="O108" s="7"/>
      <c r="P108" s="7"/>
      <c r="Q108" s="7"/>
      <c r="R108" s="7"/>
      <c r="S108" s="7"/>
      <c r="T108" s="7"/>
      <c r="U108" s="7"/>
      <c r="V108" s="7"/>
      <c r="W108" s="7"/>
      <c r="X108" s="7"/>
      <c r="Y108" s="7"/>
      <c r="Z108" s="7"/>
      <c r="AA108" s="7"/>
      <c r="AB108" s="7"/>
      <c r="AC108" s="7"/>
      <c r="AD108" s="7"/>
      <c r="AE108" s="7"/>
      <c r="AF108" s="7"/>
      <c r="AG108" s="7"/>
      <c r="AH108" s="7"/>
    </row>
    <row r="109" spans="1:34" ht="15.75" customHeight="1">
      <c r="A109" s="7"/>
      <c r="B109" s="7"/>
      <c r="C109" s="7"/>
      <c r="D109" s="7"/>
      <c r="E109" s="68"/>
      <c r="F109" s="7"/>
      <c r="G109" s="7"/>
      <c r="H109" s="7"/>
      <c r="I109" s="7"/>
      <c r="J109" s="113"/>
      <c r="K109" s="113"/>
      <c r="L109" s="7"/>
      <c r="M109" s="7"/>
      <c r="N109" s="7"/>
      <c r="O109" s="7"/>
      <c r="P109" s="7"/>
      <c r="Q109" s="7"/>
      <c r="R109" s="7"/>
      <c r="S109" s="7"/>
      <c r="T109" s="7"/>
      <c r="U109" s="7"/>
      <c r="V109" s="7"/>
      <c r="W109" s="7"/>
      <c r="X109" s="7"/>
      <c r="Y109" s="7"/>
      <c r="Z109" s="7"/>
      <c r="AA109" s="7"/>
      <c r="AB109" s="7"/>
      <c r="AC109" s="7"/>
      <c r="AD109" s="7"/>
      <c r="AE109" s="7"/>
      <c r="AF109" s="7"/>
      <c r="AG109" s="7"/>
      <c r="AH109" s="7"/>
    </row>
    <row r="110" spans="1:34" ht="15.75" customHeight="1">
      <c r="A110" s="7"/>
      <c r="B110" s="7"/>
      <c r="C110" s="7"/>
      <c r="D110" s="7"/>
      <c r="E110" s="68"/>
      <c r="F110" s="7"/>
      <c r="G110" s="7"/>
      <c r="H110" s="7"/>
      <c r="I110" s="7"/>
      <c r="J110" s="113"/>
      <c r="K110" s="113"/>
      <c r="L110" s="7"/>
      <c r="M110" s="7"/>
      <c r="N110" s="7"/>
      <c r="O110" s="7"/>
      <c r="P110" s="7"/>
      <c r="Q110" s="7"/>
      <c r="R110" s="7"/>
      <c r="S110" s="7"/>
      <c r="T110" s="7"/>
      <c r="U110" s="7"/>
      <c r="V110" s="7"/>
      <c r="W110" s="7"/>
      <c r="X110" s="7"/>
      <c r="Y110" s="7"/>
      <c r="Z110" s="7"/>
      <c r="AA110" s="7"/>
      <c r="AB110" s="7"/>
      <c r="AC110" s="7"/>
      <c r="AD110" s="7"/>
      <c r="AE110" s="7"/>
      <c r="AF110" s="7"/>
      <c r="AG110" s="7"/>
      <c r="AH110" s="7"/>
    </row>
    <row r="111" spans="1:34" ht="15.75" customHeight="1">
      <c r="A111" s="7"/>
      <c r="B111" s="7"/>
      <c r="C111" s="7"/>
      <c r="D111" s="7"/>
      <c r="E111" s="68"/>
      <c r="F111" s="7"/>
      <c r="G111" s="7"/>
      <c r="H111" s="7"/>
      <c r="I111" s="7"/>
      <c r="J111" s="113"/>
      <c r="K111" s="113"/>
      <c r="L111" s="7"/>
      <c r="M111" s="7"/>
      <c r="N111" s="7"/>
      <c r="O111" s="7"/>
      <c r="P111" s="7"/>
      <c r="Q111" s="7"/>
      <c r="R111" s="7"/>
      <c r="S111" s="7"/>
      <c r="T111" s="7"/>
      <c r="U111" s="7"/>
      <c r="V111" s="7"/>
      <c r="W111" s="7"/>
      <c r="X111" s="7"/>
      <c r="Y111" s="7"/>
      <c r="Z111" s="7"/>
      <c r="AA111" s="7"/>
      <c r="AB111" s="7"/>
      <c r="AC111" s="7"/>
      <c r="AD111" s="7"/>
      <c r="AE111" s="7"/>
      <c r="AF111" s="7"/>
      <c r="AG111" s="7"/>
      <c r="AH111" s="7"/>
    </row>
    <row r="112" spans="1:34" ht="15.75" customHeight="1">
      <c r="A112" s="7"/>
      <c r="B112" s="7"/>
      <c r="C112" s="7"/>
      <c r="D112" s="7"/>
      <c r="E112" s="68"/>
      <c r="F112" s="7"/>
      <c r="G112" s="7"/>
      <c r="H112" s="7"/>
      <c r="I112" s="7"/>
      <c r="J112" s="113"/>
      <c r="K112" s="113"/>
      <c r="L112" s="7"/>
      <c r="M112" s="7"/>
      <c r="N112" s="7"/>
      <c r="O112" s="7"/>
      <c r="P112" s="7"/>
      <c r="Q112" s="7"/>
      <c r="R112" s="7"/>
      <c r="S112" s="7"/>
      <c r="T112" s="7"/>
      <c r="U112" s="7"/>
      <c r="V112" s="7"/>
      <c r="W112" s="7"/>
      <c r="X112" s="7"/>
      <c r="Y112" s="7"/>
      <c r="Z112" s="7"/>
      <c r="AA112" s="7"/>
      <c r="AB112" s="7"/>
      <c r="AC112" s="7"/>
      <c r="AD112" s="7"/>
      <c r="AE112" s="7"/>
      <c r="AF112" s="7"/>
      <c r="AG112" s="7"/>
      <c r="AH112" s="7"/>
    </row>
    <row r="113" spans="1:34" ht="15.75" customHeight="1">
      <c r="A113" s="7"/>
      <c r="B113" s="7"/>
      <c r="C113" s="7"/>
      <c r="D113" s="7"/>
      <c r="E113" s="68"/>
      <c r="F113" s="7"/>
      <c r="G113" s="7"/>
      <c r="H113" s="7"/>
      <c r="I113" s="7"/>
      <c r="J113" s="113"/>
      <c r="K113" s="113"/>
      <c r="L113" s="7"/>
      <c r="M113" s="7"/>
      <c r="N113" s="7"/>
      <c r="O113" s="7"/>
      <c r="P113" s="7"/>
      <c r="Q113" s="7"/>
      <c r="R113" s="7"/>
      <c r="S113" s="7"/>
      <c r="T113" s="7"/>
      <c r="U113" s="7"/>
      <c r="V113" s="7"/>
      <c r="W113" s="7"/>
      <c r="X113" s="7"/>
      <c r="Y113" s="7"/>
      <c r="Z113" s="7"/>
      <c r="AA113" s="7"/>
      <c r="AB113" s="7"/>
      <c r="AC113" s="7"/>
      <c r="AD113" s="7"/>
      <c r="AE113" s="7"/>
      <c r="AF113" s="7"/>
      <c r="AG113" s="7"/>
      <c r="AH113" s="7"/>
    </row>
    <row r="114" spans="1:34" ht="15.75" customHeight="1">
      <c r="A114" s="7"/>
      <c r="B114" s="7"/>
      <c r="C114" s="7"/>
      <c r="D114" s="7"/>
      <c r="E114" s="68"/>
      <c r="F114" s="7"/>
      <c r="G114" s="7"/>
      <c r="H114" s="7"/>
      <c r="I114" s="7"/>
      <c r="J114" s="113"/>
      <c r="K114" s="113"/>
      <c r="L114" s="7"/>
      <c r="M114" s="7"/>
      <c r="N114" s="7"/>
      <c r="O114" s="7"/>
      <c r="P114" s="7"/>
      <c r="Q114" s="7"/>
      <c r="R114" s="7"/>
      <c r="S114" s="7"/>
      <c r="T114" s="7"/>
      <c r="U114" s="7"/>
      <c r="V114" s="7"/>
      <c r="W114" s="7"/>
      <c r="X114" s="7"/>
      <c r="Y114" s="7"/>
      <c r="Z114" s="7"/>
      <c r="AA114" s="7"/>
      <c r="AB114" s="7"/>
      <c r="AC114" s="7"/>
      <c r="AD114" s="7"/>
      <c r="AE114" s="7"/>
      <c r="AF114" s="7"/>
      <c r="AG114" s="7"/>
      <c r="AH114" s="7"/>
    </row>
    <row r="115" spans="1:34" ht="15.75" customHeight="1">
      <c r="A115" s="7"/>
      <c r="B115" s="7"/>
      <c r="C115" s="7"/>
      <c r="D115" s="7"/>
      <c r="E115" s="68"/>
      <c r="F115" s="7"/>
      <c r="G115" s="7"/>
      <c r="H115" s="7"/>
      <c r="I115" s="7"/>
      <c r="J115" s="113"/>
      <c r="K115" s="113"/>
      <c r="L115" s="7"/>
      <c r="M115" s="7"/>
      <c r="N115" s="7"/>
      <c r="O115" s="7"/>
      <c r="P115" s="7"/>
      <c r="Q115" s="7"/>
      <c r="R115" s="7"/>
      <c r="S115" s="7"/>
      <c r="T115" s="7"/>
      <c r="U115" s="7"/>
      <c r="V115" s="7"/>
      <c r="W115" s="7"/>
      <c r="X115" s="7"/>
      <c r="Y115" s="7"/>
      <c r="Z115" s="7"/>
      <c r="AA115" s="7"/>
      <c r="AB115" s="7"/>
      <c r="AC115" s="7"/>
      <c r="AD115" s="7"/>
      <c r="AE115" s="7"/>
      <c r="AF115" s="7"/>
      <c r="AG115" s="7"/>
      <c r="AH115" s="7"/>
    </row>
    <row r="116" spans="1:34" ht="15.75" customHeight="1">
      <c r="A116" s="7"/>
      <c r="B116" s="7"/>
      <c r="C116" s="7"/>
      <c r="D116" s="7"/>
      <c r="E116" s="68"/>
      <c r="F116" s="7"/>
      <c r="G116" s="7"/>
      <c r="H116" s="7"/>
      <c r="I116" s="7"/>
      <c r="J116" s="113"/>
      <c r="K116" s="113"/>
      <c r="L116" s="7"/>
      <c r="M116" s="7"/>
      <c r="N116" s="7"/>
      <c r="O116" s="7"/>
      <c r="P116" s="7"/>
      <c r="Q116" s="7"/>
      <c r="R116" s="7"/>
      <c r="S116" s="7"/>
      <c r="T116" s="7"/>
      <c r="U116" s="7"/>
      <c r="V116" s="7"/>
      <c r="W116" s="7"/>
      <c r="X116" s="7"/>
      <c r="Y116" s="7"/>
      <c r="Z116" s="7"/>
      <c r="AA116" s="7"/>
      <c r="AB116" s="7"/>
      <c r="AC116" s="7"/>
      <c r="AD116" s="7"/>
      <c r="AE116" s="7"/>
      <c r="AF116" s="7"/>
      <c r="AG116" s="7"/>
      <c r="AH116" s="7"/>
    </row>
    <row r="117" spans="1:34" ht="15.75" customHeight="1">
      <c r="A117" s="7"/>
      <c r="B117" s="7"/>
      <c r="C117" s="7"/>
      <c r="D117" s="7"/>
      <c r="E117" s="68"/>
      <c r="F117" s="7"/>
      <c r="G117" s="7"/>
      <c r="H117" s="7"/>
      <c r="I117" s="7"/>
      <c r="J117" s="113"/>
      <c r="K117" s="113"/>
      <c r="L117" s="7"/>
      <c r="M117" s="7"/>
      <c r="N117" s="7"/>
      <c r="O117" s="7"/>
      <c r="P117" s="7"/>
      <c r="Q117" s="7"/>
      <c r="R117" s="7"/>
      <c r="S117" s="7"/>
      <c r="T117" s="7"/>
      <c r="U117" s="7"/>
      <c r="V117" s="7"/>
      <c r="W117" s="7"/>
      <c r="X117" s="7"/>
      <c r="Y117" s="7"/>
      <c r="Z117" s="7"/>
      <c r="AA117" s="7"/>
      <c r="AB117" s="7"/>
      <c r="AC117" s="7"/>
      <c r="AD117" s="7"/>
      <c r="AE117" s="7"/>
      <c r="AF117" s="7"/>
      <c r="AG117" s="7"/>
      <c r="AH117" s="7"/>
    </row>
    <row r="118" spans="1:34" ht="15.75" customHeight="1">
      <c r="A118" s="7"/>
      <c r="B118" s="7"/>
      <c r="C118" s="7"/>
      <c r="D118" s="7"/>
      <c r="E118" s="68"/>
      <c r="F118" s="7"/>
      <c r="G118" s="7"/>
      <c r="H118" s="7"/>
      <c r="I118" s="7"/>
      <c r="J118" s="113"/>
      <c r="K118" s="113"/>
      <c r="L118" s="7"/>
      <c r="M118" s="7"/>
      <c r="N118" s="7"/>
      <c r="O118" s="7"/>
      <c r="P118" s="7"/>
      <c r="Q118" s="7"/>
      <c r="R118" s="7"/>
      <c r="S118" s="7"/>
      <c r="T118" s="7"/>
      <c r="U118" s="7"/>
      <c r="V118" s="7"/>
      <c r="W118" s="7"/>
      <c r="X118" s="7"/>
      <c r="Y118" s="7"/>
      <c r="Z118" s="7"/>
      <c r="AA118" s="7"/>
      <c r="AB118" s="7"/>
      <c r="AC118" s="7"/>
      <c r="AD118" s="7"/>
      <c r="AE118" s="7"/>
      <c r="AF118" s="7"/>
      <c r="AG118" s="7"/>
      <c r="AH118" s="7"/>
    </row>
    <row r="119" spans="1:34" ht="15.75" customHeight="1">
      <c r="A119" s="7"/>
      <c r="B119" s="7"/>
      <c r="C119" s="7"/>
      <c r="D119" s="7"/>
      <c r="E119" s="68"/>
      <c r="F119" s="7"/>
      <c r="G119" s="7"/>
      <c r="H119" s="7"/>
      <c r="I119" s="7"/>
      <c r="J119" s="113"/>
      <c r="K119" s="113"/>
      <c r="L119" s="7"/>
      <c r="M119" s="7"/>
      <c r="N119" s="7"/>
      <c r="O119" s="7"/>
      <c r="P119" s="7"/>
      <c r="Q119" s="7"/>
      <c r="R119" s="7"/>
      <c r="S119" s="7"/>
      <c r="T119" s="7"/>
      <c r="U119" s="7"/>
      <c r="V119" s="7"/>
      <c r="W119" s="7"/>
      <c r="X119" s="7"/>
      <c r="Y119" s="7"/>
      <c r="Z119" s="7"/>
      <c r="AA119" s="7"/>
      <c r="AB119" s="7"/>
      <c r="AC119" s="7"/>
      <c r="AD119" s="7"/>
      <c r="AE119" s="7"/>
      <c r="AF119" s="7"/>
      <c r="AG119" s="7"/>
      <c r="AH119" s="7"/>
    </row>
    <row r="120" spans="1:34" ht="15.75" customHeight="1">
      <c r="A120" s="7"/>
      <c r="B120" s="7"/>
      <c r="C120" s="7"/>
      <c r="D120" s="7"/>
      <c r="E120" s="68"/>
      <c r="F120" s="7"/>
      <c r="G120" s="7"/>
      <c r="H120" s="7"/>
      <c r="I120" s="7"/>
      <c r="J120" s="113"/>
      <c r="K120" s="113"/>
      <c r="L120" s="7"/>
      <c r="M120" s="7"/>
      <c r="N120" s="7"/>
      <c r="O120" s="7"/>
      <c r="P120" s="7"/>
      <c r="Q120" s="7"/>
      <c r="R120" s="7"/>
      <c r="S120" s="7"/>
      <c r="T120" s="7"/>
      <c r="U120" s="7"/>
      <c r="V120" s="7"/>
      <c r="W120" s="7"/>
      <c r="X120" s="7"/>
      <c r="Y120" s="7"/>
      <c r="Z120" s="7"/>
      <c r="AA120" s="7"/>
      <c r="AB120" s="7"/>
      <c r="AC120" s="7"/>
      <c r="AD120" s="7"/>
      <c r="AE120" s="7"/>
      <c r="AF120" s="7"/>
      <c r="AG120" s="7"/>
      <c r="AH120" s="7"/>
    </row>
    <row r="121" spans="1:34" ht="15.75" customHeight="1">
      <c r="A121" s="7"/>
      <c r="B121" s="7"/>
      <c r="C121" s="7"/>
      <c r="D121" s="7"/>
      <c r="E121" s="68"/>
      <c r="F121" s="7"/>
      <c r="G121" s="7"/>
      <c r="H121" s="7"/>
      <c r="I121" s="7"/>
      <c r="J121" s="113"/>
      <c r="K121" s="113"/>
      <c r="L121" s="7"/>
      <c r="M121" s="7"/>
      <c r="N121" s="7"/>
      <c r="O121" s="7"/>
      <c r="P121" s="7"/>
      <c r="Q121" s="7"/>
      <c r="R121" s="7"/>
      <c r="S121" s="7"/>
      <c r="T121" s="7"/>
      <c r="U121" s="7"/>
      <c r="V121" s="7"/>
      <c r="W121" s="7"/>
      <c r="X121" s="7"/>
      <c r="Y121" s="7"/>
      <c r="Z121" s="7"/>
      <c r="AA121" s="7"/>
      <c r="AB121" s="7"/>
      <c r="AC121" s="7"/>
      <c r="AD121" s="7"/>
      <c r="AE121" s="7"/>
      <c r="AF121" s="7"/>
      <c r="AG121" s="7"/>
      <c r="AH121" s="7"/>
    </row>
    <row r="122" spans="1:34" ht="15.75" customHeight="1">
      <c r="A122" s="7"/>
      <c r="B122" s="7"/>
      <c r="C122" s="7"/>
      <c r="D122" s="7"/>
      <c r="E122" s="68"/>
      <c r="F122" s="7"/>
      <c r="G122" s="7"/>
      <c r="H122" s="7"/>
      <c r="I122" s="7"/>
      <c r="J122" s="113"/>
      <c r="K122" s="113"/>
      <c r="L122" s="7"/>
      <c r="M122" s="7"/>
      <c r="N122" s="7"/>
      <c r="O122" s="7"/>
      <c r="P122" s="7"/>
      <c r="Q122" s="7"/>
      <c r="R122" s="7"/>
      <c r="S122" s="7"/>
      <c r="T122" s="7"/>
      <c r="U122" s="7"/>
      <c r="V122" s="7"/>
      <c r="W122" s="7"/>
      <c r="X122" s="7"/>
      <c r="Y122" s="7"/>
      <c r="Z122" s="7"/>
      <c r="AA122" s="7"/>
      <c r="AB122" s="7"/>
      <c r="AC122" s="7"/>
      <c r="AD122" s="7"/>
      <c r="AE122" s="7"/>
      <c r="AF122" s="7"/>
      <c r="AG122" s="7"/>
      <c r="AH122" s="7"/>
    </row>
    <row r="123" spans="1:34" ht="15.75" customHeight="1">
      <c r="A123" s="7"/>
      <c r="B123" s="7"/>
      <c r="C123" s="7"/>
      <c r="D123" s="7"/>
      <c r="E123" s="68"/>
      <c r="F123" s="7"/>
      <c r="G123" s="7"/>
      <c r="H123" s="7"/>
      <c r="I123" s="7"/>
      <c r="J123" s="113"/>
      <c r="K123" s="113"/>
      <c r="L123" s="7"/>
      <c r="M123" s="7"/>
      <c r="N123" s="7"/>
      <c r="O123" s="7"/>
      <c r="P123" s="7"/>
      <c r="Q123" s="7"/>
      <c r="R123" s="7"/>
      <c r="S123" s="7"/>
      <c r="T123" s="7"/>
      <c r="U123" s="7"/>
      <c r="V123" s="7"/>
      <c r="W123" s="7"/>
      <c r="X123" s="7"/>
      <c r="Y123" s="7"/>
      <c r="Z123" s="7"/>
      <c r="AA123" s="7"/>
      <c r="AB123" s="7"/>
      <c r="AC123" s="7"/>
      <c r="AD123" s="7"/>
      <c r="AE123" s="7"/>
      <c r="AF123" s="7"/>
      <c r="AG123" s="7"/>
      <c r="AH123" s="7"/>
    </row>
    <row r="124" spans="1:34" ht="15.75" customHeight="1">
      <c r="A124" s="7"/>
      <c r="B124" s="7"/>
      <c r="C124" s="7"/>
      <c r="D124" s="7"/>
      <c r="E124" s="68"/>
      <c r="F124" s="7"/>
      <c r="G124" s="7"/>
      <c r="H124" s="7"/>
      <c r="I124" s="7"/>
      <c r="J124" s="113"/>
      <c r="K124" s="113"/>
      <c r="L124" s="7"/>
      <c r="M124" s="7"/>
      <c r="N124" s="7"/>
      <c r="O124" s="7"/>
      <c r="P124" s="7"/>
      <c r="Q124" s="7"/>
      <c r="R124" s="7"/>
      <c r="S124" s="7"/>
      <c r="T124" s="7"/>
      <c r="U124" s="7"/>
      <c r="V124" s="7"/>
      <c r="W124" s="7"/>
      <c r="X124" s="7"/>
      <c r="Y124" s="7"/>
      <c r="Z124" s="7"/>
      <c r="AA124" s="7"/>
      <c r="AB124" s="7"/>
      <c r="AC124" s="7"/>
      <c r="AD124" s="7"/>
      <c r="AE124" s="7"/>
      <c r="AF124" s="7"/>
      <c r="AG124" s="7"/>
      <c r="AH124" s="7"/>
    </row>
    <row r="125" spans="1:34" ht="15.75" customHeight="1">
      <c r="A125" s="7"/>
      <c r="B125" s="7"/>
      <c r="C125" s="7"/>
      <c r="D125" s="7"/>
      <c r="E125" s="68"/>
      <c r="F125" s="7"/>
      <c r="G125" s="7"/>
      <c r="H125" s="7"/>
      <c r="I125" s="7"/>
      <c r="J125" s="113"/>
      <c r="K125" s="113"/>
      <c r="L125" s="7"/>
      <c r="M125" s="7"/>
      <c r="N125" s="7"/>
      <c r="O125" s="7"/>
      <c r="P125" s="7"/>
      <c r="Q125" s="7"/>
      <c r="R125" s="7"/>
      <c r="S125" s="7"/>
      <c r="T125" s="7"/>
      <c r="U125" s="7"/>
      <c r="V125" s="7"/>
      <c r="W125" s="7"/>
      <c r="X125" s="7"/>
      <c r="Y125" s="7"/>
      <c r="Z125" s="7"/>
      <c r="AA125" s="7"/>
      <c r="AB125" s="7"/>
      <c r="AC125" s="7"/>
      <c r="AD125" s="7"/>
      <c r="AE125" s="7"/>
      <c r="AF125" s="7"/>
      <c r="AG125" s="7"/>
      <c r="AH125" s="7"/>
    </row>
    <row r="126" spans="1:34" ht="15.75" customHeight="1">
      <c r="A126" s="7"/>
      <c r="B126" s="7"/>
      <c r="C126" s="7"/>
      <c r="D126" s="7"/>
      <c r="E126" s="68"/>
      <c r="F126" s="7"/>
      <c r="G126" s="7"/>
      <c r="H126" s="7"/>
      <c r="I126" s="7"/>
      <c r="J126" s="113"/>
      <c r="K126" s="113"/>
      <c r="L126" s="7"/>
      <c r="M126" s="7"/>
      <c r="N126" s="7"/>
      <c r="O126" s="7"/>
      <c r="P126" s="7"/>
      <c r="Q126" s="7"/>
      <c r="R126" s="7"/>
      <c r="S126" s="7"/>
      <c r="T126" s="7"/>
      <c r="U126" s="7"/>
      <c r="V126" s="7"/>
      <c r="W126" s="7"/>
      <c r="X126" s="7"/>
      <c r="Y126" s="7"/>
      <c r="Z126" s="7"/>
      <c r="AA126" s="7"/>
      <c r="AB126" s="7"/>
      <c r="AC126" s="7"/>
      <c r="AD126" s="7"/>
      <c r="AE126" s="7"/>
      <c r="AF126" s="7"/>
      <c r="AG126" s="7"/>
      <c r="AH126" s="7"/>
    </row>
    <row r="127" spans="1:34" ht="15.75" customHeight="1">
      <c r="A127" s="7"/>
      <c r="B127" s="7"/>
      <c r="C127" s="7"/>
      <c r="D127" s="7"/>
      <c r="E127" s="68"/>
      <c r="F127" s="7"/>
      <c r="G127" s="7"/>
      <c r="H127" s="7"/>
      <c r="I127" s="7"/>
      <c r="J127" s="113"/>
      <c r="K127" s="113"/>
      <c r="L127" s="7"/>
      <c r="M127" s="7"/>
      <c r="N127" s="7"/>
      <c r="O127" s="7"/>
      <c r="P127" s="7"/>
      <c r="Q127" s="7"/>
      <c r="R127" s="7"/>
      <c r="S127" s="7"/>
      <c r="T127" s="7"/>
      <c r="U127" s="7"/>
      <c r="V127" s="7"/>
      <c r="W127" s="7"/>
      <c r="X127" s="7"/>
      <c r="Y127" s="7"/>
      <c r="Z127" s="7"/>
      <c r="AA127" s="7"/>
      <c r="AB127" s="7"/>
      <c r="AC127" s="7"/>
      <c r="AD127" s="7"/>
      <c r="AE127" s="7"/>
      <c r="AF127" s="7"/>
      <c r="AG127" s="7"/>
      <c r="AH127" s="7"/>
    </row>
    <row r="128" spans="1:34" ht="15.75" customHeight="1">
      <c r="A128" s="7"/>
      <c r="B128" s="7"/>
      <c r="C128" s="7"/>
      <c r="D128" s="7"/>
      <c r="E128" s="68"/>
      <c r="F128" s="7"/>
      <c r="G128" s="7"/>
      <c r="H128" s="7"/>
      <c r="I128" s="7"/>
      <c r="J128" s="113"/>
      <c r="K128" s="113"/>
      <c r="L128" s="7"/>
      <c r="M128" s="7"/>
      <c r="N128" s="7"/>
      <c r="O128" s="7"/>
      <c r="P128" s="7"/>
      <c r="Q128" s="7"/>
      <c r="R128" s="7"/>
      <c r="S128" s="7"/>
      <c r="T128" s="7"/>
      <c r="U128" s="7"/>
      <c r="V128" s="7"/>
      <c r="W128" s="7"/>
      <c r="X128" s="7"/>
      <c r="Y128" s="7"/>
      <c r="Z128" s="7"/>
      <c r="AA128" s="7"/>
      <c r="AB128" s="7"/>
      <c r="AC128" s="7"/>
      <c r="AD128" s="7"/>
      <c r="AE128" s="7"/>
      <c r="AF128" s="7"/>
      <c r="AG128" s="7"/>
      <c r="AH128" s="7"/>
    </row>
    <row r="129" spans="1:34" ht="15.75" customHeight="1">
      <c r="A129" s="7"/>
      <c r="B129" s="7"/>
      <c r="C129" s="7"/>
      <c r="D129" s="7"/>
      <c r="E129" s="68"/>
      <c r="F129" s="7"/>
      <c r="G129" s="7"/>
      <c r="H129" s="7"/>
      <c r="I129" s="7"/>
      <c r="J129" s="113"/>
      <c r="K129" s="113"/>
      <c r="L129" s="7"/>
      <c r="M129" s="7"/>
      <c r="N129" s="7"/>
      <c r="O129" s="7"/>
      <c r="P129" s="7"/>
      <c r="Q129" s="7"/>
      <c r="R129" s="7"/>
      <c r="S129" s="7"/>
      <c r="T129" s="7"/>
      <c r="U129" s="7"/>
      <c r="V129" s="7"/>
      <c r="W129" s="7"/>
      <c r="X129" s="7"/>
      <c r="Y129" s="7"/>
      <c r="Z129" s="7"/>
      <c r="AA129" s="7"/>
      <c r="AB129" s="7"/>
      <c r="AC129" s="7"/>
      <c r="AD129" s="7"/>
      <c r="AE129" s="7"/>
      <c r="AF129" s="7"/>
      <c r="AG129" s="7"/>
      <c r="AH129" s="7"/>
    </row>
    <row r="130" spans="1:34" ht="15.75" customHeight="1">
      <c r="A130" s="7"/>
      <c r="B130" s="7"/>
      <c r="C130" s="7"/>
      <c r="D130" s="7"/>
      <c r="E130" s="68"/>
      <c r="F130" s="7"/>
      <c r="G130" s="7"/>
      <c r="H130" s="7"/>
      <c r="I130" s="7"/>
      <c r="J130" s="113"/>
      <c r="K130" s="113"/>
      <c r="L130" s="7"/>
      <c r="M130" s="7"/>
      <c r="N130" s="7"/>
      <c r="O130" s="7"/>
      <c r="P130" s="7"/>
      <c r="Q130" s="7"/>
      <c r="R130" s="7"/>
      <c r="S130" s="7"/>
      <c r="T130" s="7"/>
      <c r="U130" s="7"/>
      <c r="V130" s="7"/>
      <c r="W130" s="7"/>
      <c r="X130" s="7"/>
      <c r="Y130" s="7"/>
      <c r="Z130" s="7"/>
      <c r="AA130" s="7"/>
      <c r="AB130" s="7"/>
      <c r="AC130" s="7"/>
      <c r="AD130" s="7"/>
      <c r="AE130" s="7"/>
      <c r="AF130" s="7"/>
      <c r="AG130" s="7"/>
      <c r="AH130" s="7"/>
    </row>
    <row r="131" spans="1:34" ht="15.75" customHeight="1">
      <c r="A131" s="7"/>
      <c r="B131" s="7"/>
      <c r="C131" s="7"/>
      <c r="D131" s="7"/>
      <c r="E131" s="68"/>
      <c r="F131" s="7"/>
      <c r="G131" s="7"/>
      <c r="H131" s="7"/>
      <c r="I131" s="7"/>
      <c r="J131" s="113"/>
      <c r="K131" s="113"/>
      <c r="L131" s="7"/>
      <c r="M131" s="7"/>
      <c r="N131" s="7"/>
      <c r="O131" s="7"/>
      <c r="P131" s="7"/>
      <c r="Q131" s="7"/>
      <c r="R131" s="7"/>
      <c r="S131" s="7"/>
      <c r="T131" s="7"/>
      <c r="U131" s="7"/>
      <c r="V131" s="7"/>
      <c r="W131" s="7"/>
      <c r="X131" s="7"/>
      <c r="Y131" s="7"/>
      <c r="Z131" s="7"/>
      <c r="AA131" s="7"/>
      <c r="AB131" s="7"/>
      <c r="AC131" s="7"/>
      <c r="AD131" s="7"/>
      <c r="AE131" s="7"/>
      <c r="AF131" s="7"/>
      <c r="AG131" s="7"/>
      <c r="AH131" s="7"/>
    </row>
    <row r="132" spans="1:34" ht="15.75" customHeight="1">
      <c r="A132" s="7"/>
      <c r="B132" s="7"/>
      <c r="C132" s="7"/>
      <c r="D132" s="7"/>
      <c r="E132" s="68"/>
      <c r="F132" s="7"/>
      <c r="G132" s="7"/>
      <c r="H132" s="7"/>
      <c r="I132" s="7"/>
      <c r="J132" s="113"/>
      <c r="K132" s="113"/>
      <c r="L132" s="7"/>
      <c r="M132" s="7"/>
      <c r="N132" s="7"/>
      <c r="O132" s="7"/>
      <c r="P132" s="7"/>
      <c r="Q132" s="7"/>
      <c r="R132" s="7"/>
      <c r="S132" s="7"/>
      <c r="T132" s="7"/>
      <c r="U132" s="7"/>
      <c r="V132" s="7"/>
      <c r="W132" s="7"/>
      <c r="X132" s="7"/>
      <c r="Y132" s="7"/>
      <c r="Z132" s="7"/>
      <c r="AA132" s="7"/>
      <c r="AB132" s="7"/>
      <c r="AC132" s="7"/>
      <c r="AD132" s="7"/>
      <c r="AE132" s="7"/>
      <c r="AF132" s="7"/>
      <c r="AG132" s="7"/>
      <c r="AH132" s="7"/>
    </row>
    <row r="133" spans="1:34" ht="15.75" customHeight="1">
      <c r="A133" s="7"/>
      <c r="B133" s="7"/>
      <c r="C133" s="7"/>
      <c r="D133" s="7"/>
      <c r="E133" s="68"/>
      <c r="F133" s="7"/>
      <c r="G133" s="7"/>
      <c r="H133" s="7"/>
      <c r="I133" s="7"/>
      <c r="J133" s="113"/>
      <c r="K133" s="113"/>
      <c r="L133" s="7"/>
      <c r="M133" s="7"/>
      <c r="N133" s="7"/>
      <c r="O133" s="7"/>
      <c r="P133" s="7"/>
      <c r="Q133" s="7"/>
      <c r="R133" s="7"/>
      <c r="S133" s="7"/>
      <c r="T133" s="7"/>
      <c r="U133" s="7"/>
      <c r="V133" s="7"/>
      <c r="W133" s="7"/>
      <c r="X133" s="7"/>
      <c r="Y133" s="7"/>
      <c r="Z133" s="7"/>
      <c r="AA133" s="7"/>
      <c r="AB133" s="7"/>
      <c r="AC133" s="7"/>
      <c r="AD133" s="7"/>
      <c r="AE133" s="7"/>
      <c r="AF133" s="7"/>
      <c r="AG133" s="7"/>
      <c r="AH133" s="7"/>
    </row>
    <row r="134" spans="1:34" ht="15.75" customHeight="1">
      <c r="A134" s="7"/>
      <c r="B134" s="7"/>
      <c r="C134" s="7"/>
      <c r="D134" s="7"/>
      <c r="E134" s="68"/>
      <c r="F134" s="7"/>
      <c r="G134" s="7"/>
      <c r="H134" s="7"/>
      <c r="I134" s="7"/>
      <c r="J134" s="113"/>
      <c r="K134" s="113"/>
      <c r="L134" s="7"/>
      <c r="M134" s="7"/>
      <c r="N134" s="7"/>
      <c r="O134" s="7"/>
      <c r="P134" s="7"/>
      <c r="Q134" s="7"/>
      <c r="R134" s="7"/>
      <c r="S134" s="7"/>
      <c r="T134" s="7"/>
      <c r="U134" s="7"/>
      <c r="V134" s="7"/>
      <c r="W134" s="7"/>
      <c r="X134" s="7"/>
      <c r="Y134" s="7"/>
      <c r="Z134" s="7"/>
      <c r="AA134" s="7"/>
      <c r="AB134" s="7"/>
      <c r="AC134" s="7"/>
      <c r="AD134" s="7"/>
      <c r="AE134" s="7"/>
      <c r="AF134" s="7"/>
      <c r="AG134" s="7"/>
      <c r="AH134" s="7"/>
    </row>
    <row r="135" spans="1:34" ht="15.75" customHeight="1">
      <c r="A135" s="7"/>
      <c r="B135" s="7"/>
      <c r="C135" s="7"/>
      <c r="D135" s="7"/>
      <c r="E135" s="68"/>
      <c r="F135" s="7"/>
      <c r="G135" s="7"/>
      <c r="H135" s="7"/>
      <c r="I135" s="7"/>
      <c r="J135" s="113"/>
      <c r="K135" s="113"/>
      <c r="L135" s="7"/>
      <c r="M135" s="7"/>
      <c r="N135" s="7"/>
      <c r="O135" s="7"/>
      <c r="P135" s="7"/>
      <c r="Q135" s="7"/>
      <c r="R135" s="7"/>
      <c r="S135" s="7"/>
      <c r="T135" s="7"/>
      <c r="U135" s="7"/>
      <c r="V135" s="7"/>
      <c r="W135" s="7"/>
      <c r="X135" s="7"/>
      <c r="Y135" s="7"/>
      <c r="Z135" s="7"/>
      <c r="AA135" s="7"/>
      <c r="AB135" s="7"/>
      <c r="AC135" s="7"/>
      <c r="AD135" s="7"/>
      <c r="AE135" s="7"/>
      <c r="AF135" s="7"/>
      <c r="AG135" s="7"/>
      <c r="AH135" s="7"/>
    </row>
    <row r="136" spans="1:34" ht="15.75" customHeight="1">
      <c r="A136" s="7"/>
      <c r="B136" s="7"/>
      <c r="C136" s="7"/>
      <c r="D136" s="7"/>
      <c r="E136" s="68"/>
      <c r="F136" s="7"/>
      <c r="G136" s="7"/>
      <c r="H136" s="7"/>
      <c r="I136" s="7"/>
      <c r="J136" s="113"/>
      <c r="K136" s="113"/>
      <c r="L136" s="7"/>
      <c r="M136" s="7"/>
      <c r="N136" s="7"/>
      <c r="O136" s="7"/>
      <c r="P136" s="7"/>
      <c r="Q136" s="7"/>
      <c r="R136" s="7"/>
      <c r="S136" s="7"/>
      <c r="T136" s="7"/>
      <c r="U136" s="7"/>
      <c r="V136" s="7"/>
      <c r="W136" s="7"/>
      <c r="X136" s="7"/>
      <c r="Y136" s="7"/>
      <c r="Z136" s="7"/>
      <c r="AA136" s="7"/>
      <c r="AB136" s="7"/>
      <c r="AC136" s="7"/>
      <c r="AD136" s="7"/>
      <c r="AE136" s="7"/>
      <c r="AF136" s="7"/>
      <c r="AG136" s="7"/>
      <c r="AH136" s="7"/>
    </row>
    <row r="137" spans="1:34" ht="15.75" customHeight="1">
      <c r="A137" s="7"/>
      <c r="B137" s="7"/>
      <c r="C137" s="7"/>
      <c r="D137" s="7"/>
      <c r="E137" s="68"/>
      <c r="F137" s="7"/>
      <c r="G137" s="7"/>
      <c r="H137" s="7"/>
      <c r="I137" s="7"/>
      <c r="J137" s="113"/>
      <c r="K137" s="113"/>
      <c r="L137" s="7"/>
      <c r="M137" s="7"/>
      <c r="N137" s="7"/>
      <c r="O137" s="7"/>
      <c r="P137" s="7"/>
      <c r="Q137" s="7"/>
      <c r="R137" s="7"/>
      <c r="S137" s="7"/>
      <c r="T137" s="7"/>
      <c r="U137" s="7"/>
      <c r="V137" s="7"/>
      <c r="W137" s="7"/>
      <c r="X137" s="7"/>
      <c r="Y137" s="7"/>
      <c r="Z137" s="7"/>
      <c r="AA137" s="7"/>
      <c r="AB137" s="7"/>
      <c r="AC137" s="7"/>
      <c r="AD137" s="7"/>
      <c r="AE137" s="7"/>
      <c r="AF137" s="7"/>
      <c r="AG137" s="7"/>
      <c r="AH137" s="7"/>
    </row>
    <row r="138" spans="1:34" ht="15.75" customHeight="1">
      <c r="A138" s="7"/>
      <c r="B138" s="7"/>
      <c r="C138" s="7"/>
      <c r="D138" s="7"/>
      <c r="E138" s="68"/>
      <c r="F138" s="7"/>
      <c r="G138" s="7"/>
      <c r="H138" s="7"/>
      <c r="I138" s="7"/>
      <c r="J138" s="113"/>
      <c r="K138" s="113"/>
      <c r="L138" s="7"/>
      <c r="M138" s="7"/>
      <c r="N138" s="7"/>
      <c r="O138" s="7"/>
      <c r="P138" s="7"/>
      <c r="Q138" s="7"/>
      <c r="R138" s="7"/>
      <c r="S138" s="7"/>
      <c r="T138" s="7"/>
      <c r="U138" s="7"/>
      <c r="V138" s="7"/>
      <c r="W138" s="7"/>
      <c r="X138" s="7"/>
      <c r="Y138" s="7"/>
      <c r="Z138" s="7"/>
      <c r="AA138" s="7"/>
      <c r="AB138" s="7"/>
      <c r="AC138" s="7"/>
      <c r="AD138" s="7"/>
      <c r="AE138" s="7"/>
      <c r="AF138" s="7"/>
      <c r="AG138" s="7"/>
      <c r="AH138" s="7"/>
    </row>
    <row r="139" spans="1:34" ht="15.75" customHeight="1">
      <c r="A139" s="7"/>
      <c r="B139" s="7"/>
      <c r="C139" s="7"/>
      <c r="D139" s="7"/>
      <c r="E139" s="68"/>
      <c r="F139" s="7"/>
      <c r="G139" s="7"/>
      <c r="H139" s="7"/>
      <c r="I139" s="7"/>
      <c r="J139" s="113"/>
      <c r="K139" s="113"/>
      <c r="L139" s="7"/>
      <c r="M139" s="7"/>
      <c r="N139" s="7"/>
      <c r="O139" s="7"/>
      <c r="P139" s="7"/>
      <c r="Q139" s="7"/>
      <c r="R139" s="7"/>
      <c r="S139" s="7"/>
      <c r="T139" s="7"/>
      <c r="U139" s="7"/>
      <c r="V139" s="7"/>
      <c r="W139" s="7"/>
      <c r="X139" s="7"/>
      <c r="Y139" s="7"/>
      <c r="Z139" s="7"/>
      <c r="AA139" s="7"/>
      <c r="AB139" s="7"/>
      <c r="AC139" s="7"/>
      <c r="AD139" s="7"/>
      <c r="AE139" s="7"/>
      <c r="AF139" s="7"/>
      <c r="AG139" s="7"/>
      <c r="AH139" s="7"/>
    </row>
    <row r="140" spans="1:34" ht="15.75" customHeight="1">
      <c r="A140" s="7"/>
      <c r="B140" s="7"/>
      <c r="C140" s="7"/>
      <c r="D140" s="7"/>
      <c r="E140" s="68"/>
      <c r="F140" s="7"/>
      <c r="G140" s="7"/>
      <c r="H140" s="7"/>
      <c r="I140" s="7"/>
      <c r="J140" s="113"/>
      <c r="K140" s="113"/>
      <c r="L140" s="7"/>
      <c r="M140" s="7"/>
      <c r="N140" s="7"/>
      <c r="O140" s="7"/>
      <c r="P140" s="7"/>
      <c r="Q140" s="7"/>
      <c r="R140" s="7"/>
      <c r="S140" s="7"/>
      <c r="T140" s="7"/>
      <c r="U140" s="7"/>
      <c r="V140" s="7"/>
      <c r="W140" s="7"/>
      <c r="X140" s="7"/>
      <c r="Y140" s="7"/>
      <c r="Z140" s="7"/>
      <c r="AA140" s="7"/>
      <c r="AB140" s="7"/>
      <c r="AC140" s="7"/>
      <c r="AD140" s="7"/>
      <c r="AE140" s="7"/>
      <c r="AF140" s="7"/>
      <c r="AG140" s="7"/>
      <c r="AH140" s="7"/>
    </row>
    <row r="141" spans="1:34" ht="15.75" customHeight="1">
      <c r="A141" s="7"/>
      <c r="B141" s="7"/>
      <c r="C141" s="7"/>
      <c r="D141" s="7"/>
      <c r="E141" s="68"/>
      <c r="F141" s="7"/>
      <c r="G141" s="7"/>
      <c r="H141" s="7"/>
      <c r="I141" s="7"/>
      <c r="J141" s="113"/>
      <c r="K141" s="113"/>
      <c r="L141" s="7"/>
      <c r="M141" s="7"/>
      <c r="N141" s="7"/>
      <c r="O141" s="7"/>
      <c r="P141" s="7"/>
      <c r="Q141" s="7"/>
      <c r="R141" s="7"/>
      <c r="S141" s="7"/>
      <c r="T141" s="7"/>
      <c r="U141" s="7"/>
      <c r="V141" s="7"/>
      <c r="W141" s="7"/>
      <c r="X141" s="7"/>
      <c r="Y141" s="7"/>
      <c r="Z141" s="7"/>
      <c r="AA141" s="7"/>
      <c r="AB141" s="7"/>
      <c r="AC141" s="7"/>
      <c r="AD141" s="7"/>
      <c r="AE141" s="7"/>
      <c r="AF141" s="7"/>
      <c r="AG141" s="7"/>
      <c r="AH141" s="7"/>
    </row>
    <row r="142" spans="1:34" ht="15.75" customHeight="1">
      <c r="A142" s="7"/>
      <c r="B142" s="7"/>
      <c r="C142" s="7"/>
      <c r="D142" s="7"/>
      <c r="E142" s="68"/>
      <c r="F142" s="7"/>
      <c r="G142" s="7"/>
      <c r="H142" s="7"/>
      <c r="I142" s="7"/>
      <c r="J142" s="113"/>
      <c r="K142" s="113"/>
      <c r="L142" s="7"/>
      <c r="M142" s="7"/>
      <c r="N142" s="7"/>
      <c r="O142" s="7"/>
      <c r="P142" s="7"/>
      <c r="Q142" s="7"/>
      <c r="R142" s="7"/>
      <c r="S142" s="7"/>
      <c r="T142" s="7"/>
      <c r="U142" s="7"/>
      <c r="V142" s="7"/>
      <c r="W142" s="7"/>
      <c r="X142" s="7"/>
      <c r="Y142" s="7"/>
      <c r="Z142" s="7"/>
      <c r="AA142" s="7"/>
      <c r="AB142" s="7"/>
      <c r="AC142" s="7"/>
      <c r="AD142" s="7"/>
      <c r="AE142" s="7"/>
      <c r="AF142" s="7"/>
      <c r="AG142" s="7"/>
      <c r="AH142" s="7"/>
    </row>
    <row r="143" spans="1:34" ht="15.75" customHeight="1">
      <c r="A143" s="7"/>
      <c r="B143" s="7"/>
      <c r="C143" s="7"/>
      <c r="D143" s="7"/>
      <c r="E143" s="68"/>
      <c r="F143" s="7"/>
      <c r="G143" s="7"/>
      <c r="H143" s="7"/>
      <c r="I143" s="7"/>
      <c r="J143" s="113"/>
      <c r="K143" s="113"/>
      <c r="L143" s="7"/>
      <c r="M143" s="7"/>
      <c r="N143" s="7"/>
      <c r="O143" s="7"/>
      <c r="P143" s="7"/>
      <c r="Q143" s="7"/>
      <c r="R143" s="7"/>
      <c r="S143" s="7"/>
      <c r="T143" s="7"/>
      <c r="U143" s="7"/>
      <c r="V143" s="7"/>
      <c r="W143" s="7"/>
      <c r="X143" s="7"/>
      <c r="Y143" s="7"/>
      <c r="Z143" s="7"/>
      <c r="AA143" s="7"/>
      <c r="AB143" s="7"/>
      <c r="AC143" s="7"/>
      <c r="AD143" s="7"/>
      <c r="AE143" s="7"/>
      <c r="AF143" s="7"/>
      <c r="AG143" s="7"/>
      <c r="AH143" s="7"/>
    </row>
    <row r="144" spans="1:34" ht="15.75" customHeight="1">
      <c r="A144" s="7"/>
      <c r="B144" s="7"/>
      <c r="C144" s="7"/>
      <c r="D144" s="7"/>
      <c r="E144" s="68"/>
      <c r="F144" s="7"/>
      <c r="G144" s="7"/>
      <c r="H144" s="7"/>
      <c r="I144" s="7"/>
      <c r="J144" s="113"/>
      <c r="K144" s="113"/>
      <c r="L144" s="7"/>
      <c r="M144" s="7"/>
      <c r="N144" s="7"/>
      <c r="O144" s="7"/>
      <c r="P144" s="7"/>
      <c r="Q144" s="7"/>
      <c r="R144" s="7"/>
      <c r="S144" s="7"/>
      <c r="T144" s="7"/>
      <c r="U144" s="7"/>
      <c r="V144" s="7"/>
      <c r="W144" s="7"/>
      <c r="X144" s="7"/>
      <c r="Y144" s="7"/>
      <c r="Z144" s="7"/>
      <c r="AA144" s="7"/>
      <c r="AB144" s="7"/>
      <c r="AC144" s="7"/>
      <c r="AD144" s="7"/>
      <c r="AE144" s="7"/>
      <c r="AF144" s="7"/>
      <c r="AG144" s="7"/>
      <c r="AH144" s="7"/>
    </row>
    <row r="145" spans="1:34" ht="15.75" customHeight="1">
      <c r="A145" s="7"/>
      <c r="B145" s="7"/>
      <c r="C145" s="7"/>
      <c r="D145" s="7"/>
      <c r="E145" s="68"/>
      <c r="F145" s="7"/>
      <c r="G145" s="7"/>
      <c r="H145" s="7"/>
      <c r="I145" s="7"/>
      <c r="J145" s="113"/>
      <c r="K145" s="113"/>
      <c r="L145" s="7"/>
      <c r="M145" s="7"/>
      <c r="N145" s="7"/>
      <c r="O145" s="7"/>
      <c r="P145" s="7"/>
      <c r="Q145" s="7"/>
      <c r="R145" s="7"/>
      <c r="S145" s="7"/>
      <c r="T145" s="7"/>
      <c r="U145" s="7"/>
      <c r="V145" s="7"/>
      <c r="W145" s="7"/>
      <c r="X145" s="7"/>
      <c r="Y145" s="7"/>
      <c r="Z145" s="7"/>
      <c r="AA145" s="7"/>
      <c r="AB145" s="7"/>
      <c r="AC145" s="7"/>
      <c r="AD145" s="7"/>
      <c r="AE145" s="7"/>
      <c r="AF145" s="7"/>
      <c r="AG145" s="7"/>
      <c r="AH145" s="7"/>
    </row>
    <row r="146" spans="1:34" ht="15.75" customHeight="1">
      <c r="A146" s="7"/>
      <c r="B146" s="7"/>
      <c r="C146" s="7"/>
      <c r="D146" s="7"/>
      <c r="E146" s="68"/>
      <c r="F146" s="7"/>
      <c r="G146" s="7"/>
      <c r="H146" s="7"/>
      <c r="I146" s="7"/>
      <c r="J146" s="113"/>
      <c r="K146" s="113"/>
      <c r="L146" s="7"/>
      <c r="M146" s="7"/>
      <c r="N146" s="7"/>
      <c r="O146" s="7"/>
      <c r="P146" s="7"/>
      <c r="Q146" s="7"/>
      <c r="R146" s="7"/>
      <c r="S146" s="7"/>
      <c r="T146" s="7"/>
      <c r="U146" s="7"/>
      <c r="V146" s="7"/>
      <c r="W146" s="7"/>
      <c r="X146" s="7"/>
      <c r="Y146" s="7"/>
      <c r="Z146" s="7"/>
      <c r="AA146" s="7"/>
      <c r="AB146" s="7"/>
      <c r="AC146" s="7"/>
      <c r="AD146" s="7"/>
      <c r="AE146" s="7"/>
      <c r="AF146" s="7"/>
      <c r="AG146" s="7"/>
      <c r="AH146" s="7"/>
    </row>
    <row r="147" spans="1:34" ht="15.75" customHeight="1">
      <c r="A147" s="7"/>
      <c r="B147" s="7"/>
      <c r="C147" s="7"/>
      <c r="D147" s="7"/>
      <c r="E147" s="68"/>
      <c r="F147" s="7"/>
      <c r="G147" s="7"/>
      <c r="H147" s="7"/>
      <c r="I147" s="7"/>
      <c r="J147" s="113"/>
      <c r="K147" s="113"/>
      <c r="L147" s="7"/>
      <c r="M147" s="7"/>
      <c r="N147" s="7"/>
      <c r="O147" s="7"/>
      <c r="P147" s="7"/>
      <c r="Q147" s="7"/>
      <c r="R147" s="7"/>
      <c r="S147" s="7"/>
      <c r="T147" s="7"/>
      <c r="U147" s="7"/>
      <c r="V147" s="7"/>
      <c r="W147" s="7"/>
      <c r="X147" s="7"/>
      <c r="Y147" s="7"/>
      <c r="Z147" s="7"/>
      <c r="AA147" s="7"/>
      <c r="AB147" s="7"/>
      <c r="AC147" s="7"/>
      <c r="AD147" s="7"/>
      <c r="AE147" s="7"/>
      <c r="AF147" s="7"/>
      <c r="AG147" s="7"/>
      <c r="AH147" s="7"/>
    </row>
    <row r="148" spans="1:34" ht="15.75" customHeight="1">
      <c r="A148" s="7"/>
      <c r="B148" s="7"/>
      <c r="C148" s="7"/>
      <c r="D148" s="7"/>
      <c r="E148" s="68"/>
      <c r="F148" s="7"/>
      <c r="G148" s="7"/>
      <c r="H148" s="7"/>
      <c r="I148" s="7"/>
      <c r="J148" s="113"/>
      <c r="K148" s="113"/>
      <c r="L148" s="7"/>
      <c r="M148" s="7"/>
      <c r="N148" s="7"/>
      <c r="O148" s="7"/>
      <c r="P148" s="7"/>
      <c r="Q148" s="7"/>
      <c r="R148" s="7"/>
      <c r="S148" s="7"/>
      <c r="T148" s="7"/>
      <c r="U148" s="7"/>
      <c r="V148" s="7"/>
      <c r="W148" s="7"/>
      <c r="X148" s="7"/>
      <c r="Y148" s="7"/>
      <c r="Z148" s="7"/>
      <c r="AA148" s="7"/>
      <c r="AB148" s="7"/>
      <c r="AC148" s="7"/>
      <c r="AD148" s="7"/>
      <c r="AE148" s="7"/>
      <c r="AF148" s="7"/>
      <c r="AG148" s="7"/>
      <c r="AH148" s="7"/>
    </row>
    <row r="149" spans="1:34" ht="15.75" customHeight="1">
      <c r="A149" s="7"/>
      <c r="B149" s="7"/>
      <c r="C149" s="7"/>
      <c r="D149" s="7"/>
      <c r="E149" s="68"/>
      <c r="F149" s="7"/>
      <c r="G149" s="7"/>
      <c r="H149" s="7"/>
      <c r="I149" s="7"/>
      <c r="J149" s="113"/>
      <c r="K149" s="113"/>
      <c r="L149" s="7"/>
      <c r="M149" s="7"/>
      <c r="N149" s="7"/>
      <c r="O149" s="7"/>
      <c r="P149" s="7"/>
      <c r="Q149" s="7"/>
      <c r="R149" s="7"/>
      <c r="S149" s="7"/>
      <c r="T149" s="7"/>
      <c r="U149" s="7"/>
      <c r="V149" s="7"/>
      <c r="W149" s="7"/>
      <c r="X149" s="7"/>
      <c r="Y149" s="7"/>
      <c r="Z149" s="7"/>
      <c r="AA149" s="7"/>
      <c r="AB149" s="7"/>
      <c r="AC149" s="7"/>
      <c r="AD149" s="7"/>
      <c r="AE149" s="7"/>
      <c r="AF149" s="7"/>
      <c r="AG149" s="7"/>
      <c r="AH149" s="7"/>
    </row>
    <row r="150" spans="1:34" ht="15.75" customHeight="1">
      <c r="A150" s="7"/>
      <c r="B150" s="7"/>
      <c r="C150" s="7"/>
      <c r="D150" s="7"/>
      <c r="E150" s="68"/>
      <c r="F150" s="7"/>
      <c r="G150" s="7"/>
      <c r="H150" s="7"/>
      <c r="I150" s="7"/>
      <c r="J150" s="113"/>
      <c r="K150" s="113"/>
      <c r="L150" s="7"/>
      <c r="M150" s="7"/>
      <c r="N150" s="7"/>
      <c r="O150" s="7"/>
      <c r="P150" s="7"/>
      <c r="Q150" s="7"/>
      <c r="R150" s="7"/>
      <c r="S150" s="7"/>
      <c r="T150" s="7"/>
      <c r="U150" s="7"/>
      <c r="V150" s="7"/>
      <c r="W150" s="7"/>
      <c r="X150" s="7"/>
      <c r="Y150" s="7"/>
      <c r="Z150" s="7"/>
      <c r="AA150" s="7"/>
      <c r="AB150" s="7"/>
      <c r="AC150" s="7"/>
      <c r="AD150" s="7"/>
      <c r="AE150" s="7"/>
      <c r="AF150" s="7"/>
      <c r="AG150" s="7"/>
      <c r="AH150" s="7"/>
    </row>
    <row r="151" spans="1:34" ht="15.75" customHeight="1">
      <c r="A151" s="7"/>
      <c r="B151" s="7"/>
      <c r="C151" s="7"/>
      <c r="D151" s="7"/>
      <c r="E151" s="68"/>
      <c r="F151" s="7"/>
      <c r="G151" s="7"/>
      <c r="H151" s="7"/>
      <c r="I151" s="7"/>
      <c r="J151" s="113"/>
      <c r="K151" s="113"/>
      <c r="L151" s="7"/>
      <c r="M151" s="7"/>
      <c r="N151" s="7"/>
      <c r="O151" s="7"/>
      <c r="P151" s="7"/>
      <c r="Q151" s="7"/>
      <c r="R151" s="7"/>
      <c r="S151" s="7"/>
      <c r="T151" s="7"/>
      <c r="U151" s="7"/>
      <c r="V151" s="7"/>
      <c r="W151" s="7"/>
      <c r="X151" s="7"/>
      <c r="Y151" s="7"/>
      <c r="Z151" s="7"/>
      <c r="AA151" s="7"/>
      <c r="AB151" s="7"/>
      <c r="AC151" s="7"/>
      <c r="AD151" s="7"/>
      <c r="AE151" s="7"/>
      <c r="AF151" s="7"/>
      <c r="AG151" s="7"/>
      <c r="AH151" s="7"/>
    </row>
    <row r="152" spans="1:34" ht="15.75" customHeight="1">
      <c r="A152" s="7"/>
      <c r="B152" s="7"/>
      <c r="C152" s="7"/>
      <c r="D152" s="7"/>
      <c r="E152" s="68"/>
      <c r="F152" s="7"/>
      <c r="G152" s="7"/>
      <c r="H152" s="7"/>
      <c r="I152" s="7"/>
      <c r="J152" s="113"/>
      <c r="K152" s="113"/>
      <c r="L152" s="7"/>
      <c r="M152" s="7"/>
      <c r="N152" s="7"/>
      <c r="O152" s="7"/>
      <c r="P152" s="7"/>
      <c r="Q152" s="7"/>
      <c r="R152" s="7"/>
      <c r="S152" s="7"/>
      <c r="T152" s="7"/>
      <c r="U152" s="7"/>
      <c r="V152" s="7"/>
      <c r="W152" s="7"/>
      <c r="X152" s="7"/>
      <c r="Y152" s="7"/>
      <c r="Z152" s="7"/>
      <c r="AA152" s="7"/>
      <c r="AB152" s="7"/>
      <c r="AC152" s="7"/>
      <c r="AD152" s="7"/>
      <c r="AE152" s="7"/>
      <c r="AF152" s="7"/>
      <c r="AG152" s="7"/>
      <c r="AH152" s="7"/>
    </row>
    <row r="153" spans="1:34" ht="15.75" customHeight="1">
      <c r="A153" s="7"/>
      <c r="B153" s="7"/>
      <c r="C153" s="7"/>
      <c r="D153" s="7"/>
      <c r="E153" s="68"/>
      <c r="F153" s="7"/>
      <c r="G153" s="7"/>
      <c r="H153" s="7"/>
      <c r="I153" s="7"/>
      <c r="J153" s="113"/>
      <c r="K153" s="113"/>
      <c r="L153" s="7"/>
      <c r="M153" s="7"/>
      <c r="N153" s="7"/>
      <c r="O153" s="7"/>
      <c r="P153" s="7"/>
      <c r="Q153" s="7"/>
      <c r="R153" s="7"/>
      <c r="S153" s="7"/>
      <c r="T153" s="7"/>
      <c r="U153" s="7"/>
      <c r="V153" s="7"/>
      <c r="W153" s="7"/>
      <c r="X153" s="7"/>
      <c r="Y153" s="7"/>
      <c r="Z153" s="7"/>
      <c r="AA153" s="7"/>
      <c r="AB153" s="7"/>
      <c r="AC153" s="7"/>
      <c r="AD153" s="7"/>
      <c r="AE153" s="7"/>
      <c r="AF153" s="7"/>
      <c r="AG153" s="7"/>
      <c r="AH153" s="7"/>
    </row>
    <row r="154" spans="1:34" ht="15.75" customHeight="1">
      <c r="A154" s="7"/>
      <c r="B154" s="7"/>
      <c r="C154" s="7"/>
      <c r="D154" s="7"/>
      <c r="E154" s="68"/>
      <c r="F154" s="7"/>
      <c r="G154" s="7"/>
      <c r="H154" s="7"/>
      <c r="I154" s="7"/>
      <c r="J154" s="113"/>
      <c r="K154" s="113"/>
      <c r="L154" s="7"/>
      <c r="M154" s="7"/>
      <c r="N154" s="7"/>
      <c r="O154" s="7"/>
      <c r="P154" s="7"/>
      <c r="Q154" s="7"/>
      <c r="R154" s="7"/>
      <c r="S154" s="7"/>
      <c r="T154" s="7"/>
      <c r="U154" s="7"/>
      <c r="V154" s="7"/>
      <c r="W154" s="7"/>
      <c r="X154" s="7"/>
      <c r="Y154" s="7"/>
      <c r="Z154" s="7"/>
      <c r="AA154" s="7"/>
      <c r="AB154" s="7"/>
      <c r="AC154" s="7"/>
      <c r="AD154" s="7"/>
      <c r="AE154" s="7"/>
      <c r="AF154" s="7"/>
      <c r="AG154" s="7"/>
      <c r="AH154" s="7"/>
    </row>
    <row r="155" spans="1:34" ht="15.75" customHeight="1">
      <c r="A155" s="7"/>
      <c r="B155" s="7"/>
      <c r="C155" s="7"/>
      <c r="D155" s="7"/>
      <c r="E155" s="68"/>
      <c r="F155" s="7"/>
      <c r="G155" s="7"/>
      <c r="H155" s="7"/>
      <c r="I155" s="7"/>
      <c r="J155" s="113"/>
      <c r="K155" s="113"/>
      <c r="L155" s="7"/>
      <c r="M155" s="7"/>
      <c r="N155" s="7"/>
      <c r="O155" s="7"/>
      <c r="P155" s="7"/>
      <c r="Q155" s="7"/>
      <c r="R155" s="7"/>
      <c r="S155" s="7"/>
      <c r="T155" s="7"/>
      <c r="U155" s="7"/>
      <c r="V155" s="7"/>
      <c r="W155" s="7"/>
      <c r="X155" s="7"/>
      <c r="Y155" s="7"/>
      <c r="Z155" s="7"/>
      <c r="AA155" s="7"/>
      <c r="AB155" s="7"/>
      <c r="AC155" s="7"/>
      <c r="AD155" s="7"/>
      <c r="AE155" s="7"/>
      <c r="AF155" s="7"/>
      <c r="AG155" s="7"/>
      <c r="AH155" s="7"/>
    </row>
    <row r="156" spans="1:34" ht="15.75" customHeight="1">
      <c r="A156" s="7"/>
      <c r="B156" s="7"/>
      <c r="C156" s="7"/>
      <c r="D156" s="7"/>
      <c r="E156" s="68"/>
      <c r="F156" s="7"/>
      <c r="G156" s="7"/>
      <c r="H156" s="7"/>
      <c r="I156" s="7"/>
      <c r="J156" s="113"/>
      <c r="K156" s="113"/>
      <c r="L156" s="7"/>
      <c r="M156" s="7"/>
      <c r="N156" s="7"/>
      <c r="O156" s="7"/>
      <c r="P156" s="7"/>
      <c r="Q156" s="7"/>
      <c r="R156" s="7"/>
      <c r="S156" s="7"/>
      <c r="T156" s="7"/>
      <c r="U156" s="7"/>
      <c r="V156" s="7"/>
      <c r="W156" s="7"/>
      <c r="X156" s="7"/>
      <c r="Y156" s="7"/>
      <c r="Z156" s="7"/>
      <c r="AA156" s="7"/>
      <c r="AB156" s="7"/>
      <c r="AC156" s="7"/>
      <c r="AD156" s="7"/>
      <c r="AE156" s="7"/>
      <c r="AF156" s="7"/>
      <c r="AG156" s="7"/>
      <c r="AH156" s="7"/>
    </row>
    <row r="157" spans="1:34" ht="15.75" customHeight="1">
      <c r="A157" s="7"/>
      <c r="B157" s="7"/>
      <c r="C157" s="7"/>
      <c r="D157" s="7"/>
      <c r="E157" s="68"/>
      <c r="F157" s="7"/>
      <c r="G157" s="7"/>
      <c r="H157" s="7"/>
      <c r="I157" s="7"/>
      <c r="J157" s="113"/>
      <c r="K157" s="113"/>
      <c r="L157" s="7"/>
      <c r="M157" s="7"/>
      <c r="N157" s="7"/>
      <c r="O157" s="7"/>
      <c r="P157" s="7"/>
      <c r="Q157" s="7"/>
      <c r="R157" s="7"/>
      <c r="S157" s="7"/>
      <c r="T157" s="7"/>
      <c r="U157" s="7"/>
      <c r="V157" s="7"/>
      <c r="W157" s="7"/>
      <c r="X157" s="7"/>
      <c r="Y157" s="7"/>
      <c r="Z157" s="7"/>
      <c r="AA157" s="7"/>
      <c r="AB157" s="7"/>
      <c r="AC157" s="7"/>
      <c r="AD157" s="7"/>
      <c r="AE157" s="7"/>
      <c r="AF157" s="7"/>
      <c r="AG157" s="7"/>
      <c r="AH157" s="7"/>
    </row>
    <row r="158" spans="1:34" ht="15.75" customHeight="1">
      <c r="A158" s="7"/>
      <c r="B158" s="7"/>
      <c r="C158" s="7"/>
      <c r="D158" s="7"/>
      <c r="E158" s="68"/>
      <c r="F158" s="7"/>
      <c r="G158" s="7"/>
      <c r="H158" s="7"/>
      <c r="I158" s="7"/>
      <c r="J158" s="113"/>
      <c r="K158" s="113"/>
      <c r="L158" s="7"/>
      <c r="M158" s="7"/>
      <c r="N158" s="7"/>
      <c r="O158" s="7"/>
      <c r="P158" s="7"/>
      <c r="Q158" s="7"/>
      <c r="R158" s="7"/>
      <c r="S158" s="7"/>
      <c r="T158" s="7"/>
      <c r="U158" s="7"/>
      <c r="V158" s="7"/>
      <c r="W158" s="7"/>
      <c r="X158" s="7"/>
      <c r="Y158" s="7"/>
      <c r="Z158" s="7"/>
      <c r="AA158" s="7"/>
      <c r="AB158" s="7"/>
      <c r="AC158" s="7"/>
      <c r="AD158" s="7"/>
      <c r="AE158" s="7"/>
      <c r="AF158" s="7"/>
      <c r="AG158" s="7"/>
      <c r="AH158" s="7"/>
    </row>
    <row r="159" spans="1:34" ht="15.75" customHeight="1">
      <c r="A159" s="7"/>
      <c r="B159" s="7"/>
      <c r="C159" s="7"/>
      <c r="D159" s="7"/>
      <c r="E159" s="68"/>
      <c r="F159" s="7"/>
      <c r="G159" s="7"/>
      <c r="H159" s="7"/>
      <c r="I159" s="7"/>
      <c r="J159" s="113"/>
      <c r="K159" s="113"/>
      <c r="L159" s="7"/>
      <c r="M159" s="7"/>
      <c r="N159" s="7"/>
      <c r="O159" s="7"/>
      <c r="P159" s="7"/>
      <c r="Q159" s="7"/>
      <c r="R159" s="7"/>
      <c r="S159" s="7"/>
      <c r="T159" s="7"/>
      <c r="U159" s="7"/>
      <c r="V159" s="7"/>
      <c r="W159" s="7"/>
      <c r="X159" s="7"/>
      <c r="Y159" s="7"/>
      <c r="Z159" s="7"/>
      <c r="AA159" s="7"/>
      <c r="AB159" s="7"/>
      <c r="AC159" s="7"/>
      <c r="AD159" s="7"/>
      <c r="AE159" s="7"/>
      <c r="AF159" s="7"/>
      <c r="AG159" s="7"/>
      <c r="AH159" s="7"/>
    </row>
    <row r="160" spans="1:34" ht="15.75" customHeight="1">
      <c r="A160" s="7"/>
      <c r="B160" s="7"/>
      <c r="C160" s="7"/>
      <c r="D160" s="7"/>
      <c r="E160" s="68"/>
      <c r="F160" s="7"/>
      <c r="G160" s="7"/>
      <c r="H160" s="7"/>
      <c r="I160" s="7"/>
      <c r="J160" s="113"/>
      <c r="K160" s="113"/>
      <c r="L160" s="7"/>
      <c r="M160" s="7"/>
      <c r="N160" s="7"/>
      <c r="O160" s="7"/>
      <c r="P160" s="7"/>
      <c r="Q160" s="7"/>
      <c r="R160" s="7"/>
      <c r="S160" s="7"/>
      <c r="T160" s="7"/>
      <c r="U160" s="7"/>
      <c r="V160" s="7"/>
      <c r="W160" s="7"/>
      <c r="X160" s="7"/>
      <c r="Y160" s="7"/>
      <c r="Z160" s="7"/>
      <c r="AA160" s="7"/>
      <c r="AB160" s="7"/>
      <c r="AC160" s="7"/>
      <c r="AD160" s="7"/>
      <c r="AE160" s="7"/>
      <c r="AF160" s="7"/>
      <c r="AG160" s="7"/>
      <c r="AH160" s="7"/>
    </row>
    <row r="161" spans="1:34" ht="15.75" customHeight="1">
      <c r="A161" s="7"/>
      <c r="B161" s="7"/>
      <c r="C161" s="7"/>
      <c r="D161" s="7"/>
      <c r="E161" s="68"/>
      <c r="F161" s="7"/>
      <c r="G161" s="7"/>
      <c r="H161" s="7"/>
      <c r="I161" s="7"/>
      <c r="J161" s="113"/>
      <c r="K161" s="113"/>
      <c r="L161" s="7"/>
      <c r="M161" s="7"/>
      <c r="N161" s="7"/>
      <c r="O161" s="7"/>
      <c r="P161" s="7"/>
      <c r="Q161" s="7"/>
      <c r="R161" s="7"/>
      <c r="S161" s="7"/>
      <c r="T161" s="7"/>
      <c r="U161" s="7"/>
      <c r="V161" s="7"/>
      <c r="W161" s="7"/>
      <c r="X161" s="7"/>
      <c r="Y161" s="7"/>
      <c r="Z161" s="7"/>
      <c r="AA161" s="7"/>
      <c r="AB161" s="7"/>
      <c r="AC161" s="7"/>
      <c r="AD161" s="7"/>
      <c r="AE161" s="7"/>
      <c r="AF161" s="7"/>
      <c r="AG161" s="7"/>
      <c r="AH161" s="7"/>
    </row>
    <row r="162" spans="1:34" ht="15.75" customHeight="1">
      <c r="A162" s="7"/>
      <c r="B162" s="7"/>
      <c r="C162" s="7"/>
      <c r="D162" s="7"/>
      <c r="E162" s="68"/>
      <c r="F162" s="7"/>
      <c r="G162" s="7"/>
      <c r="H162" s="7"/>
      <c r="I162" s="7"/>
      <c r="J162" s="113"/>
      <c r="K162" s="113"/>
      <c r="L162" s="7"/>
      <c r="M162" s="7"/>
      <c r="N162" s="7"/>
      <c r="O162" s="7"/>
      <c r="P162" s="7"/>
      <c r="Q162" s="7"/>
      <c r="R162" s="7"/>
      <c r="S162" s="7"/>
      <c r="T162" s="7"/>
      <c r="U162" s="7"/>
      <c r="V162" s="7"/>
      <c r="W162" s="7"/>
      <c r="X162" s="7"/>
      <c r="Y162" s="7"/>
      <c r="Z162" s="7"/>
      <c r="AA162" s="7"/>
      <c r="AB162" s="7"/>
      <c r="AC162" s="7"/>
      <c r="AD162" s="7"/>
      <c r="AE162" s="7"/>
      <c r="AF162" s="7"/>
      <c r="AG162" s="7"/>
      <c r="AH162" s="7"/>
    </row>
    <row r="163" spans="1:34" ht="15.75" customHeight="1">
      <c r="A163" s="7"/>
      <c r="B163" s="7"/>
      <c r="C163" s="7"/>
      <c r="D163" s="7"/>
      <c r="E163" s="68"/>
      <c r="F163" s="7"/>
      <c r="G163" s="7"/>
      <c r="H163" s="7"/>
      <c r="I163" s="7"/>
      <c r="J163" s="113"/>
      <c r="K163" s="113"/>
      <c r="L163" s="7"/>
      <c r="M163" s="7"/>
      <c r="N163" s="7"/>
      <c r="O163" s="7"/>
      <c r="P163" s="7"/>
      <c r="Q163" s="7"/>
      <c r="R163" s="7"/>
      <c r="S163" s="7"/>
      <c r="T163" s="7"/>
      <c r="U163" s="7"/>
      <c r="V163" s="7"/>
      <c r="W163" s="7"/>
      <c r="X163" s="7"/>
      <c r="Y163" s="7"/>
      <c r="Z163" s="7"/>
      <c r="AA163" s="7"/>
      <c r="AB163" s="7"/>
      <c r="AC163" s="7"/>
      <c r="AD163" s="7"/>
      <c r="AE163" s="7"/>
      <c r="AF163" s="7"/>
      <c r="AG163" s="7"/>
      <c r="AH163" s="7"/>
    </row>
    <row r="164" spans="1:34" ht="15.75" customHeight="1">
      <c r="A164" s="7"/>
      <c r="B164" s="7"/>
      <c r="C164" s="7"/>
      <c r="D164" s="7"/>
      <c r="E164" s="68"/>
      <c r="F164" s="7"/>
      <c r="G164" s="7"/>
      <c r="H164" s="7"/>
      <c r="I164" s="7"/>
      <c r="J164" s="113"/>
      <c r="K164" s="113"/>
      <c r="L164" s="7"/>
      <c r="M164" s="7"/>
      <c r="N164" s="7"/>
      <c r="O164" s="7"/>
      <c r="P164" s="7"/>
      <c r="Q164" s="7"/>
      <c r="R164" s="7"/>
      <c r="S164" s="7"/>
      <c r="T164" s="7"/>
      <c r="U164" s="7"/>
      <c r="V164" s="7"/>
      <c r="W164" s="7"/>
      <c r="X164" s="7"/>
      <c r="Y164" s="7"/>
      <c r="Z164" s="7"/>
      <c r="AA164" s="7"/>
      <c r="AB164" s="7"/>
      <c r="AC164" s="7"/>
      <c r="AD164" s="7"/>
      <c r="AE164" s="7"/>
      <c r="AF164" s="7"/>
      <c r="AG164" s="7"/>
      <c r="AH164" s="7"/>
    </row>
    <row r="165" spans="1:34" ht="15.75" customHeight="1">
      <c r="A165" s="7"/>
      <c r="B165" s="7"/>
      <c r="C165" s="7"/>
      <c r="D165" s="7"/>
      <c r="E165" s="68"/>
      <c r="F165" s="7"/>
      <c r="G165" s="7"/>
      <c r="H165" s="7"/>
      <c r="I165" s="7"/>
      <c r="J165" s="113"/>
      <c r="K165" s="113"/>
      <c r="L165" s="7"/>
      <c r="M165" s="7"/>
      <c r="N165" s="7"/>
      <c r="O165" s="7"/>
      <c r="P165" s="7"/>
      <c r="Q165" s="7"/>
      <c r="R165" s="7"/>
      <c r="S165" s="7"/>
      <c r="T165" s="7"/>
      <c r="U165" s="7"/>
      <c r="V165" s="7"/>
      <c r="W165" s="7"/>
      <c r="X165" s="7"/>
      <c r="Y165" s="7"/>
      <c r="Z165" s="7"/>
      <c r="AA165" s="7"/>
      <c r="AB165" s="7"/>
      <c r="AC165" s="7"/>
      <c r="AD165" s="7"/>
      <c r="AE165" s="7"/>
      <c r="AF165" s="7"/>
      <c r="AG165" s="7"/>
      <c r="AH165" s="7"/>
    </row>
    <row r="166" spans="1:34" ht="15.75" customHeight="1">
      <c r="A166" s="7"/>
      <c r="B166" s="7"/>
      <c r="C166" s="7"/>
      <c r="D166" s="7"/>
      <c r="E166" s="68"/>
      <c r="F166" s="7"/>
      <c r="G166" s="7"/>
      <c r="H166" s="7"/>
      <c r="I166" s="7"/>
      <c r="J166" s="113"/>
      <c r="K166" s="113"/>
      <c r="L166" s="7"/>
      <c r="M166" s="7"/>
      <c r="N166" s="7"/>
      <c r="O166" s="7"/>
      <c r="P166" s="7"/>
      <c r="Q166" s="7"/>
      <c r="R166" s="7"/>
      <c r="S166" s="7"/>
      <c r="T166" s="7"/>
      <c r="U166" s="7"/>
      <c r="V166" s="7"/>
      <c r="W166" s="7"/>
      <c r="X166" s="7"/>
      <c r="Y166" s="7"/>
      <c r="Z166" s="7"/>
      <c r="AA166" s="7"/>
      <c r="AB166" s="7"/>
      <c r="AC166" s="7"/>
      <c r="AD166" s="7"/>
      <c r="AE166" s="7"/>
      <c r="AF166" s="7"/>
      <c r="AG166" s="7"/>
      <c r="AH166" s="7"/>
    </row>
    <row r="167" spans="1:34" ht="15.75" customHeight="1">
      <c r="A167" s="7"/>
      <c r="B167" s="7"/>
      <c r="C167" s="7"/>
      <c r="D167" s="7"/>
      <c r="E167" s="68"/>
      <c r="F167" s="7"/>
      <c r="G167" s="7"/>
      <c r="H167" s="7"/>
      <c r="I167" s="7"/>
      <c r="J167" s="113"/>
      <c r="K167" s="113"/>
      <c r="L167" s="7"/>
      <c r="M167" s="7"/>
      <c r="N167" s="7"/>
      <c r="O167" s="7"/>
      <c r="P167" s="7"/>
      <c r="Q167" s="7"/>
      <c r="R167" s="7"/>
      <c r="S167" s="7"/>
      <c r="T167" s="7"/>
      <c r="U167" s="7"/>
      <c r="V167" s="7"/>
      <c r="W167" s="7"/>
      <c r="X167" s="7"/>
      <c r="Y167" s="7"/>
      <c r="Z167" s="7"/>
      <c r="AA167" s="7"/>
      <c r="AB167" s="7"/>
      <c r="AC167" s="7"/>
      <c r="AD167" s="7"/>
      <c r="AE167" s="7"/>
      <c r="AF167" s="7"/>
      <c r="AG167" s="7"/>
      <c r="AH167" s="7"/>
    </row>
    <row r="168" spans="1:34" ht="15.75" customHeight="1">
      <c r="A168" s="7"/>
      <c r="B168" s="7"/>
      <c r="C168" s="7"/>
      <c r="D168" s="7"/>
      <c r="E168" s="68"/>
      <c r="F168" s="7"/>
      <c r="G168" s="7"/>
      <c r="H168" s="7"/>
      <c r="I168" s="7"/>
      <c r="J168" s="113"/>
      <c r="K168" s="113"/>
      <c r="L168" s="7"/>
      <c r="M168" s="7"/>
      <c r="N168" s="7"/>
      <c r="O168" s="7"/>
      <c r="P168" s="7"/>
      <c r="Q168" s="7"/>
      <c r="R168" s="7"/>
      <c r="S168" s="7"/>
      <c r="T168" s="7"/>
      <c r="U168" s="7"/>
      <c r="V168" s="7"/>
      <c r="W168" s="7"/>
      <c r="X168" s="7"/>
      <c r="Y168" s="7"/>
      <c r="Z168" s="7"/>
      <c r="AA168" s="7"/>
      <c r="AB168" s="7"/>
      <c r="AC168" s="7"/>
      <c r="AD168" s="7"/>
      <c r="AE168" s="7"/>
      <c r="AF168" s="7"/>
      <c r="AG168" s="7"/>
      <c r="AH168" s="7"/>
    </row>
    <row r="169" spans="1:34" ht="15.75" customHeight="1">
      <c r="A169" s="7"/>
      <c r="B169" s="7"/>
      <c r="C169" s="7"/>
      <c r="D169" s="7"/>
      <c r="E169" s="68"/>
      <c r="F169" s="7"/>
      <c r="G169" s="7"/>
      <c r="H169" s="7"/>
      <c r="I169" s="7"/>
      <c r="J169" s="113"/>
      <c r="K169" s="113"/>
      <c r="L169" s="7"/>
      <c r="M169" s="7"/>
      <c r="N169" s="7"/>
      <c r="O169" s="7"/>
      <c r="P169" s="7"/>
      <c r="Q169" s="7"/>
      <c r="R169" s="7"/>
      <c r="S169" s="7"/>
      <c r="T169" s="7"/>
      <c r="U169" s="7"/>
      <c r="V169" s="7"/>
      <c r="W169" s="7"/>
      <c r="X169" s="7"/>
      <c r="Y169" s="7"/>
      <c r="Z169" s="7"/>
      <c r="AA169" s="7"/>
      <c r="AB169" s="7"/>
      <c r="AC169" s="7"/>
      <c r="AD169" s="7"/>
      <c r="AE169" s="7"/>
      <c r="AF169" s="7"/>
      <c r="AG169" s="7"/>
      <c r="AH169" s="7"/>
    </row>
    <row r="170" spans="1:34" ht="15.75" customHeight="1">
      <c r="A170" s="7"/>
      <c r="B170" s="7"/>
      <c r="C170" s="7"/>
      <c r="D170" s="7"/>
      <c r="E170" s="68"/>
      <c r="F170" s="7"/>
      <c r="G170" s="7"/>
      <c r="H170" s="7"/>
      <c r="I170" s="7"/>
      <c r="J170" s="113"/>
      <c r="K170" s="113"/>
      <c r="L170" s="7"/>
      <c r="M170" s="7"/>
      <c r="N170" s="7"/>
      <c r="O170" s="7"/>
      <c r="P170" s="7"/>
      <c r="Q170" s="7"/>
      <c r="R170" s="7"/>
      <c r="S170" s="7"/>
      <c r="T170" s="7"/>
      <c r="U170" s="7"/>
      <c r="V170" s="7"/>
      <c r="W170" s="7"/>
      <c r="X170" s="7"/>
      <c r="Y170" s="7"/>
      <c r="Z170" s="7"/>
      <c r="AA170" s="7"/>
      <c r="AB170" s="7"/>
      <c r="AC170" s="7"/>
      <c r="AD170" s="7"/>
      <c r="AE170" s="7"/>
      <c r="AF170" s="7"/>
      <c r="AG170" s="7"/>
      <c r="AH170" s="7"/>
    </row>
    <row r="171" spans="1:34" ht="15.75" customHeight="1">
      <c r="A171" s="7"/>
      <c r="B171" s="7"/>
      <c r="C171" s="7"/>
      <c r="D171" s="7"/>
      <c r="E171" s="68"/>
      <c r="F171" s="7"/>
      <c r="G171" s="7"/>
      <c r="H171" s="7"/>
      <c r="I171" s="7"/>
      <c r="J171" s="113"/>
      <c r="K171" s="113"/>
      <c r="L171" s="7"/>
      <c r="M171" s="7"/>
      <c r="N171" s="7"/>
      <c r="O171" s="7"/>
      <c r="P171" s="7"/>
      <c r="Q171" s="7"/>
      <c r="R171" s="7"/>
      <c r="S171" s="7"/>
      <c r="T171" s="7"/>
      <c r="U171" s="7"/>
      <c r="V171" s="7"/>
      <c r="W171" s="7"/>
      <c r="X171" s="7"/>
      <c r="Y171" s="7"/>
      <c r="Z171" s="7"/>
      <c r="AA171" s="7"/>
      <c r="AB171" s="7"/>
      <c r="AC171" s="7"/>
      <c r="AD171" s="7"/>
      <c r="AE171" s="7"/>
      <c r="AF171" s="7"/>
      <c r="AG171" s="7"/>
      <c r="AH171" s="7"/>
    </row>
    <row r="172" spans="1:34" ht="15.75" customHeight="1">
      <c r="A172" s="7"/>
      <c r="B172" s="7"/>
      <c r="C172" s="7"/>
      <c r="D172" s="7"/>
      <c r="E172" s="68"/>
      <c r="F172" s="7"/>
      <c r="G172" s="7"/>
      <c r="H172" s="7"/>
      <c r="I172" s="7"/>
      <c r="J172" s="113"/>
      <c r="K172" s="113"/>
      <c r="L172" s="7"/>
      <c r="M172" s="7"/>
      <c r="N172" s="7"/>
      <c r="O172" s="7"/>
      <c r="P172" s="7"/>
      <c r="Q172" s="7"/>
      <c r="R172" s="7"/>
      <c r="S172" s="7"/>
      <c r="T172" s="7"/>
      <c r="U172" s="7"/>
      <c r="V172" s="7"/>
      <c r="W172" s="7"/>
      <c r="X172" s="7"/>
      <c r="Y172" s="7"/>
      <c r="Z172" s="7"/>
      <c r="AA172" s="7"/>
      <c r="AB172" s="7"/>
      <c r="AC172" s="7"/>
      <c r="AD172" s="7"/>
      <c r="AE172" s="7"/>
      <c r="AF172" s="7"/>
      <c r="AG172" s="7"/>
      <c r="AH172" s="7"/>
    </row>
    <row r="173" spans="1:34" ht="15.75" customHeight="1">
      <c r="A173" s="7"/>
      <c r="B173" s="7"/>
      <c r="C173" s="7"/>
      <c r="D173" s="7"/>
      <c r="E173" s="68"/>
      <c r="F173" s="7"/>
      <c r="G173" s="7"/>
      <c r="H173" s="7"/>
      <c r="I173" s="7"/>
      <c r="J173" s="113"/>
      <c r="K173" s="113"/>
      <c r="L173" s="7"/>
      <c r="M173" s="7"/>
      <c r="N173" s="7"/>
      <c r="O173" s="7"/>
      <c r="P173" s="7"/>
      <c r="Q173" s="7"/>
      <c r="R173" s="7"/>
      <c r="S173" s="7"/>
      <c r="T173" s="7"/>
      <c r="U173" s="7"/>
      <c r="V173" s="7"/>
      <c r="W173" s="7"/>
      <c r="X173" s="7"/>
      <c r="Y173" s="7"/>
      <c r="Z173" s="7"/>
      <c r="AA173" s="7"/>
      <c r="AB173" s="7"/>
      <c r="AC173" s="7"/>
      <c r="AD173" s="7"/>
      <c r="AE173" s="7"/>
      <c r="AF173" s="7"/>
      <c r="AG173" s="7"/>
      <c r="AH173" s="7"/>
    </row>
    <row r="174" spans="1:34" ht="15.75" customHeight="1">
      <c r="A174" s="7"/>
      <c r="B174" s="7"/>
      <c r="C174" s="7"/>
      <c r="D174" s="7"/>
      <c r="E174" s="68"/>
      <c r="F174" s="7"/>
      <c r="G174" s="7"/>
      <c r="H174" s="7"/>
      <c r="I174" s="7"/>
      <c r="J174" s="113"/>
      <c r="K174" s="113"/>
      <c r="L174" s="7"/>
      <c r="M174" s="7"/>
      <c r="N174" s="7"/>
      <c r="O174" s="7"/>
      <c r="P174" s="7"/>
      <c r="Q174" s="7"/>
      <c r="R174" s="7"/>
      <c r="S174" s="7"/>
      <c r="T174" s="7"/>
      <c r="U174" s="7"/>
      <c r="V174" s="7"/>
      <c r="W174" s="7"/>
      <c r="X174" s="7"/>
      <c r="Y174" s="7"/>
      <c r="Z174" s="7"/>
      <c r="AA174" s="7"/>
      <c r="AB174" s="7"/>
      <c r="AC174" s="7"/>
      <c r="AD174" s="7"/>
      <c r="AE174" s="7"/>
      <c r="AF174" s="7"/>
      <c r="AG174" s="7"/>
      <c r="AH174" s="7"/>
    </row>
    <row r="175" spans="1:34" ht="15.75" customHeight="1">
      <c r="A175" s="7"/>
      <c r="B175" s="7"/>
      <c r="C175" s="7"/>
      <c r="D175" s="7"/>
      <c r="E175" s="68"/>
      <c r="F175" s="7"/>
      <c r="G175" s="7"/>
      <c r="H175" s="7"/>
      <c r="I175" s="7"/>
      <c r="J175" s="113"/>
      <c r="K175" s="113"/>
      <c r="L175" s="7"/>
      <c r="M175" s="7"/>
      <c r="N175" s="7"/>
      <c r="O175" s="7"/>
      <c r="P175" s="7"/>
      <c r="Q175" s="7"/>
      <c r="R175" s="7"/>
      <c r="S175" s="7"/>
      <c r="T175" s="7"/>
      <c r="U175" s="7"/>
      <c r="V175" s="7"/>
      <c r="W175" s="7"/>
      <c r="X175" s="7"/>
      <c r="Y175" s="7"/>
      <c r="Z175" s="7"/>
      <c r="AA175" s="7"/>
      <c r="AB175" s="7"/>
      <c r="AC175" s="7"/>
      <c r="AD175" s="7"/>
      <c r="AE175" s="7"/>
      <c r="AF175" s="7"/>
      <c r="AG175" s="7"/>
      <c r="AH175" s="7"/>
    </row>
    <row r="176" spans="1:34" ht="15.75" customHeight="1">
      <c r="A176" s="7"/>
      <c r="B176" s="7"/>
      <c r="C176" s="7"/>
      <c r="D176" s="7"/>
      <c r="E176" s="68"/>
      <c r="F176" s="7"/>
      <c r="G176" s="7"/>
      <c r="H176" s="7"/>
      <c r="I176" s="7"/>
      <c r="J176" s="113"/>
      <c r="K176" s="113"/>
      <c r="L176" s="7"/>
      <c r="M176" s="7"/>
      <c r="N176" s="7"/>
      <c r="O176" s="7"/>
      <c r="P176" s="7"/>
      <c r="Q176" s="7"/>
      <c r="R176" s="7"/>
      <c r="S176" s="7"/>
      <c r="T176" s="7"/>
      <c r="U176" s="7"/>
      <c r="V176" s="7"/>
      <c r="W176" s="7"/>
      <c r="X176" s="7"/>
      <c r="Y176" s="7"/>
      <c r="Z176" s="7"/>
      <c r="AA176" s="7"/>
      <c r="AB176" s="7"/>
      <c r="AC176" s="7"/>
      <c r="AD176" s="7"/>
      <c r="AE176" s="7"/>
      <c r="AF176" s="7"/>
      <c r="AG176" s="7"/>
      <c r="AH176" s="7"/>
    </row>
    <row r="177" spans="1:34" ht="15.75" customHeight="1">
      <c r="A177" s="7"/>
      <c r="B177" s="7"/>
      <c r="C177" s="7"/>
      <c r="D177" s="7"/>
      <c r="E177" s="68"/>
      <c r="F177" s="7"/>
      <c r="G177" s="7"/>
      <c r="H177" s="7"/>
      <c r="I177" s="7"/>
      <c r="J177" s="113"/>
      <c r="K177" s="113"/>
      <c r="L177" s="7"/>
      <c r="M177" s="7"/>
      <c r="N177" s="7"/>
      <c r="O177" s="7"/>
      <c r="P177" s="7"/>
      <c r="Q177" s="7"/>
      <c r="R177" s="7"/>
      <c r="S177" s="7"/>
      <c r="T177" s="7"/>
      <c r="U177" s="7"/>
      <c r="V177" s="7"/>
      <c r="W177" s="7"/>
      <c r="X177" s="7"/>
      <c r="Y177" s="7"/>
      <c r="Z177" s="7"/>
      <c r="AA177" s="7"/>
      <c r="AB177" s="7"/>
      <c r="AC177" s="7"/>
      <c r="AD177" s="7"/>
      <c r="AE177" s="7"/>
      <c r="AF177" s="7"/>
      <c r="AG177" s="7"/>
      <c r="AH177" s="7"/>
    </row>
    <row r="178" spans="1:34" ht="15.75" customHeight="1">
      <c r="A178" s="7"/>
      <c r="B178" s="7"/>
      <c r="C178" s="7"/>
      <c r="D178" s="7"/>
      <c r="E178" s="68"/>
      <c r="F178" s="7"/>
      <c r="G178" s="7"/>
      <c r="H178" s="7"/>
      <c r="I178" s="7"/>
      <c r="J178" s="113"/>
      <c r="K178" s="113"/>
      <c r="L178" s="7"/>
      <c r="M178" s="7"/>
      <c r="N178" s="7"/>
      <c r="O178" s="7"/>
      <c r="P178" s="7"/>
      <c r="Q178" s="7"/>
      <c r="R178" s="7"/>
      <c r="S178" s="7"/>
      <c r="T178" s="7"/>
      <c r="U178" s="7"/>
      <c r="V178" s="7"/>
      <c r="W178" s="7"/>
      <c r="X178" s="7"/>
      <c r="Y178" s="7"/>
      <c r="Z178" s="7"/>
      <c r="AA178" s="7"/>
      <c r="AB178" s="7"/>
      <c r="AC178" s="7"/>
      <c r="AD178" s="7"/>
      <c r="AE178" s="7"/>
      <c r="AF178" s="7"/>
      <c r="AG178" s="7"/>
      <c r="AH178" s="7"/>
    </row>
    <row r="179" spans="1:34" ht="15.75" customHeight="1">
      <c r="A179" s="7"/>
      <c r="B179" s="7"/>
      <c r="C179" s="7"/>
      <c r="D179" s="7"/>
      <c r="E179" s="68"/>
      <c r="F179" s="7"/>
      <c r="G179" s="7"/>
      <c r="H179" s="7"/>
      <c r="I179" s="7"/>
      <c r="J179" s="113"/>
      <c r="K179" s="113"/>
      <c r="L179" s="7"/>
      <c r="M179" s="7"/>
      <c r="N179" s="7"/>
      <c r="O179" s="7"/>
      <c r="P179" s="7"/>
      <c r="Q179" s="7"/>
      <c r="R179" s="7"/>
      <c r="S179" s="7"/>
      <c r="T179" s="7"/>
      <c r="U179" s="7"/>
      <c r="V179" s="7"/>
      <c r="W179" s="7"/>
      <c r="X179" s="7"/>
      <c r="Y179" s="7"/>
      <c r="Z179" s="7"/>
      <c r="AA179" s="7"/>
      <c r="AB179" s="7"/>
      <c r="AC179" s="7"/>
      <c r="AD179" s="7"/>
      <c r="AE179" s="7"/>
      <c r="AF179" s="7"/>
      <c r="AG179" s="7"/>
      <c r="AH179" s="7"/>
    </row>
    <row r="180" spans="1:34" ht="15.75" customHeight="1">
      <c r="A180" s="7"/>
      <c r="B180" s="7"/>
      <c r="C180" s="7"/>
      <c r="D180" s="7"/>
      <c r="E180" s="68"/>
      <c r="F180" s="7"/>
      <c r="G180" s="7"/>
      <c r="H180" s="7"/>
      <c r="I180" s="7"/>
      <c r="J180" s="113"/>
      <c r="K180" s="113"/>
      <c r="L180" s="7"/>
      <c r="M180" s="7"/>
      <c r="N180" s="7"/>
      <c r="O180" s="7"/>
      <c r="P180" s="7"/>
      <c r="Q180" s="7"/>
      <c r="R180" s="7"/>
      <c r="S180" s="7"/>
      <c r="T180" s="7"/>
      <c r="U180" s="7"/>
      <c r="V180" s="7"/>
      <c r="W180" s="7"/>
      <c r="X180" s="7"/>
      <c r="Y180" s="7"/>
      <c r="Z180" s="7"/>
      <c r="AA180" s="7"/>
      <c r="AB180" s="7"/>
      <c r="AC180" s="7"/>
      <c r="AD180" s="7"/>
      <c r="AE180" s="7"/>
      <c r="AF180" s="7"/>
      <c r="AG180" s="7"/>
      <c r="AH180" s="7"/>
    </row>
    <row r="181" spans="1:34" ht="15.75" customHeight="1">
      <c r="A181" s="7"/>
      <c r="B181" s="7"/>
      <c r="C181" s="7"/>
      <c r="D181" s="7"/>
      <c r="E181" s="68"/>
      <c r="F181" s="7"/>
      <c r="G181" s="7"/>
      <c r="H181" s="7"/>
      <c r="I181" s="7"/>
      <c r="J181" s="113"/>
      <c r="K181" s="113"/>
      <c r="L181" s="7"/>
      <c r="M181" s="7"/>
      <c r="N181" s="7"/>
      <c r="O181" s="7"/>
      <c r="P181" s="7"/>
      <c r="Q181" s="7"/>
      <c r="R181" s="7"/>
      <c r="S181" s="7"/>
      <c r="T181" s="7"/>
      <c r="U181" s="7"/>
      <c r="V181" s="7"/>
      <c r="W181" s="7"/>
      <c r="X181" s="7"/>
      <c r="Y181" s="7"/>
      <c r="Z181" s="7"/>
      <c r="AA181" s="7"/>
      <c r="AB181" s="7"/>
      <c r="AC181" s="7"/>
      <c r="AD181" s="7"/>
      <c r="AE181" s="7"/>
      <c r="AF181" s="7"/>
      <c r="AG181" s="7"/>
      <c r="AH181" s="7"/>
    </row>
    <row r="182" spans="1:34" ht="15.75" customHeight="1">
      <c r="A182" s="7"/>
      <c r="B182" s="7"/>
      <c r="C182" s="7"/>
      <c r="D182" s="7"/>
      <c r="E182" s="68"/>
      <c r="F182" s="7"/>
      <c r="G182" s="7"/>
      <c r="H182" s="7"/>
      <c r="I182" s="7"/>
      <c r="J182" s="113"/>
      <c r="K182" s="113"/>
      <c r="L182" s="7"/>
      <c r="M182" s="7"/>
      <c r="N182" s="7"/>
      <c r="O182" s="7"/>
      <c r="P182" s="7"/>
      <c r="Q182" s="7"/>
      <c r="R182" s="7"/>
      <c r="S182" s="7"/>
      <c r="T182" s="7"/>
      <c r="U182" s="7"/>
      <c r="V182" s="7"/>
      <c r="W182" s="7"/>
      <c r="X182" s="7"/>
      <c r="Y182" s="7"/>
      <c r="Z182" s="7"/>
      <c r="AA182" s="7"/>
      <c r="AB182" s="7"/>
      <c r="AC182" s="7"/>
      <c r="AD182" s="7"/>
      <c r="AE182" s="7"/>
      <c r="AF182" s="7"/>
      <c r="AG182" s="7"/>
      <c r="AH182" s="7"/>
    </row>
    <row r="183" spans="1:34" ht="15.75" customHeight="1">
      <c r="A183" s="7"/>
      <c r="B183" s="7"/>
      <c r="C183" s="7"/>
      <c r="D183" s="7"/>
      <c r="E183" s="68"/>
      <c r="F183" s="7"/>
      <c r="G183" s="7"/>
      <c r="H183" s="7"/>
      <c r="I183" s="7"/>
      <c r="J183" s="113"/>
      <c r="K183" s="113"/>
      <c r="L183" s="7"/>
      <c r="M183" s="7"/>
      <c r="N183" s="7"/>
      <c r="O183" s="7"/>
      <c r="P183" s="7"/>
      <c r="Q183" s="7"/>
      <c r="R183" s="7"/>
      <c r="S183" s="7"/>
      <c r="T183" s="7"/>
      <c r="U183" s="7"/>
      <c r="V183" s="7"/>
      <c r="W183" s="7"/>
      <c r="X183" s="7"/>
      <c r="Y183" s="7"/>
      <c r="Z183" s="7"/>
      <c r="AA183" s="7"/>
      <c r="AB183" s="7"/>
      <c r="AC183" s="7"/>
      <c r="AD183" s="7"/>
      <c r="AE183" s="7"/>
      <c r="AF183" s="7"/>
      <c r="AG183" s="7"/>
      <c r="AH183" s="7"/>
    </row>
    <row r="184" spans="1:34" ht="15.75" customHeight="1">
      <c r="A184" s="7"/>
      <c r="B184" s="7"/>
      <c r="C184" s="7"/>
      <c r="D184" s="7"/>
      <c r="E184" s="68"/>
      <c r="F184" s="7"/>
      <c r="G184" s="7"/>
      <c r="H184" s="7"/>
      <c r="I184" s="7"/>
      <c r="J184" s="113"/>
      <c r="K184" s="113"/>
      <c r="L184" s="7"/>
      <c r="M184" s="7"/>
      <c r="N184" s="7"/>
      <c r="O184" s="7"/>
      <c r="P184" s="7"/>
      <c r="Q184" s="7"/>
      <c r="R184" s="7"/>
      <c r="S184" s="7"/>
      <c r="T184" s="7"/>
      <c r="U184" s="7"/>
      <c r="V184" s="7"/>
      <c r="W184" s="7"/>
      <c r="X184" s="7"/>
      <c r="Y184" s="7"/>
      <c r="Z184" s="7"/>
      <c r="AA184" s="7"/>
      <c r="AB184" s="7"/>
      <c r="AC184" s="7"/>
      <c r="AD184" s="7"/>
      <c r="AE184" s="7"/>
      <c r="AF184" s="7"/>
      <c r="AG184" s="7"/>
      <c r="AH184" s="7"/>
    </row>
    <row r="185" spans="1:34" ht="15.75" customHeight="1">
      <c r="A185" s="7"/>
      <c r="B185" s="7"/>
      <c r="C185" s="7"/>
      <c r="D185" s="7"/>
      <c r="E185" s="68"/>
      <c r="F185" s="7"/>
      <c r="G185" s="7"/>
      <c r="H185" s="7"/>
      <c r="I185" s="7"/>
      <c r="J185" s="113"/>
      <c r="K185" s="113"/>
      <c r="L185" s="7"/>
      <c r="M185" s="7"/>
      <c r="N185" s="7"/>
      <c r="O185" s="7"/>
      <c r="P185" s="7"/>
      <c r="Q185" s="7"/>
      <c r="R185" s="7"/>
      <c r="S185" s="7"/>
      <c r="T185" s="7"/>
      <c r="U185" s="7"/>
      <c r="V185" s="7"/>
      <c r="W185" s="7"/>
      <c r="X185" s="7"/>
      <c r="Y185" s="7"/>
      <c r="Z185" s="7"/>
      <c r="AA185" s="7"/>
      <c r="AB185" s="7"/>
      <c r="AC185" s="7"/>
      <c r="AD185" s="7"/>
      <c r="AE185" s="7"/>
      <c r="AF185" s="7"/>
      <c r="AG185" s="7"/>
      <c r="AH185" s="7"/>
    </row>
    <row r="186" spans="1:34" ht="15.75" customHeight="1">
      <c r="A186" s="7"/>
      <c r="B186" s="7"/>
      <c r="C186" s="7"/>
      <c r="D186" s="7"/>
      <c r="E186" s="68"/>
      <c r="F186" s="7"/>
      <c r="G186" s="7"/>
      <c r="H186" s="7"/>
      <c r="I186" s="7"/>
      <c r="J186" s="113"/>
      <c r="K186" s="113"/>
      <c r="L186" s="7"/>
      <c r="M186" s="7"/>
      <c r="N186" s="7"/>
      <c r="O186" s="7"/>
      <c r="P186" s="7"/>
      <c r="Q186" s="7"/>
      <c r="R186" s="7"/>
      <c r="S186" s="7"/>
      <c r="T186" s="7"/>
      <c r="U186" s="7"/>
      <c r="V186" s="7"/>
      <c r="W186" s="7"/>
      <c r="X186" s="7"/>
      <c r="Y186" s="7"/>
      <c r="Z186" s="7"/>
      <c r="AA186" s="7"/>
      <c r="AB186" s="7"/>
      <c r="AC186" s="7"/>
      <c r="AD186" s="7"/>
      <c r="AE186" s="7"/>
      <c r="AF186" s="7"/>
      <c r="AG186" s="7"/>
      <c r="AH186" s="7"/>
    </row>
    <row r="187" spans="1:34" ht="15.75" customHeight="1">
      <c r="A187" s="7"/>
      <c r="B187" s="7"/>
      <c r="C187" s="7"/>
      <c r="D187" s="7"/>
      <c r="E187" s="68"/>
      <c r="F187" s="7"/>
      <c r="G187" s="7"/>
      <c r="H187" s="7"/>
      <c r="I187" s="7"/>
      <c r="J187" s="113"/>
      <c r="K187" s="113"/>
      <c r="L187" s="7"/>
      <c r="M187" s="7"/>
      <c r="N187" s="7"/>
      <c r="O187" s="7"/>
      <c r="P187" s="7"/>
      <c r="Q187" s="7"/>
      <c r="R187" s="7"/>
      <c r="S187" s="7"/>
      <c r="T187" s="7"/>
      <c r="U187" s="7"/>
      <c r="V187" s="7"/>
      <c r="W187" s="7"/>
      <c r="X187" s="7"/>
      <c r="Y187" s="7"/>
      <c r="Z187" s="7"/>
      <c r="AA187" s="7"/>
      <c r="AB187" s="7"/>
      <c r="AC187" s="7"/>
      <c r="AD187" s="7"/>
      <c r="AE187" s="7"/>
      <c r="AF187" s="7"/>
      <c r="AG187" s="7"/>
      <c r="AH187" s="7"/>
    </row>
    <row r="188" spans="1:34" ht="15.75" customHeight="1">
      <c r="A188" s="7"/>
      <c r="B188" s="7"/>
      <c r="C188" s="7"/>
      <c r="D188" s="7"/>
      <c r="E188" s="68"/>
      <c r="F188" s="7"/>
      <c r="G188" s="7"/>
      <c r="H188" s="7"/>
      <c r="I188" s="7"/>
      <c r="J188" s="113"/>
      <c r="K188" s="113"/>
      <c r="L188" s="7"/>
      <c r="M188" s="7"/>
      <c r="N188" s="7"/>
      <c r="O188" s="7"/>
      <c r="P188" s="7"/>
      <c r="Q188" s="7"/>
      <c r="R188" s="7"/>
      <c r="S188" s="7"/>
      <c r="T188" s="7"/>
      <c r="U188" s="7"/>
      <c r="V188" s="7"/>
      <c r="W188" s="7"/>
      <c r="X188" s="7"/>
      <c r="Y188" s="7"/>
      <c r="Z188" s="7"/>
      <c r="AA188" s="7"/>
      <c r="AB188" s="7"/>
      <c r="AC188" s="7"/>
      <c r="AD188" s="7"/>
      <c r="AE188" s="7"/>
      <c r="AF188" s="7"/>
      <c r="AG188" s="7"/>
      <c r="AH188" s="7"/>
    </row>
    <row r="189" spans="1:34" ht="15.75" customHeight="1">
      <c r="A189" s="7"/>
      <c r="B189" s="7"/>
      <c r="C189" s="7"/>
      <c r="D189" s="7"/>
      <c r="E189" s="68"/>
      <c r="F189" s="7"/>
      <c r="G189" s="7"/>
      <c r="H189" s="7"/>
      <c r="I189" s="7"/>
      <c r="J189" s="113"/>
      <c r="K189" s="113"/>
      <c r="L189" s="7"/>
      <c r="M189" s="7"/>
      <c r="N189" s="7"/>
      <c r="O189" s="7"/>
      <c r="P189" s="7"/>
      <c r="Q189" s="7"/>
      <c r="R189" s="7"/>
      <c r="S189" s="7"/>
      <c r="T189" s="7"/>
      <c r="U189" s="7"/>
      <c r="V189" s="7"/>
      <c r="W189" s="7"/>
      <c r="X189" s="7"/>
      <c r="Y189" s="7"/>
      <c r="Z189" s="7"/>
      <c r="AA189" s="7"/>
      <c r="AB189" s="7"/>
      <c r="AC189" s="7"/>
      <c r="AD189" s="7"/>
      <c r="AE189" s="7"/>
      <c r="AF189" s="7"/>
      <c r="AG189" s="7"/>
      <c r="AH189" s="7"/>
    </row>
    <row r="190" spans="1:34" ht="15.75" customHeight="1">
      <c r="A190" s="7"/>
      <c r="B190" s="7"/>
      <c r="C190" s="7"/>
      <c r="D190" s="7"/>
      <c r="E190" s="68"/>
      <c r="F190" s="7"/>
      <c r="G190" s="7"/>
      <c r="H190" s="7"/>
      <c r="I190" s="7"/>
      <c r="J190" s="113"/>
      <c r="K190" s="113"/>
      <c r="L190" s="7"/>
      <c r="M190" s="7"/>
      <c r="N190" s="7"/>
      <c r="O190" s="7"/>
      <c r="P190" s="7"/>
      <c r="Q190" s="7"/>
      <c r="R190" s="7"/>
      <c r="S190" s="7"/>
      <c r="T190" s="7"/>
      <c r="U190" s="7"/>
      <c r="V190" s="7"/>
      <c r="W190" s="7"/>
      <c r="X190" s="7"/>
      <c r="Y190" s="7"/>
      <c r="Z190" s="7"/>
      <c r="AA190" s="7"/>
      <c r="AB190" s="7"/>
      <c r="AC190" s="7"/>
      <c r="AD190" s="7"/>
      <c r="AE190" s="7"/>
      <c r="AF190" s="7"/>
      <c r="AG190" s="7"/>
      <c r="AH190" s="7"/>
    </row>
    <row r="191" spans="1:34" ht="15.75" customHeight="1">
      <c r="A191" s="7"/>
      <c r="B191" s="7"/>
      <c r="C191" s="7"/>
      <c r="D191" s="7"/>
      <c r="E191" s="68"/>
      <c r="F191" s="7"/>
      <c r="G191" s="7"/>
      <c r="H191" s="7"/>
      <c r="I191" s="7"/>
      <c r="J191" s="113"/>
      <c r="K191" s="113"/>
      <c r="L191" s="7"/>
      <c r="M191" s="7"/>
      <c r="N191" s="7"/>
      <c r="O191" s="7"/>
      <c r="P191" s="7"/>
      <c r="Q191" s="7"/>
      <c r="R191" s="7"/>
      <c r="S191" s="7"/>
      <c r="T191" s="7"/>
      <c r="U191" s="7"/>
      <c r="V191" s="7"/>
      <c r="W191" s="7"/>
      <c r="X191" s="7"/>
      <c r="Y191" s="7"/>
      <c r="Z191" s="7"/>
      <c r="AA191" s="7"/>
      <c r="AB191" s="7"/>
      <c r="AC191" s="7"/>
      <c r="AD191" s="7"/>
      <c r="AE191" s="7"/>
      <c r="AF191" s="7"/>
      <c r="AG191" s="7"/>
      <c r="AH191" s="7"/>
    </row>
    <row r="192" spans="1:34" ht="15.75" customHeight="1">
      <c r="A192" s="7"/>
      <c r="B192" s="7"/>
      <c r="C192" s="7"/>
      <c r="D192" s="7"/>
      <c r="E192" s="68"/>
      <c r="F192" s="7"/>
      <c r="G192" s="7"/>
      <c r="H192" s="7"/>
      <c r="I192" s="7"/>
      <c r="J192" s="113"/>
      <c r="K192" s="113"/>
      <c r="L192" s="7"/>
      <c r="M192" s="7"/>
      <c r="N192" s="7"/>
      <c r="O192" s="7"/>
      <c r="P192" s="7"/>
      <c r="Q192" s="7"/>
      <c r="R192" s="7"/>
      <c r="S192" s="7"/>
      <c r="T192" s="7"/>
      <c r="U192" s="7"/>
      <c r="V192" s="7"/>
      <c r="W192" s="7"/>
      <c r="X192" s="7"/>
      <c r="Y192" s="7"/>
      <c r="Z192" s="7"/>
      <c r="AA192" s="7"/>
      <c r="AB192" s="7"/>
      <c r="AC192" s="7"/>
      <c r="AD192" s="7"/>
      <c r="AE192" s="7"/>
      <c r="AF192" s="7"/>
      <c r="AG192" s="7"/>
      <c r="AH192" s="7"/>
    </row>
    <row r="193" spans="1:34" ht="15.75" customHeight="1">
      <c r="A193" s="7"/>
      <c r="B193" s="7"/>
      <c r="C193" s="7"/>
      <c r="D193" s="7"/>
      <c r="E193" s="68"/>
      <c r="F193" s="7"/>
      <c r="G193" s="7"/>
      <c r="H193" s="7"/>
      <c r="I193" s="7"/>
      <c r="J193" s="113"/>
      <c r="K193" s="113"/>
      <c r="L193" s="7"/>
      <c r="M193" s="7"/>
      <c r="N193" s="7"/>
      <c r="O193" s="7"/>
      <c r="P193" s="7"/>
      <c r="Q193" s="7"/>
      <c r="R193" s="7"/>
      <c r="S193" s="7"/>
      <c r="T193" s="7"/>
      <c r="U193" s="7"/>
      <c r="V193" s="7"/>
      <c r="W193" s="7"/>
      <c r="X193" s="7"/>
      <c r="Y193" s="7"/>
      <c r="Z193" s="7"/>
      <c r="AA193" s="7"/>
      <c r="AB193" s="7"/>
      <c r="AC193" s="7"/>
      <c r="AD193" s="7"/>
      <c r="AE193" s="7"/>
      <c r="AF193" s="7"/>
      <c r="AG193" s="7"/>
      <c r="AH193" s="7"/>
    </row>
    <row r="194" spans="1:34" ht="15.75" customHeight="1">
      <c r="A194" s="7"/>
      <c r="B194" s="7"/>
      <c r="C194" s="7"/>
      <c r="D194" s="7"/>
      <c r="E194" s="68"/>
      <c r="F194" s="7"/>
      <c r="G194" s="7"/>
      <c r="H194" s="7"/>
      <c r="I194" s="7"/>
      <c r="J194" s="113"/>
      <c r="K194" s="113"/>
      <c r="L194" s="7"/>
      <c r="M194" s="7"/>
      <c r="N194" s="7"/>
      <c r="O194" s="7"/>
      <c r="P194" s="7"/>
      <c r="Q194" s="7"/>
      <c r="R194" s="7"/>
      <c r="S194" s="7"/>
      <c r="T194" s="7"/>
      <c r="U194" s="7"/>
      <c r="V194" s="7"/>
      <c r="W194" s="7"/>
      <c r="X194" s="7"/>
      <c r="Y194" s="7"/>
      <c r="Z194" s="7"/>
      <c r="AA194" s="7"/>
      <c r="AB194" s="7"/>
      <c r="AC194" s="7"/>
      <c r="AD194" s="7"/>
      <c r="AE194" s="7"/>
      <c r="AF194" s="7"/>
      <c r="AG194" s="7"/>
      <c r="AH194" s="7"/>
    </row>
    <row r="195" spans="1:34" ht="15.75" customHeight="1">
      <c r="A195" s="7"/>
      <c r="B195" s="7"/>
      <c r="C195" s="7"/>
      <c r="D195" s="7"/>
      <c r="E195" s="68"/>
      <c r="F195" s="7"/>
      <c r="G195" s="7"/>
      <c r="H195" s="7"/>
      <c r="I195" s="7"/>
      <c r="J195" s="113"/>
      <c r="K195" s="113"/>
      <c r="L195" s="7"/>
      <c r="M195" s="7"/>
      <c r="N195" s="7"/>
      <c r="O195" s="7"/>
      <c r="P195" s="7"/>
      <c r="Q195" s="7"/>
      <c r="R195" s="7"/>
      <c r="S195" s="7"/>
      <c r="T195" s="7"/>
      <c r="U195" s="7"/>
      <c r="V195" s="7"/>
      <c r="W195" s="7"/>
      <c r="X195" s="7"/>
      <c r="Y195" s="7"/>
      <c r="Z195" s="7"/>
      <c r="AA195" s="7"/>
      <c r="AB195" s="7"/>
      <c r="AC195" s="7"/>
      <c r="AD195" s="7"/>
      <c r="AE195" s="7"/>
      <c r="AF195" s="7"/>
      <c r="AG195" s="7"/>
      <c r="AH195" s="7"/>
    </row>
    <row r="196" spans="1:34" ht="15.75" customHeight="1">
      <c r="A196" s="7"/>
      <c r="B196" s="7"/>
      <c r="C196" s="7"/>
      <c r="D196" s="7"/>
      <c r="E196" s="68"/>
      <c r="F196" s="7"/>
      <c r="G196" s="7"/>
      <c r="H196" s="7"/>
      <c r="I196" s="7"/>
      <c r="J196" s="113"/>
      <c r="K196" s="113"/>
      <c r="L196" s="7"/>
      <c r="M196" s="7"/>
      <c r="N196" s="7"/>
      <c r="O196" s="7"/>
      <c r="P196" s="7"/>
      <c r="Q196" s="7"/>
      <c r="R196" s="7"/>
      <c r="S196" s="7"/>
      <c r="T196" s="7"/>
      <c r="U196" s="7"/>
      <c r="V196" s="7"/>
      <c r="W196" s="7"/>
      <c r="X196" s="7"/>
      <c r="Y196" s="7"/>
      <c r="Z196" s="7"/>
      <c r="AA196" s="7"/>
      <c r="AB196" s="7"/>
      <c r="AC196" s="7"/>
      <c r="AD196" s="7"/>
      <c r="AE196" s="7"/>
      <c r="AF196" s="7"/>
      <c r="AG196" s="7"/>
      <c r="AH196" s="7"/>
    </row>
    <row r="197" spans="1:34" ht="15.75" customHeight="1">
      <c r="A197" s="7"/>
      <c r="B197" s="7"/>
      <c r="C197" s="7"/>
      <c r="D197" s="7"/>
      <c r="E197" s="68"/>
      <c r="F197" s="7"/>
      <c r="G197" s="7"/>
      <c r="H197" s="7"/>
      <c r="I197" s="7"/>
      <c r="J197" s="113"/>
      <c r="K197" s="113"/>
      <c r="L197" s="7"/>
      <c r="M197" s="7"/>
      <c r="N197" s="7"/>
      <c r="O197" s="7"/>
      <c r="P197" s="7"/>
      <c r="Q197" s="7"/>
      <c r="R197" s="7"/>
      <c r="S197" s="7"/>
      <c r="T197" s="7"/>
      <c r="U197" s="7"/>
      <c r="V197" s="7"/>
      <c r="W197" s="7"/>
      <c r="X197" s="7"/>
      <c r="Y197" s="7"/>
      <c r="Z197" s="7"/>
      <c r="AA197" s="7"/>
      <c r="AB197" s="7"/>
      <c r="AC197" s="7"/>
      <c r="AD197" s="7"/>
      <c r="AE197" s="7"/>
      <c r="AF197" s="7"/>
      <c r="AG197" s="7"/>
      <c r="AH197" s="7"/>
    </row>
    <row r="198" spans="1:34" ht="15.75" customHeight="1">
      <c r="A198" s="7"/>
      <c r="B198" s="7"/>
      <c r="C198" s="7"/>
      <c r="D198" s="7"/>
      <c r="E198" s="68"/>
      <c r="F198" s="7"/>
      <c r="G198" s="7"/>
      <c r="H198" s="7"/>
      <c r="I198" s="7"/>
      <c r="J198" s="113"/>
      <c r="K198" s="113"/>
      <c r="L198" s="7"/>
      <c r="M198" s="7"/>
      <c r="N198" s="7"/>
      <c r="O198" s="7"/>
      <c r="P198" s="7"/>
      <c r="Q198" s="7"/>
      <c r="R198" s="7"/>
      <c r="S198" s="7"/>
      <c r="T198" s="7"/>
      <c r="U198" s="7"/>
      <c r="V198" s="7"/>
      <c r="W198" s="7"/>
      <c r="X198" s="7"/>
      <c r="Y198" s="7"/>
      <c r="Z198" s="7"/>
      <c r="AA198" s="7"/>
      <c r="AB198" s="7"/>
      <c r="AC198" s="7"/>
      <c r="AD198" s="7"/>
      <c r="AE198" s="7"/>
      <c r="AF198" s="7"/>
      <c r="AG198" s="7"/>
      <c r="AH198" s="7"/>
    </row>
    <row r="199" spans="1:34" ht="15.75" customHeight="1">
      <c r="A199" s="7"/>
      <c r="B199" s="7"/>
      <c r="C199" s="7"/>
      <c r="D199" s="7"/>
      <c r="E199" s="68"/>
      <c r="F199" s="7"/>
      <c r="G199" s="7"/>
      <c r="H199" s="7"/>
      <c r="I199" s="7"/>
      <c r="J199" s="113"/>
      <c r="K199" s="113"/>
      <c r="L199" s="7"/>
      <c r="M199" s="7"/>
      <c r="N199" s="7"/>
      <c r="O199" s="7"/>
      <c r="P199" s="7"/>
      <c r="Q199" s="7"/>
      <c r="R199" s="7"/>
      <c r="S199" s="7"/>
      <c r="T199" s="7"/>
      <c r="U199" s="7"/>
      <c r="V199" s="7"/>
      <c r="W199" s="7"/>
      <c r="X199" s="7"/>
      <c r="Y199" s="7"/>
      <c r="Z199" s="7"/>
      <c r="AA199" s="7"/>
      <c r="AB199" s="7"/>
      <c r="AC199" s="7"/>
      <c r="AD199" s="7"/>
      <c r="AE199" s="7"/>
      <c r="AF199" s="7"/>
      <c r="AG199" s="7"/>
      <c r="AH199" s="7"/>
    </row>
    <row r="200" spans="1:34" ht="15.75" customHeight="1">
      <c r="A200" s="7"/>
      <c r="B200" s="7"/>
      <c r="C200" s="7"/>
      <c r="D200" s="7"/>
      <c r="E200" s="68"/>
      <c r="F200" s="7"/>
      <c r="G200" s="7"/>
      <c r="H200" s="7"/>
      <c r="I200" s="7"/>
      <c r="J200" s="113"/>
      <c r="K200" s="113"/>
      <c r="L200" s="7"/>
      <c r="M200" s="7"/>
      <c r="N200" s="7"/>
      <c r="O200" s="7"/>
      <c r="P200" s="7"/>
      <c r="Q200" s="7"/>
      <c r="R200" s="7"/>
      <c r="S200" s="7"/>
      <c r="T200" s="7"/>
      <c r="U200" s="7"/>
      <c r="V200" s="7"/>
      <c r="W200" s="7"/>
      <c r="X200" s="7"/>
      <c r="Y200" s="7"/>
      <c r="Z200" s="7"/>
      <c r="AA200" s="7"/>
      <c r="AB200" s="7"/>
      <c r="AC200" s="7"/>
      <c r="AD200" s="7"/>
      <c r="AE200" s="7"/>
      <c r="AF200" s="7"/>
      <c r="AG200" s="7"/>
      <c r="AH200" s="7"/>
    </row>
    <row r="201" spans="1:34" ht="15.75" customHeight="1">
      <c r="A201" s="7"/>
      <c r="B201" s="7"/>
      <c r="C201" s="7"/>
      <c r="D201" s="7"/>
      <c r="E201" s="68"/>
      <c r="F201" s="7"/>
      <c r="G201" s="7"/>
      <c r="H201" s="7"/>
      <c r="I201" s="7"/>
      <c r="J201" s="113"/>
      <c r="K201" s="113"/>
      <c r="L201" s="7"/>
      <c r="M201" s="7"/>
      <c r="N201" s="7"/>
      <c r="O201" s="7"/>
      <c r="P201" s="7"/>
      <c r="Q201" s="7"/>
      <c r="R201" s="7"/>
      <c r="S201" s="7"/>
      <c r="T201" s="7"/>
      <c r="U201" s="7"/>
      <c r="V201" s="7"/>
      <c r="W201" s="7"/>
      <c r="X201" s="7"/>
      <c r="Y201" s="7"/>
      <c r="Z201" s="7"/>
      <c r="AA201" s="7"/>
      <c r="AB201" s="7"/>
      <c r="AC201" s="7"/>
      <c r="AD201" s="7"/>
      <c r="AE201" s="7"/>
      <c r="AF201" s="7"/>
      <c r="AG201" s="7"/>
      <c r="AH201" s="7"/>
    </row>
    <row r="202" spans="1:34" ht="15.75" customHeight="1">
      <c r="A202" s="7"/>
      <c r="B202" s="7"/>
      <c r="C202" s="7"/>
      <c r="D202" s="7"/>
      <c r="E202" s="68"/>
      <c r="F202" s="7"/>
      <c r="G202" s="7"/>
      <c r="H202" s="7"/>
      <c r="I202" s="7"/>
      <c r="J202" s="113"/>
      <c r="K202" s="113"/>
      <c r="L202" s="7"/>
      <c r="M202" s="7"/>
      <c r="N202" s="7"/>
      <c r="O202" s="7"/>
      <c r="P202" s="7"/>
      <c r="Q202" s="7"/>
      <c r="R202" s="7"/>
      <c r="S202" s="7"/>
      <c r="T202" s="7"/>
      <c r="U202" s="7"/>
      <c r="V202" s="7"/>
      <c r="W202" s="7"/>
      <c r="X202" s="7"/>
      <c r="Y202" s="7"/>
      <c r="Z202" s="7"/>
      <c r="AA202" s="7"/>
      <c r="AB202" s="7"/>
      <c r="AC202" s="7"/>
      <c r="AD202" s="7"/>
      <c r="AE202" s="7"/>
      <c r="AF202" s="7"/>
      <c r="AG202" s="7"/>
      <c r="AH202" s="7"/>
    </row>
    <row r="203" spans="1:34" ht="15.75" hidden="1" customHeight="1">
      <c r="A203" s="7"/>
      <c r="B203" s="7"/>
      <c r="C203" s="7"/>
      <c r="D203" s="7"/>
      <c r="E203" s="68"/>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row>
    <row r="204" spans="1:34" ht="15.75" hidden="1" customHeight="1">
      <c r="A204" s="7"/>
      <c r="B204" s="7"/>
      <c r="C204" s="7"/>
      <c r="D204" s="7"/>
      <c r="E204" s="68"/>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row>
    <row r="205" spans="1:34" ht="15.75" hidden="1" customHeight="1">
      <c r="A205" s="7"/>
      <c r="B205" s="7"/>
      <c r="C205" s="7"/>
      <c r="D205" s="7"/>
      <c r="E205" s="68"/>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row>
    <row r="206" spans="1:34" ht="15.75" hidden="1" customHeight="1">
      <c r="A206" s="7"/>
      <c r="B206" s="7"/>
      <c r="C206" s="7"/>
      <c r="D206" s="7"/>
      <c r="E206" s="68"/>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row>
    <row r="207" spans="1:34" ht="15.75" hidden="1" customHeight="1">
      <c r="A207" s="7"/>
      <c r="B207" s="7"/>
      <c r="C207" s="7"/>
      <c r="D207" s="7"/>
      <c r="E207" s="68"/>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row>
    <row r="208" spans="1:34" ht="15.75" hidden="1" customHeight="1">
      <c r="A208" s="7"/>
      <c r="B208" s="7"/>
      <c r="C208" s="7"/>
      <c r="D208" s="7"/>
      <c r="E208" s="68"/>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row>
    <row r="209" spans="1:34" ht="15.75" hidden="1" customHeight="1">
      <c r="A209" s="7"/>
      <c r="B209" s="7"/>
      <c r="C209" s="7"/>
      <c r="D209" s="7"/>
      <c r="E209" s="68"/>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row>
    <row r="210" spans="1:34" ht="15.75" hidden="1" customHeight="1">
      <c r="A210" s="7"/>
      <c r="B210" s="7"/>
      <c r="C210" s="7"/>
      <c r="D210" s="7"/>
      <c r="E210" s="68"/>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row>
    <row r="211" spans="1:34" ht="15.75" hidden="1" customHeight="1">
      <c r="A211" s="7"/>
      <c r="B211" s="7"/>
      <c r="C211" s="7"/>
      <c r="D211" s="7"/>
      <c r="E211" s="68"/>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row>
    <row r="212" spans="1:34" ht="15.75" hidden="1" customHeight="1">
      <c r="A212" s="7"/>
      <c r="B212" s="7"/>
      <c r="C212" s="7"/>
      <c r="D212" s="7"/>
      <c r="E212" s="68"/>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row>
    <row r="213" spans="1:34" ht="15.75" hidden="1" customHeight="1">
      <c r="A213" s="7"/>
      <c r="B213" s="7"/>
      <c r="C213" s="7"/>
      <c r="D213" s="7"/>
      <c r="E213" s="68"/>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row>
    <row r="214" spans="1:34" ht="15.75" hidden="1" customHeight="1">
      <c r="A214" s="7"/>
      <c r="B214" s="7"/>
      <c r="C214" s="7"/>
      <c r="D214" s="7"/>
      <c r="E214" s="68"/>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row>
    <row r="215" spans="1:34" ht="15.75" hidden="1" customHeight="1">
      <c r="A215" s="7"/>
      <c r="B215" s="7"/>
      <c r="C215" s="7"/>
      <c r="D215" s="7"/>
      <c r="E215" s="68"/>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row>
    <row r="216" spans="1:34" ht="15.75" hidden="1" customHeight="1">
      <c r="A216" s="7"/>
      <c r="B216" s="7"/>
      <c r="C216" s="7"/>
      <c r="D216" s="7"/>
      <c r="E216" s="68"/>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row>
    <row r="217" spans="1:34" ht="15.75" hidden="1" customHeight="1">
      <c r="A217" s="7"/>
      <c r="B217" s="7"/>
      <c r="C217" s="7"/>
      <c r="D217" s="7"/>
      <c r="E217" s="68"/>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row>
    <row r="218" spans="1:34" ht="15.75" hidden="1" customHeight="1">
      <c r="A218" s="7"/>
      <c r="B218" s="7"/>
      <c r="C218" s="7"/>
      <c r="D218" s="7"/>
      <c r="E218" s="68"/>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row>
    <row r="219" spans="1:34" ht="15.75" hidden="1" customHeight="1">
      <c r="A219" s="7"/>
      <c r="B219" s="7"/>
      <c r="C219" s="7"/>
      <c r="D219" s="7"/>
      <c r="E219" s="68"/>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row>
    <row r="220" spans="1:34" ht="15.75" hidden="1" customHeight="1">
      <c r="A220" s="7"/>
      <c r="B220" s="7"/>
      <c r="C220" s="7"/>
      <c r="D220" s="7"/>
      <c r="E220" s="68"/>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row>
    <row r="221" spans="1:34" ht="15.75" hidden="1" customHeight="1">
      <c r="A221" s="7"/>
      <c r="B221" s="7"/>
      <c r="C221" s="7"/>
      <c r="D221" s="7"/>
      <c r="E221" s="68"/>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row>
    <row r="222" spans="1:34" ht="15.75" hidden="1" customHeight="1">
      <c r="A222" s="7"/>
      <c r="B222" s="7"/>
      <c r="C222" s="7"/>
      <c r="D222" s="7"/>
      <c r="E222" s="68"/>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row>
    <row r="223" spans="1:34" ht="15.75" hidden="1" customHeight="1">
      <c r="A223" s="7"/>
      <c r="B223" s="7"/>
      <c r="C223" s="7"/>
      <c r="D223" s="7"/>
      <c r="E223" s="68"/>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row>
    <row r="224" spans="1:34" ht="15.75" hidden="1" customHeight="1">
      <c r="A224" s="7"/>
      <c r="B224" s="7"/>
      <c r="C224" s="7"/>
      <c r="D224" s="7"/>
      <c r="E224" s="68"/>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row>
    <row r="225" spans="1:34" ht="15.75" hidden="1" customHeight="1">
      <c r="A225" s="7"/>
      <c r="B225" s="7"/>
      <c r="C225" s="7"/>
      <c r="D225" s="7"/>
      <c r="E225" s="68"/>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row>
    <row r="226" spans="1:34" ht="15.75" hidden="1" customHeight="1">
      <c r="A226" s="7"/>
      <c r="B226" s="7"/>
      <c r="C226" s="7"/>
      <c r="D226" s="7"/>
      <c r="E226" s="68"/>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row>
    <row r="227" spans="1:34" ht="15.75" hidden="1" customHeight="1">
      <c r="A227" s="7"/>
      <c r="B227" s="7"/>
      <c r="C227" s="7"/>
      <c r="D227" s="7"/>
      <c r="E227" s="68"/>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row>
    <row r="228" spans="1:34" ht="15.75" hidden="1" customHeight="1">
      <c r="A228" s="7"/>
      <c r="B228" s="7"/>
      <c r="C228" s="7"/>
      <c r="D228" s="7"/>
      <c r="E228" s="68"/>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row>
    <row r="229" spans="1:34" ht="15.75" hidden="1" customHeight="1">
      <c r="A229" s="7"/>
      <c r="B229" s="7"/>
      <c r="C229" s="7"/>
      <c r="D229" s="7"/>
      <c r="E229" s="68"/>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row>
    <row r="230" spans="1:34" ht="15.75" hidden="1" customHeight="1">
      <c r="A230" s="7"/>
      <c r="B230" s="7"/>
      <c r="C230" s="7"/>
      <c r="D230" s="7"/>
      <c r="E230" s="68"/>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row>
    <row r="231" spans="1:34" ht="15.75" hidden="1" customHeight="1">
      <c r="A231" s="7"/>
      <c r="B231" s="7"/>
      <c r="C231" s="7"/>
      <c r="D231" s="7"/>
      <c r="E231" s="68"/>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row>
    <row r="232" spans="1:34" ht="15.75" hidden="1" customHeight="1">
      <c r="A232" s="7"/>
      <c r="B232" s="7"/>
      <c r="C232" s="7"/>
      <c r="D232" s="7"/>
      <c r="E232" s="68"/>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row>
    <row r="233" spans="1:34" ht="15.75" hidden="1" customHeight="1">
      <c r="A233" s="7"/>
      <c r="B233" s="7"/>
      <c r="C233" s="7"/>
      <c r="D233" s="7"/>
      <c r="E233" s="68"/>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row>
    <row r="234" spans="1:34" ht="15.75" hidden="1" customHeight="1">
      <c r="A234" s="7"/>
      <c r="B234" s="7"/>
      <c r="C234" s="7"/>
      <c r="D234" s="7"/>
      <c r="E234" s="68"/>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row>
    <row r="235" spans="1:34" ht="15.75" hidden="1" customHeight="1">
      <c r="A235" s="7"/>
      <c r="B235" s="7"/>
      <c r="C235" s="7"/>
      <c r="D235" s="7"/>
      <c r="E235" s="68"/>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row>
    <row r="236" spans="1:34" ht="15.75" hidden="1" customHeight="1">
      <c r="A236" s="7"/>
      <c r="B236" s="7"/>
      <c r="C236" s="7"/>
      <c r="D236" s="7"/>
      <c r="E236" s="68"/>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row>
    <row r="237" spans="1:34" ht="15.75" hidden="1" customHeight="1">
      <c r="A237" s="7"/>
      <c r="B237" s="7"/>
      <c r="C237" s="7"/>
      <c r="D237" s="7"/>
      <c r="E237" s="68"/>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row>
    <row r="238" spans="1:34" ht="15.75" hidden="1" customHeight="1">
      <c r="A238" s="7"/>
      <c r="B238" s="7"/>
      <c r="C238" s="7"/>
      <c r="D238" s="7"/>
      <c r="E238" s="68"/>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row>
    <row r="239" spans="1:34" ht="15.75" hidden="1" customHeight="1">
      <c r="A239" s="7"/>
      <c r="B239" s="7"/>
      <c r="C239" s="7"/>
      <c r="D239" s="7"/>
      <c r="E239" s="68"/>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row>
    <row r="240" spans="1:34" ht="15.75" hidden="1" customHeight="1">
      <c r="A240" s="7"/>
      <c r="B240" s="7"/>
      <c r="C240" s="7"/>
      <c r="D240" s="7"/>
      <c r="E240" s="68"/>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row>
    <row r="241" spans="1:34" ht="15.75" hidden="1" customHeight="1">
      <c r="A241" s="7"/>
      <c r="B241" s="7"/>
      <c r="C241" s="7"/>
      <c r="D241" s="7"/>
      <c r="E241" s="68"/>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row>
    <row r="242" spans="1:34" ht="15.75" hidden="1" customHeight="1">
      <c r="A242" s="7"/>
      <c r="B242" s="7"/>
      <c r="C242" s="7"/>
      <c r="D242" s="7"/>
      <c r="E242" s="68"/>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row>
    <row r="243" spans="1:34" ht="15.75" hidden="1" customHeight="1">
      <c r="A243" s="7"/>
      <c r="B243" s="7"/>
      <c r="C243" s="7"/>
      <c r="D243" s="7"/>
      <c r="E243" s="68"/>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row>
    <row r="244" spans="1:34" ht="15.75" hidden="1" customHeight="1">
      <c r="A244" s="7"/>
      <c r="B244" s="7"/>
      <c r="C244" s="7"/>
      <c r="D244" s="7"/>
      <c r="E244" s="68"/>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row>
    <row r="245" spans="1:34" ht="15.75" hidden="1" customHeight="1">
      <c r="A245" s="7"/>
      <c r="B245" s="7"/>
      <c r="C245" s="7"/>
      <c r="D245" s="7"/>
      <c r="E245" s="68"/>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row>
    <row r="246" spans="1:34" ht="15.75" hidden="1" customHeight="1">
      <c r="A246" s="7"/>
      <c r="B246" s="7"/>
      <c r="C246" s="7"/>
      <c r="D246" s="7"/>
      <c r="E246" s="68"/>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row>
    <row r="247" spans="1:34" ht="15.75" hidden="1" customHeight="1">
      <c r="A247" s="7"/>
      <c r="B247" s="7"/>
      <c r="C247" s="7"/>
      <c r="D247" s="7"/>
      <c r="E247" s="68"/>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row>
    <row r="248" spans="1:34" ht="15.75" hidden="1" customHeight="1">
      <c r="A248" s="7"/>
      <c r="B248" s="7"/>
      <c r="C248" s="7"/>
      <c r="D248" s="7"/>
      <c r="E248" s="68"/>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row>
    <row r="249" spans="1:34" ht="15.75" hidden="1" customHeight="1">
      <c r="A249" s="7"/>
      <c r="B249" s="7"/>
      <c r="C249" s="7"/>
      <c r="D249" s="7"/>
      <c r="E249" s="68"/>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row>
    <row r="250" spans="1:34" ht="15.75" hidden="1" customHeight="1">
      <c r="A250" s="7"/>
      <c r="B250" s="7"/>
      <c r="C250" s="7"/>
      <c r="D250" s="7"/>
      <c r="E250" s="68"/>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row>
    <row r="251" spans="1:34" ht="15.75" hidden="1" customHeight="1">
      <c r="A251" s="7"/>
      <c r="B251" s="7"/>
      <c r="C251" s="7"/>
      <c r="D251" s="7"/>
      <c r="E251" s="68"/>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row>
    <row r="252" spans="1:34" ht="15.75" hidden="1" customHeight="1">
      <c r="A252" s="7"/>
      <c r="B252" s="7"/>
      <c r="C252" s="7"/>
      <c r="D252" s="7"/>
      <c r="E252" s="68"/>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row>
    <row r="253" spans="1:34" ht="15.75" hidden="1" customHeight="1">
      <c r="A253" s="7"/>
      <c r="B253" s="7"/>
      <c r="C253" s="7"/>
      <c r="D253" s="7"/>
      <c r="E253" s="68"/>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row>
    <row r="254" spans="1:34" ht="15.75" hidden="1" customHeight="1">
      <c r="A254" s="7"/>
      <c r="B254" s="7"/>
      <c r="C254" s="7"/>
      <c r="D254" s="7"/>
      <c r="E254" s="68"/>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row>
    <row r="255" spans="1:34" ht="15.75" hidden="1" customHeight="1">
      <c r="A255" s="7"/>
      <c r="B255" s="7"/>
      <c r="C255" s="7"/>
      <c r="D255" s="7"/>
      <c r="E255" s="68"/>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row>
    <row r="256" spans="1:34" ht="15.75" hidden="1" customHeight="1">
      <c r="A256" s="7"/>
      <c r="B256" s="7"/>
      <c r="C256" s="7"/>
      <c r="D256" s="7"/>
      <c r="E256" s="68"/>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row>
    <row r="257" spans="1:34" ht="15.75" hidden="1" customHeight="1">
      <c r="A257" s="7"/>
      <c r="B257" s="7"/>
      <c r="C257" s="7"/>
      <c r="D257" s="7"/>
      <c r="E257" s="68"/>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row>
    <row r="258" spans="1:34" ht="15.75" hidden="1" customHeight="1">
      <c r="A258" s="7"/>
      <c r="B258" s="7"/>
      <c r="C258" s="7"/>
      <c r="D258" s="7"/>
      <c r="E258" s="68"/>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row>
    <row r="259" spans="1:34" ht="15.75" hidden="1" customHeight="1">
      <c r="A259" s="7"/>
      <c r="B259" s="7"/>
      <c r="C259" s="7"/>
      <c r="D259" s="7"/>
      <c r="E259" s="68"/>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row>
    <row r="260" spans="1:34" ht="15.75" hidden="1" customHeight="1">
      <c r="A260" s="7"/>
      <c r="B260" s="7"/>
      <c r="C260" s="7"/>
      <c r="D260" s="7"/>
      <c r="E260" s="68"/>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row>
    <row r="261" spans="1:34" ht="15.75" hidden="1" customHeight="1">
      <c r="A261" s="7"/>
      <c r="B261" s="7"/>
      <c r="C261" s="7"/>
      <c r="D261" s="7"/>
      <c r="E261" s="68"/>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row>
    <row r="262" spans="1:34" ht="15.75" hidden="1" customHeight="1">
      <c r="A262" s="7"/>
      <c r="B262" s="7"/>
      <c r="C262" s="7"/>
      <c r="D262" s="7"/>
      <c r="E262" s="68"/>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row>
    <row r="263" spans="1:34" ht="15.75" hidden="1" customHeight="1">
      <c r="A263" s="7"/>
      <c r="B263" s="7"/>
      <c r="C263" s="7"/>
      <c r="D263" s="7"/>
      <c r="E263" s="68"/>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row>
    <row r="264" spans="1:34" ht="15.75" hidden="1" customHeight="1">
      <c r="A264" s="7"/>
      <c r="B264" s="7"/>
      <c r="C264" s="7"/>
      <c r="D264" s="7"/>
      <c r="E264" s="68"/>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row>
    <row r="265" spans="1:34" ht="15.75" hidden="1" customHeight="1">
      <c r="A265" s="7"/>
      <c r="B265" s="7"/>
      <c r="C265" s="7"/>
      <c r="D265" s="7"/>
      <c r="E265" s="68"/>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row>
    <row r="266" spans="1:34" ht="15.75" hidden="1" customHeight="1">
      <c r="A266" s="7"/>
      <c r="B266" s="7"/>
      <c r="C266" s="7"/>
      <c r="D266" s="7"/>
      <c r="E266" s="68"/>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row>
    <row r="267" spans="1:34" ht="15.75" hidden="1" customHeight="1">
      <c r="A267" s="7"/>
      <c r="B267" s="7"/>
      <c r="C267" s="7"/>
      <c r="D267" s="7"/>
      <c r="E267" s="68"/>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row>
    <row r="268" spans="1:34" ht="15.75" hidden="1" customHeight="1">
      <c r="A268" s="7"/>
      <c r="B268" s="7"/>
      <c r="C268" s="7"/>
      <c r="D268" s="7"/>
      <c r="E268" s="68"/>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row>
    <row r="269" spans="1:34" ht="15.75" hidden="1" customHeight="1">
      <c r="A269" s="7"/>
      <c r="B269" s="7"/>
      <c r="C269" s="7"/>
      <c r="D269" s="7"/>
      <c r="E269" s="68"/>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row>
    <row r="270" spans="1:34" ht="15.75" hidden="1" customHeight="1">
      <c r="A270" s="7"/>
      <c r="B270" s="7"/>
      <c r="C270" s="7"/>
      <c r="D270" s="7"/>
      <c r="E270" s="68"/>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row>
    <row r="271" spans="1:34" ht="15.75" hidden="1" customHeight="1">
      <c r="A271" s="7"/>
      <c r="B271" s="7"/>
      <c r="C271" s="7"/>
      <c r="D271" s="7"/>
      <c r="E271" s="68"/>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row>
    <row r="272" spans="1:34" ht="15.75" hidden="1" customHeight="1">
      <c r="A272" s="7"/>
      <c r="B272" s="7"/>
      <c r="C272" s="7"/>
      <c r="D272" s="7"/>
      <c r="E272" s="68"/>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row>
    <row r="273" spans="1:34" ht="15.75" hidden="1" customHeight="1">
      <c r="A273" s="7"/>
      <c r="B273" s="7"/>
      <c r="C273" s="7"/>
      <c r="D273" s="7"/>
      <c r="E273" s="68"/>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row>
    <row r="274" spans="1:34" ht="15.75" hidden="1" customHeight="1">
      <c r="A274" s="7"/>
      <c r="B274" s="7"/>
      <c r="C274" s="7"/>
      <c r="D274" s="7"/>
      <c r="E274" s="68"/>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row>
    <row r="275" spans="1:34" ht="15.75" hidden="1" customHeight="1">
      <c r="A275" s="7"/>
      <c r="B275" s="7"/>
      <c r="C275" s="7"/>
      <c r="D275" s="7"/>
      <c r="E275" s="68"/>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row>
    <row r="276" spans="1:34" ht="15.75" hidden="1" customHeight="1">
      <c r="A276" s="7"/>
      <c r="B276" s="7"/>
      <c r="C276" s="7"/>
      <c r="D276" s="7"/>
      <c r="E276" s="68"/>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row>
    <row r="277" spans="1:34" ht="15.75" hidden="1" customHeight="1">
      <c r="A277" s="7"/>
      <c r="B277" s="7"/>
      <c r="C277" s="7"/>
      <c r="D277" s="7"/>
      <c r="E277" s="68"/>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row>
    <row r="278" spans="1:34" ht="15.75" hidden="1" customHeight="1">
      <c r="A278" s="7"/>
      <c r="B278" s="7"/>
      <c r="C278" s="7"/>
      <c r="D278" s="7"/>
      <c r="E278" s="68"/>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row>
    <row r="279" spans="1:34" ht="15.75" hidden="1" customHeight="1">
      <c r="A279" s="7"/>
      <c r="B279" s="7"/>
      <c r="C279" s="7"/>
      <c r="D279" s="7"/>
      <c r="E279" s="68"/>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row>
    <row r="280" spans="1:34" ht="15.75" hidden="1" customHeight="1">
      <c r="A280" s="7"/>
      <c r="B280" s="7"/>
      <c r="C280" s="7"/>
      <c r="D280" s="7"/>
      <c r="E280" s="68"/>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row>
    <row r="281" spans="1:34" ht="15.75" hidden="1" customHeight="1">
      <c r="A281" s="7"/>
      <c r="B281" s="7"/>
      <c r="C281" s="7"/>
      <c r="D281" s="7"/>
      <c r="E281" s="68"/>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row>
    <row r="282" spans="1:34" ht="15.75" hidden="1" customHeight="1">
      <c r="A282" s="7"/>
      <c r="B282" s="7"/>
      <c r="C282" s="7"/>
      <c r="D282" s="7"/>
      <c r="E282" s="68"/>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row>
    <row r="283" spans="1:34" ht="15.75" hidden="1" customHeight="1">
      <c r="A283" s="7"/>
      <c r="B283" s="7"/>
      <c r="C283" s="7"/>
      <c r="D283" s="7"/>
      <c r="E283" s="68"/>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row>
    <row r="284" spans="1:34" ht="15.75" hidden="1" customHeight="1">
      <c r="A284" s="7"/>
      <c r="B284" s="7"/>
      <c r="C284" s="7"/>
      <c r="D284" s="7"/>
      <c r="E284" s="68"/>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row>
    <row r="285" spans="1:34" ht="15.75" hidden="1" customHeight="1">
      <c r="A285" s="7"/>
      <c r="B285" s="7"/>
      <c r="C285" s="7"/>
      <c r="D285" s="7"/>
      <c r="E285" s="68"/>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row>
    <row r="286" spans="1:34" ht="15.75" hidden="1" customHeight="1">
      <c r="A286" s="7"/>
      <c r="B286" s="7"/>
      <c r="C286" s="7"/>
      <c r="D286" s="7"/>
      <c r="E286" s="68"/>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row>
    <row r="287" spans="1:34" ht="15.75" hidden="1" customHeight="1">
      <c r="A287" s="7"/>
      <c r="B287" s="7"/>
      <c r="C287" s="7"/>
      <c r="D287" s="7"/>
      <c r="E287" s="68"/>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row>
    <row r="288" spans="1:34" ht="15.75" hidden="1" customHeight="1">
      <c r="A288" s="7"/>
      <c r="B288" s="7"/>
      <c r="C288" s="7"/>
      <c r="D288" s="7"/>
      <c r="E288" s="68"/>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row>
    <row r="289" spans="1:34" ht="15.75" hidden="1" customHeight="1">
      <c r="A289" s="7"/>
      <c r="B289" s="7"/>
      <c r="C289" s="7"/>
      <c r="D289" s="7"/>
      <c r="E289" s="68"/>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row>
    <row r="290" spans="1:34" ht="15.75" hidden="1" customHeight="1">
      <c r="A290" s="7"/>
      <c r="B290" s="7"/>
      <c r="C290" s="7"/>
      <c r="D290" s="7"/>
      <c r="E290" s="68"/>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row>
    <row r="291" spans="1:34" ht="15.75" hidden="1" customHeight="1">
      <c r="A291" s="7"/>
      <c r="B291" s="7"/>
      <c r="C291" s="7"/>
      <c r="D291" s="7"/>
      <c r="E291" s="68"/>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row>
    <row r="292" spans="1:34" ht="15.75" hidden="1" customHeight="1">
      <c r="A292" s="7"/>
      <c r="B292" s="7"/>
      <c r="C292" s="7"/>
      <c r="D292" s="7"/>
      <c r="E292" s="68"/>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row>
    <row r="293" spans="1:34" ht="15.75" hidden="1" customHeight="1">
      <c r="A293" s="7"/>
      <c r="B293" s="7"/>
      <c r="C293" s="7"/>
      <c r="D293" s="7"/>
      <c r="E293" s="68"/>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row>
    <row r="294" spans="1:34" ht="15.75" hidden="1" customHeight="1">
      <c r="A294" s="7"/>
      <c r="B294" s="7"/>
      <c r="C294" s="7"/>
      <c r="D294" s="7"/>
      <c r="E294" s="68"/>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row>
    <row r="295" spans="1:34" ht="15.75" hidden="1" customHeight="1">
      <c r="A295" s="7"/>
      <c r="B295" s="7"/>
      <c r="C295" s="7"/>
      <c r="D295" s="7"/>
      <c r="E295" s="68"/>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row>
    <row r="296" spans="1:34" ht="15.75" hidden="1" customHeight="1">
      <c r="A296" s="7"/>
      <c r="B296" s="7"/>
      <c r="C296" s="7"/>
      <c r="D296" s="7"/>
      <c r="E296" s="68"/>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row>
    <row r="297" spans="1:34" ht="15.75" hidden="1" customHeight="1">
      <c r="A297" s="7"/>
      <c r="B297" s="7"/>
      <c r="C297" s="7"/>
      <c r="D297" s="7"/>
      <c r="E297" s="68"/>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row>
    <row r="298" spans="1:34" ht="15.75" hidden="1" customHeight="1">
      <c r="A298" s="7"/>
      <c r="B298" s="7"/>
      <c r="C298" s="7"/>
      <c r="D298" s="7"/>
      <c r="E298" s="68"/>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row>
    <row r="299" spans="1:34" ht="15.75" hidden="1" customHeight="1">
      <c r="A299" s="7"/>
      <c r="B299" s="7"/>
      <c r="C299" s="7"/>
      <c r="D299" s="7"/>
      <c r="E299" s="68"/>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row>
    <row r="300" spans="1:34" ht="15.75" hidden="1" customHeight="1">
      <c r="A300" s="7"/>
      <c r="B300" s="7"/>
      <c r="C300" s="7"/>
      <c r="D300" s="7"/>
      <c r="E300" s="68"/>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row>
    <row r="301" spans="1:34" ht="15.75" hidden="1" customHeight="1">
      <c r="A301" s="7"/>
      <c r="B301" s="7"/>
      <c r="C301" s="7"/>
      <c r="D301" s="7"/>
      <c r="E301" s="68"/>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row>
    <row r="302" spans="1:34" ht="15.75" hidden="1" customHeight="1">
      <c r="A302" s="7"/>
      <c r="B302" s="7"/>
      <c r="C302" s="7"/>
      <c r="D302" s="7"/>
      <c r="E302" s="68"/>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row>
    <row r="303" spans="1:34" ht="15.75" hidden="1" customHeight="1">
      <c r="A303" s="7"/>
      <c r="B303" s="7"/>
      <c r="C303" s="7"/>
      <c r="D303" s="7"/>
      <c r="E303" s="68"/>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row>
    <row r="304" spans="1:34" ht="15.75" hidden="1" customHeight="1">
      <c r="A304" s="7"/>
      <c r="B304" s="7"/>
      <c r="C304" s="7"/>
      <c r="D304" s="7"/>
      <c r="E304" s="68"/>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row>
    <row r="305" spans="1:34" ht="15.75" hidden="1" customHeight="1">
      <c r="A305" s="7"/>
      <c r="B305" s="7"/>
      <c r="C305" s="7"/>
      <c r="D305" s="7"/>
      <c r="E305" s="68"/>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row>
    <row r="306" spans="1:34" ht="15.75" hidden="1" customHeight="1">
      <c r="A306" s="7"/>
      <c r="B306" s="7"/>
      <c r="C306" s="7"/>
      <c r="D306" s="7"/>
      <c r="E306" s="68"/>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row>
    <row r="307" spans="1:34" ht="15.75" hidden="1" customHeight="1">
      <c r="A307" s="7"/>
      <c r="B307" s="7"/>
      <c r="C307" s="7"/>
      <c r="D307" s="7"/>
      <c r="E307" s="68"/>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row>
    <row r="308" spans="1:34" ht="15.75" hidden="1" customHeight="1">
      <c r="A308" s="7"/>
      <c r="B308" s="7"/>
      <c r="C308" s="7"/>
      <c r="D308" s="7"/>
      <c r="E308" s="68"/>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row>
    <row r="309" spans="1:34" ht="15.75" hidden="1" customHeight="1">
      <c r="A309" s="7"/>
      <c r="B309" s="7"/>
      <c r="C309" s="7"/>
      <c r="D309" s="7"/>
      <c r="E309" s="68"/>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row>
    <row r="310" spans="1:34" ht="15.75" hidden="1" customHeight="1">
      <c r="A310" s="7"/>
      <c r="B310" s="7"/>
      <c r="C310" s="7"/>
      <c r="D310" s="7"/>
      <c r="E310" s="68"/>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row>
    <row r="311" spans="1:34" ht="15.75" hidden="1" customHeight="1">
      <c r="A311" s="7"/>
      <c r="B311" s="7"/>
      <c r="C311" s="7"/>
      <c r="D311" s="7"/>
      <c r="E311" s="68"/>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row>
    <row r="312" spans="1:34" ht="15.75" hidden="1" customHeight="1">
      <c r="A312" s="7"/>
      <c r="B312" s="7"/>
      <c r="C312" s="7"/>
      <c r="D312" s="7"/>
      <c r="E312" s="68"/>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row>
    <row r="313" spans="1:34" ht="15.75" hidden="1" customHeight="1">
      <c r="A313" s="7"/>
      <c r="B313" s="7"/>
      <c r="C313" s="7"/>
      <c r="D313" s="7"/>
      <c r="E313" s="68"/>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row>
    <row r="314" spans="1:34" ht="15.75" hidden="1" customHeight="1">
      <c r="A314" s="7"/>
      <c r="B314" s="7"/>
      <c r="C314" s="7"/>
      <c r="D314" s="7"/>
      <c r="E314" s="68"/>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row>
    <row r="315" spans="1:34" ht="15.75" hidden="1" customHeight="1">
      <c r="A315" s="7"/>
      <c r="B315" s="7"/>
      <c r="C315" s="7"/>
      <c r="D315" s="7"/>
      <c r="E315" s="68"/>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row>
    <row r="316" spans="1:34" ht="15.75" hidden="1" customHeight="1">
      <c r="A316" s="7"/>
      <c r="B316" s="7"/>
      <c r="C316" s="7"/>
      <c r="D316" s="7"/>
      <c r="E316" s="68"/>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row>
    <row r="317" spans="1:34" ht="15.75" hidden="1" customHeight="1">
      <c r="A317" s="7"/>
      <c r="B317" s="7"/>
      <c r="C317" s="7"/>
      <c r="D317" s="7"/>
      <c r="E317" s="68"/>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row>
    <row r="318" spans="1:34" ht="15.75" hidden="1" customHeight="1">
      <c r="A318" s="7"/>
      <c r="B318" s="7"/>
      <c r="C318" s="7"/>
      <c r="D318" s="7"/>
      <c r="E318" s="68"/>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row>
    <row r="319" spans="1:34" ht="15.75" hidden="1" customHeight="1">
      <c r="A319" s="7"/>
      <c r="B319" s="7"/>
      <c r="C319" s="7"/>
      <c r="D319" s="7"/>
      <c r="E319" s="68"/>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row>
    <row r="320" spans="1:34" ht="15.75" hidden="1" customHeight="1">
      <c r="A320" s="7"/>
      <c r="B320" s="7"/>
      <c r="C320" s="7"/>
      <c r="D320" s="7"/>
      <c r="E320" s="68"/>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row>
    <row r="321" spans="1:34" ht="15.75" hidden="1" customHeight="1">
      <c r="A321" s="7"/>
      <c r="B321" s="7"/>
      <c r="C321" s="7"/>
      <c r="D321" s="7"/>
      <c r="E321" s="68"/>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row>
    <row r="322" spans="1:34" ht="15.75" hidden="1" customHeight="1">
      <c r="A322" s="7"/>
      <c r="B322" s="7"/>
      <c r="C322" s="7"/>
      <c r="D322" s="7"/>
      <c r="E322" s="68"/>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row>
    <row r="323" spans="1:34" ht="15.75" hidden="1" customHeight="1">
      <c r="A323" s="7"/>
      <c r="B323" s="7"/>
      <c r="C323" s="7"/>
      <c r="D323" s="7"/>
      <c r="E323" s="68"/>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row>
    <row r="324" spans="1:34" ht="15.75" hidden="1" customHeight="1">
      <c r="A324" s="7"/>
      <c r="B324" s="7"/>
      <c r="C324" s="7"/>
      <c r="D324" s="7"/>
      <c r="E324" s="68"/>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row>
    <row r="325" spans="1:34" ht="15.75" hidden="1" customHeight="1">
      <c r="A325" s="7"/>
      <c r="B325" s="7"/>
      <c r="C325" s="7"/>
      <c r="D325" s="7"/>
      <c r="E325" s="68"/>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row>
    <row r="326" spans="1:34" ht="15.75" hidden="1" customHeight="1">
      <c r="A326" s="7"/>
      <c r="B326" s="7"/>
      <c r="C326" s="7"/>
      <c r="D326" s="7"/>
      <c r="E326" s="68"/>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row>
    <row r="327" spans="1:34" ht="15.75" hidden="1" customHeight="1">
      <c r="A327" s="7"/>
      <c r="B327" s="7"/>
      <c r="C327" s="7"/>
      <c r="D327" s="7"/>
      <c r="E327" s="68"/>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row>
    <row r="328" spans="1:34" ht="15.75" hidden="1" customHeight="1">
      <c r="A328" s="7"/>
      <c r="B328" s="7"/>
      <c r="C328" s="7"/>
      <c r="D328" s="7"/>
      <c r="E328" s="68"/>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row>
    <row r="329" spans="1:34" ht="15.75" hidden="1" customHeight="1">
      <c r="A329" s="7"/>
      <c r="B329" s="7"/>
      <c r="C329" s="7"/>
      <c r="D329" s="7"/>
      <c r="E329" s="68"/>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row>
    <row r="330" spans="1:34" ht="15.75" hidden="1" customHeight="1">
      <c r="A330" s="7"/>
      <c r="B330" s="7"/>
      <c r="C330" s="7"/>
      <c r="D330" s="7"/>
      <c r="E330" s="68"/>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row>
    <row r="331" spans="1:34" ht="15.75" hidden="1" customHeight="1">
      <c r="A331" s="7"/>
      <c r="B331" s="7"/>
      <c r="C331" s="7"/>
      <c r="D331" s="7"/>
      <c r="E331" s="68"/>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row>
    <row r="332" spans="1:34" ht="15.75" hidden="1" customHeight="1">
      <c r="A332" s="7"/>
      <c r="B332" s="7"/>
      <c r="C332" s="7"/>
      <c r="D332" s="7"/>
      <c r="E332" s="68"/>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row>
    <row r="333" spans="1:34" ht="15.75" hidden="1" customHeight="1">
      <c r="A333" s="7"/>
      <c r="B333" s="7"/>
      <c r="C333" s="7"/>
      <c r="D333" s="7"/>
      <c r="E333" s="68"/>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row>
    <row r="334" spans="1:34" ht="15.75" hidden="1" customHeight="1">
      <c r="A334" s="7"/>
      <c r="B334" s="7"/>
      <c r="C334" s="7"/>
      <c r="D334" s="7"/>
      <c r="E334" s="68"/>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row>
    <row r="335" spans="1:34" ht="15.75" hidden="1" customHeight="1">
      <c r="A335" s="7"/>
      <c r="B335" s="7"/>
      <c r="C335" s="7"/>
      <c r="D335" s="7"/>
      <c r="E335" s="68"/>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row>
    <row r="336" spans="1:34" ht="15.75" hidden="1" customHeight="1">
      <c r="A336" s="7"/>
      <c r="B336" s="7"/>
      <c r="C336" s="7"/>
      <c r="D336" s="7"/>
      <c r="E336" s="68"/>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row>
    <row r="337" spans="1:34" ht="15.75" hidden="1" customHeight="1">
      <c r="A337" s="7"/>
      <c r="B337" s="7"/>
      <c r="C337" s="7"/>
      <c r="D337" s="7"/>
      <c r="E337" s="68"/>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row>
    <row r="338" spans="1:34" ht="15.75" hidden="1" customHeight="1">
      <c r="A338" s="7"/>
      <c r="B338" s="7"/>
      <c r="C338" s="7"/>
      <c r="D338" s="7"/>
      <c r="E338" s="68"/>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row>
    <row r="339" spans="1:34" ht="15.75" hidden="1" customHeight="1">
      <c r="A339" s="7"/>
      <c r="B339" s="7"/>
      <c r="C339" s="7"/>
      <c r="D339" s="7"/>
      <c r="E339" s="68"/>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row>
    <row r="340" spans="1:34" ht="15.75" hidden="1" customHeight="1">
      <c r="A340" s="7"/>
      <c r="B340" s="7"/>
      <c r="C340" s="7"/>
      <c r="D340" s="7"/>
      <c r="E340" s="68"/>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row>
    <row r="341" spans="1:34" ht="15.75" hidden="1" customHeight="1">
      <c r="A341" s="7"/>
      <c r="B341" s="7"/>
      <c r="C341" s="7"/>
      <c r="D341" s="7"/>
      <c r="E341" s="68"/>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row>
    <row r="342" spans="1:34" ht="15.75" hidden="1" customHeight="1">
      <c r="A342" s="7"/>
      <c r="B342" s="7"/>
      <c r="C342" s="7"/>
      <c r="D342" s="7"/>
      <c r="E342" s="68"/>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row>
    <row r="343" spans="1:34" ht="15.75" hidden="1" customHeight="1">
      <c r="A343" s="7"/>
      <c r="B343" s="7"/>
      <c r="C343" s="7"/>
      <c r="D343" s="7"/>
      <c r="E343" s="68"/>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row>
    <row r="344" spans="1:34" ht="15.75" hidden="1" customHeight="1">
      <c r="A344" s="7"/>
      <c r="B344" s="7"/>
      <c r="C344" s="7"/>
      <c r="D344" s="7"/>
      <c r="E344" s="68"/>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row>
    <row r="345" spans="1:34" ht="15.75" hidden="1" customHeight="1">
      <c r="A345" s="7"/>
      <c r="B345" s="7"/>
      <c r="C345" s="7"/>
      <c r="D345" s="7"/>
      <c r="E345" s="68"/>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row>
    <row r="346" spans="1:34" ht="15.75" hidden="1" customHeight="1">
      <c r="A346" s="7"/>
      <c r="B346" s="7"/>
      <c r="C346" s="7"/>
      <c r="D346" s="7"/>
      <c r="E346" s="68"/>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row>
    <row r="347" spans="1:34" ht="15.75" hidden="1" customHeight="1">
      <c r="A347" s="7"/>
      <c r="B347" s="7"/>
      <c r="C347" s="7"/>
      <c r="D347" s="7"/>
      <c r="E347" s="68"/>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row>
    <row r="348" spans="1:34" ht="15.75" hidden="1" customHeight="1">
      <c r="A348" s="7"/>
      <c r="B348" s="7"/>
      <c r="C348" s="7"/>
      <c r="D348" s="7"/>
      <c r="E348" s="68"/>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row>
    <row r="349" spans="1:34" ht="15.75" hidden="1" customHeight="1">
      <c r="A349" s="7"/>
      <c r="B349" s="7"/>
      <c r="C349" s="7"/>
      <c r="D349" s="7"/>
      <c r="E349" s="68"/>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row>
    <row r="350" spans="1:34" ht="15.75" hidden="1" customHeight="1">
      <c r="A350" s="7"/>
      <c r="B350" s="7"/>
      <c r="C350" s="7"/>
      <c r="D350" s="7"/>
      <c r="E350" s="68"/>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row>
    <row r="351" spans="1:34" ht="15.75" hidden="1" customHeight="1">
      <c r="A351" s="7"/>
      <c r="B351" s="7"/>
      <c r="C351" s="7"/>
      <c r="D351" s="7"/>
      <c r="E351" s="68"/>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row>
    <row r="352" spans="1:34" ht="15.75" hidden="1" customHeight="1">
      <c r="A352" s="7"/>
      <c r="B352" s="7"/>
      <c r="C352" s="7"/>
      <c r="D352" s="7"/>
      <c r="E352" s="68"/>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row>
    <row r="353" spans="1:34" ht="15.75" hidden="1" customHeight="1">
      <c r="A353" s="7"/>
      <c r="B353" s="7"/>
      <c r="C353" s="7"/>
      <c r="D353" s="7"/>
      <c r="E353" s="68"/>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row>
    <row r="354" spans="1:34" ht="15.75" hidden="1" customHeight="1">
      <c r="A354" s="7"/>
      <c r="B354" s="7"/>
      <c r="C354" s="7"/>
      <c r="D354" s="7"/>
      <c r="E354" s="68"/>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row>
    <row r="355" spans="1:34" ht="15.75" hidden="1" customHeight="1">
      <c r="A355" s="7"/>
      <c r="B355" s="7"/>
      <c r="C355" s="7"/>
      <c r="D355" s="7"/>
      <c r="E355" s="68"/>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row>
    <row r="356" spans="1:34" ht="15.75" hidden="1" customHeight="1">
      <c r="A356" s="7"/>
      <c r="B356" s="7"/>
      <c r="C356" s="7"/>
      <c r="D356" s="7"/>
      <c r="E356" s="68"/>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row>
    <row r="357" spans="1:34" ht="15.75" hidden="1" customHeight="1">
      <c r="A357" s="7"/>
      <c r="B357" s="7"/>
      <c r="C357" s="7"/>
      <c r="D357" s="7"/>
      <c r="E357" s="68"/>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row>
    <row r="358" spans="1:34" ht="15.75" hidden="1" customHeight="1">
      <c r="A358" s="7"/>
      <c r="B358" s="7"/>
      <c r="C358" s="7"/>
      <c r="D358" s="7"/>
      <c r="E358" s="68"/>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row>
    <row r="359" spans="1:34" ht="15.75" hidden="1" customHeight="1">
      <c r="A359" s="7"/>
      <c r="B359" s="7"/>
      <c r="C359" s="7"/>
      <c r="D359" s="7"/>
      <c r="E359" s="68"/>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row>
    <row r="360" spans="1:34" ht="15.75" hidden="1" customHeight="1">
      <c r="A360" s="7"/>
      <c r="B360" s="7"/>
      <c r="C360" s="7"/>
      <c r="D360" s="7"/>
      <c r="E360" s="68"/>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row>
    <row r="361" spans="1:34" ht="15.75" hidden="1" customHeight="1">
      <c r="A361" s="7"/>
      <c r="B361" s="7"/>
      <c r="C361" s="7"/>
      <c r="D361" s="7"/>
      <c r="E361" s="68"/>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row>
    <row r="362" spans="1:34" ht="15.75" hidden="1" customHeight="1">
      <c r="A362" s="7"/>
      <c r="B362" s="7"/>
      <c r="C362" s="7"/>
      <c r="D362" s="7"/>
      <c r="E362" s="68"/>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row>
    <row r="363" spans="1:34" ht="15.75" hidden="1" customHeight="1">
      <c r="A363" s="7"/>
      <c r="B363" s="7"/>
      <c r="C363" s="7"/>
      <c r="D363" s="7"/>
      <c r="E363" s="68"/>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row>
    <row r="364" spans="1:34" ht="15.75" hidden="1" customHeight="1">
      <c r="A364" s="7"/>
      <c r="B364" s="7"/>
      <c r="C364" s="7"/>
      <c r="D364" s="7"/>
      <c r="E364" s="68"/>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row>
    <row r="365" spans="1:34" ht="15.75" hidden="1" customHeight="1">
      <c r="A365" s="7"/>
      <c r="B365" s="7"/>
      <c r="C365" s="7"/>
      <c r="D365" s="7"/>
      <c r="E365" s="68"/>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row>
    <row r="366" spans="1:34" ht="15.75" hidden="1" customHeight="1">
      <c r="A366" s="7"/>
      <c r="B366" s="7"/>
      <c r="C366" s="7"/>
      <c r="D366" s="7"/>
      <c r="E366" s="68"/>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row>
    <row r="367" spans="1:34" ht="15.75" hidden="1" customHeight="1">
      <c r="A367" s="7"/>
      <c r="B367" s="7"/>
      <c r="C367" s="7"/>
      <c r="D367" s="7"/>
      <c r="E367" s="68"/>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row>
    <row r="368" spans="1:34" ht="15.75" hidden="1" customHeight="1">
      <c r="A368" s="7"/>
      <c r="B368" s="7"/>
      <c r="C368" s="7"/>
      <c r="D368" s="7"/>
      <c r="E368" s="68"/>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row>
    <row r="369" spans="1:34" ht="15.75" hidden="1" customHeight="1">
      <c r="A369" s="7"/>
      <c r="B369" s="7"/>
      <c r="C369" s="7"/>
      <c r="D369" s="7"/>
      <c r="E369" s="68"/>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row>
    <row r="370" spans="1:34" ht="15.75" hidden="1" customHeight="1">
      <c r="A370" s="7"/>
      <c r="B370" s="7"/>
      <c r="C370" s="7"/>
      <c r="D370" s="7"/>
      <c r="E370" s="68"/>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row>
    <row r="371" spans="1:34" ht="15.75" hidden="1" customHeight="1">
      <c r="A371" s="7"/>
      <c r="B371" s="7"/>
      <c r="C371" s="7"/>
      <c r="D371" s="7"/>
      <c r="E371" s="68"/>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row>
    <row r="372" spans="1:34" ht="15.75" hidden="1" customHeight="1">
      <c r="A372" s="7"/>
      <c r="B372" s="7"/>
      <c r="C372" s="7"/>
      <c r="D372" s="7"/>
      <c r="E372" s="68"/>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row>
    <row r="373" spans="1:34" ht="15.75" hidden="1" customHeight="1">
      <c r="A373" s="7"/>
      <c r="B373" s="7"/>
      <c r="C373" s="7"/>
      <c r="D373" s="7"/>
      <c r="E373" s="68"/>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row>
    <row r="374" spans="1:34" ht="15.75" hidden="1" customHeight="1">
      <c r="A374" s="7"/>
      <c r="B374" s="7"/>
      <c r="C374" s="7"/>
      <c r="D374" s="7"/>
      <c r="E374" s="68"/>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row>
    <row r="375" spans="1:34" ht="15.75" hidden="1" customHeight="1">
      <c r="A375" s="7"/>
      <c r="B375" s="7"/>
      <c r="C375" s="7"/>
      <c r="D375" s="7"/>
      <c r="E375" s="68"/>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row>
    <row r="376" spans="1:34" ht="15.75" hidden="1" customHeight="1">
      <c r="A376" s="7"/>
      <c r="B376" s="7"/>
      <c r="C376" s="7"/>
      <c r="D376" s="7"/>
      <c r="E376" s="68"/>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row>
    <row r="377" spans="1:34" ht="15.75" hidden="1" customHeight="1">
      <c r="A377" s="7"/>
      <c r="B377" s="7"/>
      <c r="C377" s="7"/>
      <c r="D377" s="7"/>
      <c r="E377" s="68"/>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row>
    <row r="378" spans="1:34" ht="15.75" hidden="1" customHeight="1">
      <c r="A378" s="7"/>
      <c r="B378" s="7"/>
      <c r="C378" s="7"/>
      <c r="D378" s="7"/>
      <c r="E378" s="68"/>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row>
    <row r="379" spans="1:34" ht="15.75" hidden="1" customHeight="1">
      <c r="A379" s="7"/>
      <c r="B379" s="7"/>
      <c r="C379" s="7"/>
      <c r="D379" s="7"/>
      <c r="E379" s="68"/>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row>
    <row r="380" spans="1:34" ht="15.75" hidden="1" customHeight="1">
      <c r="A380" s="7"/>
      <c r="B380" s="7"/>
      <c r="C380" s="7"/>
      <c r="D380" s="7"/>
      <c r="E380" s="68"/>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row>
    <row r="381" spans="1:34" ht="15.75" hidden="1" customHeight="1">
      <c r="A381" s="7"/>
      <c r="B381" s="7"/>
      <c r="C381" s="7"/>
      <c r="D381" s="7"/>
      <c r="E381" s="68"/>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row>
    <row r="382" spans="1:34" ht="15.75" hidden="1" customHeight="1">
      <c r="A382" s="7"/>
      <c r="B382" s="7"/>
      <c r="C382" s="7"/>
      <c r="D382" s="7"/>
      <c r="E382" s="68"/>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row>
    <row r="383" spans="1:34" ht="15.75" hidden="1" customHeight="1">
      <c r="A383" s="7"/>
      <c r="B383" s="7"/>
      <c r="C383" s="7"/>
      <c r="D383" s="7"/>
      <c r="E383" s="68"/>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row>
    <row r="384" spans="1:34" ht="15.75" hidden="1" customHeight="1">
      <c r="A384" s="7"/>
      <c r="B384" s="7"/>
      <c r="C384" s="7"/>
      <c r="D384" s="7"/>
      <c r="E384" s="68"/>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row>
    <row r="385" spans="1:34" ht="15.75" hidden="1" customHeight="1">
      <c r="A385" s="7"/>
      <c r="B385" s="7"/>
      <c r="C385" s="7"/>
      <c r="D385" s="7"/>
      <c r="E385" s="68"/>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row>
    <row r="386" spans="1:34" ht="15.75" hidden="1" customHeight="1">
      <c r="A386" s="7"/>
      <c r="B386" s="7"/>
      <c r="C386" s="7"/>
      <c r="D386" s="7"/>
      <c r="E386" s="68"/>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row>
    <row r="387" spans="1:34" ht="15.75" hidden="1" customHeight="1">
      <c r="A387" s="7"/>
      <c r="B387" s="7"/>
      <c r="C387" s="7"/>
      <c r="D387" s="7"/>
      <c r="E387" s="68"/>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row>
    <row r="388" spans="1:34" ht="15.75" hidden="1" customHeight="1">
      <c r="A388" s="7"/>
      <c r="B388" s="7"/>
      <c r="C388" s="7"/>
      <c r="D388" s="7"/>
      <c r="E388" s="68"/>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row>
    <row r="389" spans="1:34" ht="15.75" hidden="1" customHeight="1">
      <c r="A389" s="7"/>
      <c r="B389" s="7"/>
      <c r="C389" s="7"/>
      <c r="D389" s="7"/>
      <c r="E389" s="68"/>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row>
    <row r="390" spans="1:34" ht="15.75" hidden="1" customHeight="1">
      <c r="A390" s="7"/>
      <c r="B390" s="7"/>
      <c r="C390" s="7"/>
      <c r="D390" s="7"/>
      <c r="E390" s="68"/>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row>
    <row r="391" spans="1:34" ht="15.75" hidden="1" customHeight="1">
      <c r="A391" s="7"/>
      <c r="B391" s="7"/>
      <c r="C391" s="7"/>
      <c r="D391" s="7"/>
      <c r="E391" s="68"/>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row>
    <row r="392" spans="1:34" ht="15.75" hidden="1" customHeight="1">
      <c r="A392" s="7"/>
      <c r="B392" s="7"/>
      <c r="C392" s="7"/>
      <c r="D392" s="7"/>
      <c r="E392" s="68"/>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row>
    <row r="393" spans="1:34" ht="15.75" hidden="1" customHeight="1">
      <c r="A393" s="7"/>
      <c r="B393" s="7"/>
      <c r="C393" s="7"/>
      <c r="D393" s="7"/>
      <c r="E393" s="68"/>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row>
    <row r="394" spans="1:34" ht="15.75" hidden="1" customHeight="1">
      <c r="A394" s="7"/>
      <c r="B394" s="7"/>
      <c r="C394" s="7"/>
      <c r="D394" s="7"/>
      <c r="E394" s="68"/>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row>
    <row r="395" spans="1:34" ht="15.75" hidden="1" customHeight="1">
      <c r="A395" s="7"/>
      <c r="B395" s="7"/>
      <c r="C395" s="7"/>
      <c r="D395" s="7"/>
      <c r="E395" s="68"/>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row>
    <row r="396" spans="1:34" ht="15.75" hidden="1" customHeight="1">
      <c r="A396" s="7"/>
      <c r="B396" s="7"/>
      <c r="C396" s="7"/>
      <c r="D396" s="7"/>
      <c r="E396" s="68"/>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row>
    <row r="397" spans="1:34" ht="15.75" hidden="1" customHeight="1">
      <c r="A397" s="7"/>
      <c r="B397" s="7"/>
      <c r="C397" s="7"/>
      <c r="D397" s="7"/>
      <c r="E397" s="68"/>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row>
    <row r="398" spans="1:34" ht="15.75" hidden="1" customHeight="1">
      <c r="A398" s="7"/>
      <c r="B398" s="7"/>
      <c r="C398" s="7"/>
      <c r="D398" s="7"/>
      <c r="E398" s="68"/>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row>
    <row r="399" spans="1:34" ht="15.75" hidden="1" customHeight="1">
      <c r="A399" s="7"/>
      <c r="B399" s="7"/>
      <c r="C399" s="7"/>
      <c r="D399" s="7"/>
      <c r="E399" s="68"/>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row>
    <row r="400" spans="1:34" ht="15.75" hidden="1" customHeight="1">
      <c r="A400" s="7"/>
      <c r="B400" s="7"/>
      <c r="C400" s="7"/>
      <c r="D400" s="7"/>
      <c r="E400" s="68"/>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row>
    <row r="401" spans="1:34" ht="15.75" hidden="1" customHeight="1">
      <c r="A401" s="7"/>
      <c r="B401" s="7"/>
      <c r="C401" s="7"/>
      <c r="D401" s="7"/>
      <c r="E401" s="68"/>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row>
    <row r="402" spans="1:34" ht="15.75" hidden="1" customHeight="1">
      <c r="A402" s="7"/>
      <c r="B402" s="7"/>
      <c r="C402" s="7"/>
      <c r="D402" s="7"/>
      <c r="E402" s="68"/>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row>
    <row r="403" spans="1:34" ht="15.75" hidden="1" customHeight="1">
      <c r="A403" s="7"/>
      <c r="B403" s="7"/>
      <c r="C403" s="7"/>
      <c r="D403" s="7"/>
      <c r="E403" s="68"/>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row>
    <row r="404" spans="1:34" ht="15.75" hidden="1" customHeight="1">
      <c r="A404" s="7"/>
      <c r="B404" s="7"/>
      <c r="C404" s="7"/>
      <c r="D404" s="7"/>
      <c r="E404" s="68"/>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row>
    <row r="405" spans="1:34" ht="15.75" hidden="1" customHeight="1">
      <c r="A405" s="7"/>
      <c r="B405" s="7"/>
      <c r="C405" s="7"/>
      <c r="D405" s="7"/>
      <c r="E405" s="68"/>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row>
    <row r="406" spans="1:34" ht="15.75" hidden="1" customHeight="1">
      <c r="A406" s="7"/>
      <c r="B406" s="7"/>
      <c r="C406" s="7"/>
      <c r="D406" s="7"/>
      <c r="E406" s="68"/>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row>
    <row r="407" spans="1:34" ht="15.75" hidden="1" customHeight="1">
      <c r="A407" s="7"/>
      <c r="B407" s="7"/>
      <c r="C407" s="7"/>
      <c r="D407" s="7"/>
      <c r="E407" s="68"/>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row>
    <row r="408" spans="1:34" ht="15.75" hidden="1" customHeight="1">
      <c r="A408" s="7"/>
      <c r="B408" s="7"/>
      <c r="C408" s="7"/>
      <c r="D408" s="7"/>
      <c r="E408" s="68"/>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row>
    <row r="409" spans="1:34" ht="15.75" hidden="1" customHeight="1">
      <c r="A409" s="7"/>
      <c r="B409" s="7"/>
      <c r="C409" s="7"/>
      <c r="D409" s="7"/>
      <c r="E409" s="68"/>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row>
    <row r="410" spans="1:34" ht="15.75" hidden="1" customHeight="1">
      <c r="A410" s="7"/>
      <c r="B410" s="7"/>
      <c r="C410" s="7"/>
      <c r="D410" s="7"/>
      <c r="E410" s="68"/>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row>
    <row r="411" spans="1:34" ht="15.75" hidden="1" customHeight="1">
      <c r="A411" s="7"/>
      <c r="B411" s="7"/>
      <c r="C411" s="7"/>
      <c r="D411" s="7"/>
      <c r="E411" s="68"/>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row>
    <row r="412" spans="1:34" ht="15.75" hidden="1" customHeight="1">
      <c r="A412" s="7"/>
      <c r="B412" s="7"/>
      <c r="C412" s="7"/>
      <c r="D412" s="7"/>
      <c r="E412" s="68"/>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row>
    <row r="413" spans="1:34" ht="15.75" hidden="1" customHeight="1">
      <c r="A413" s="7"/>
      <c r="B413" s="7"/>
      <c r="C413" s="7"/>
      <c r="D413" s="7"/>
      <c r="E413" s="68"/>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row>
    <row r="414" spans="1:34" ht="15.75" hidden="1" customHeight="1">
      <c r="A414" s="7"/>
      <c r="B414" s="7"/>
      <c r="C414" s="7"/>
      <c r="D414" s="7"/>
      <c r="E414" s="68"/>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row>
    <row r="415" spans="1:34" ht="15.75" hidden="1" customHeight="1">
      <c r="A415" s="7"/>
      <c r="B415" s="7"/>
      <c r="C415" s="7"/>
      <c r="D415" s="7"/>
      <c r="E415" s="68"/>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row>
    <row r="416" spans="1:34" ht="15.75" hidden="1" customHeight="1">
      <c r="A416" s="7"/>
      <c r="B416" s="7"/>
      <c r="C416" s="7"/>
      <c r="D416" s="7"/>
      <c r="E416" s="68"/>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row>
    <row r="417" spans="1:34" ht="15.75" hidden="1" customHeight="1">
      <c r="A417" s="7"/>
      <c r="B417" s="7"/>
      <c r="C417" s="7"/>
      <c r="D417" s="7"/>
      <c r="E417" s="68"/>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row>
    <row r="418" spans="1:34" ht="15.75" hidden="1" customHeight="1">
      <c r="A418" s="7"/>
      <c r="B418" s="7"/>
      <c r="C418" s="7"/>
      <c r="D418" s="7"/>
      <c r="E418" s="68"/>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row>
    <row r="419" spans="1:34" ht="15.75" hidden="1" customHeight="1">
      <c r="A419" s="7"/>
      <c r="B419" s="7"/>
      <c r="C419" s="7"/>
      <c r="D419" s="7"/>
      <c r="E419" s="68"/>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row>
    <row r="420" spans="1:34" ht="15.75" hidden="1" customHeight="1">
      <c r="A420" s="7"/>
      <c r="B420" s="7"/>
      <c r="C420" s="7"/>
      <c r="D420" s="7"/>
      <c r="E420" s="68"/>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row>
    <row r="421" spans="1:34" ht="15.75" hidden="1" customHeight="1">
      <c r="A421" s="7"/>
      <c r="B421" s="7"/>
      <c r="C421" s="7"/>
      <c r="D421" s="7"/>
      <c r="E421" s="68"/>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row>
    <row r="422" spans="1:34" ht="15.75" hidden="1" customHeight="1">
      <c r="A422" s="7"/>
      <c r="B422" s="7"/>
      <c r="C422" s="7"/>
      <c r="D422" s="7"/>
      <c r="E422" s="68"/>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row>
    <row r="423" spans="1:34" ht="15.75" hidden="1" customHeight="1">
      <c r="A423" s="7"/>
      <c r="B423" s="7"/>
      <c r="C423" s="7"/>
      <c r="D423" s="7"/>
      <c r="E423" s="68"/>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row>
    <row r="424" spans="1:34" ht="15.75" hidden="1" customHeight="1">
      <c r="A424" s="7"/>
      <c r="B424" s="7"/>
      <c r="C424" s="7"/>
      <c r="D424" s="7"/>
      <c r="E424" s="68"/>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row>
    <row r="425" spans="1:34" ht="15.75" hidden="1" customHeight="1">
      <c r="A425" s="7"/>
      <c r="B425" s="7"/>
      <c r="C425" s="7"/>
      <c r="D425" s="7"/>
      <c r="E425" s="68"/>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row>
    <row r="426" spans="1:34" ht="15.75" hidden="1" customHeight="1">
      <c r="A426" s="7"/>
      <c r="B426" s="7"/>
      <c r="C426" s="7"/>
      <c r="D426" s="7"/>
      <c r="E426" s="68"/>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row>
    <row r="427" spans="1:34" ht="15.75" hidden="1" customHeight="1">
      <c r="A427" s="7"/>
      <c r="B427" s="7"/>
      <c r="C427" s="7"/>
      <c r="D427" s="7"/>
      <c r="E427" s="68"/>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row>
    <row r="428" spans="1:34" ht="15.75" hidden="1" customHeight="1">
      <c r="A428" s="7"/>
      <c r="B428" s="7"/>
      <c r="C428" s="7"/>
      <c r="D428" s="7"/>
      <c r="E428" s="68"/>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row>
    <row r="429" spans="1:34" ht="15.75" hidden="1" customHeight="1">
      <c r="A429" s="7"/>
      <c r="B429" s="7"/>
      <c r="C429" s="7"/>
      <c r="D429" s="7"/>
      <c r="E429" s="68"/>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row>
    <row r="430" spans="1:34" ht="15.75" hidden="1" customHeight="1">
      <c r="A430" s="7"/>
      <c r="B430" s="7"/>
      <c r="C430" s="7"/>
      <c r="D430" s="7"/>
      <c r="E430" s="68"/>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row>
    <row r="431" spans="1:34" ht="15.75" hidden="1" customHeight="1">
      <c r="A431" s="7"/>
      <c r="B431" s="7"/>
      <c r="C431" s="7"/>
      <c r="D431" s="7"/>
      <c r="E431" s="68"/>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row>
    <row r="432" spans="1:34" ht="15.75" hidden="1" customHeight="1">
      <c r="A432" s="7"/>
      <c r="B432" s="7"/>
      <c r="C432" s="7"/>
      <c r="D432" s="7"/>
      <c r="E432" s="68"/>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row>
    <row r="433" spans="1:34" ht="15.75" hidden="1" customHeight="1">
      <c r="A433" s="7"/>
      <c r="B433" s="7"/>
      <c r="C433" s="7"/>
      <c r="D433" s="7"/>
      <c r="E433" s="68"/>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row>
    <row r="434" spans="1:34" ht="15.75" hidden="1" customHeight="1">
      <c r="A434" s="7"/>
      <c r="B434" s="7"/>
      <c r="C434" s="7"/>
      <c r="D434" s="7"/>
      <c r="E434" s="68"/>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row>
    <row r="435" spans="1:34" ht="15.75" hidden="1" customHeight="1">
      <c r="A435" s="7"/>
      <c r="B435" s="7"/>
      <c r="C435" s="7"/>
      <c r="D435" s="7"/>
      <c r="E435" s="68"/>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row>
    <row r="436" spans="1:34" ht="15.75" hidden="1" customHeight="1">
      <c r="A436" s="7"/>
      <c r="B436" s="7"/>
      <c r="C436" s="7"/>
      <c r="D436" s="7"/>
      <c r="E436" s="68"/>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row>
    <row r="437" spans="1:34" ht="15.75" hidden="1" customHeight="1">
      <c r="A437" s="7"/>
      <c r="B437" s="7"/>
      <c r="C437" s="7"/>
      <c r="D437" s="7"/>
      <c r="E437" s="68"/>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row>
    <row r="438" spans="1:34" ht="15.75" hidden="1" customHeight="1">
      <c r="A438" s="7"/>
      <c r="B438" s="7"/>
      <c r="C438" s="7"/>
      <c r="D438" s="7"/>
      <c r="E438" s="68"/>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row>
    <row r="439" spans="1:34" ht="15.75" hidden="1" customHeight="1">
      <c r="A439" s="7"/>
      <c r="B439" s="7"/>
      <c r="C439" s="7"/>
      <c r="D439" s="7"/>
      <c r="E439" s="68"/>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row>
    <row r="440" spans="1:34" ht="15.75" hidden="1" customHeight="1">
      <c r="A440" s="7"/>
      <c r="B440" s="7"/>
      <c r="C440" s="7"/>
      <c r="D440" s="7"/>
      <c r="E440" s="68"/>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row>
    <row r="441" spans="1:34" ht="15.75" hidden="1" customHeight="1">
      <c r="A441" s="7"/>
      <c r="B441" s="7"/>
      <c r="C441" s="7"/>
      <c r="D441" s="7"/>
      <c r="E441" s="68"/>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row>
    <row r="442" spans="1:34" ht="15.75" hidden="1" customHeight="1">
      <c r="A442" s="7"/>
      <c r="B442" s="7"/>
      <c r="C442" s="7"/>
      <c r="D442" s="7"/>
      <c r="E442" s="68"/>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row>
    <row r="443" spans="1:34" ht="15.75" hidden="1" customHeight="1">
      <c r="A443" s="7"/>
      <c r="B443" s="7"/>
      <c r="C443" s="7"/>
      <c r="D443" s="7"/>
      <c r="E443" s="68"/>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row>
    <row r="444" spans="1:34" ht="15.75" hidden="1" customHeight="1">
      <c r="A444" s="7"/>
      <c r="B444" s="7"/>
      <c r="C444" s="7"/>
      <c r="D444" s="7"/>
      <c r="E444" s="68"/>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row>
    <row r="445" spans="1:34" ht="15.75" hidden="1" customHeight="1">
      <c r="A445" s="7"/>
      <c r="B445" s="7"/>
      <c r="C445" s="7"/>
      <c r="D445" s="7"/>
      <c r="E445" s="68"/>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row>
    <row r="446" spans="1:34" ht="15.75" hidden="1" customHeight="1">
      <c r="A446" s="7"/>
      <c r="B446" s="7"/>
      <c r="C446" s="7"/>
      <c r="D446" s="7"/>
      <c r="E446" s="68"/>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row>
    <row r="447" spans="1:34" ht="15.75" hidden="1" customHeight="1">
      <c r="A447" s="7"/>
      <c r="B447" s="7"/>
      <c r="C447" s="7"/>
      <c r="D447" s="7"/>
      <c r="E447" s="68"/>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row>
    <row r="448" spans="1:34" ht="15.75" hidden="1" customHeight="1">
      <c r="A448" s="7"/>
      <c r="B448" s="7"/>
      <c r="C448" s="7"/>
      <c r="D448" s="7"/>
      <c r="E448" s="68"/>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row>
    <row r="449" spans="1:34" ht="15.75" hidden="1" customHeight="1">
      <c r="A449" s="7"/>
      <c r="B449" s="7"/>
      <c r="C449" s="7"/>
      <c r="D449" s="7"/>
      <c r="E449" s="68"/>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row>
    <row r="450" spans="1:34" ht="15.75" hidden="1" customHeight="1">
      <c r="A450" s="7"/>
      <c r="B450" s="7"/>
      <c r="C450" s="7"/>
      <c r="D450" s="7"/>
      <c r="E450" s="68"/>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row>
    <row r="451" spans="1:34" ht="15.75" hidden="1" customHeight="1">
      <c r="A451" s="7"/>
      <c r="B451" s="7"/>
      <c r="C451" s="7"/>
      <c r="D451" s="7"/>
      <c r="E451" s="68"/>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row>
    <row r="452" spans="1:34" ht="15.75" hidden="1" customHeight="1">
      <c r="A452" s="7"/>
      <c r="B452" s="7"/>
      <c r="C452" s="7"/>
      <c r="D452" s="7"/>
      <c r="E452" s="68"/>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row>
    <row r="453" spans="1:34" ht="15.75" hidden="1" customHeight="1">
      <c r="A453" s="7"/>
      <c r="B453" s="7"/>
      <c r="C453" s="7"/>
      <c r="D453" s="7"/>
      <c r="E453" s="68"/>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row>
    <row r="454" spans="1:34" ht="15.75" hidden="1" customHeight="1">
      <c r="A454" s="7"/>
      <c r="B454" s="7"/>
      <c r="C454" s="7"/>
      <c r="D454" s="7"/>
      <c r="E454" s="68"/>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row>
    <row r="455" spans="1:34" ht="15.75" hidden="1" customHeight="1">
      <c r="A455" s="7"/>
      <c r="B455" s="7"/>
      <c r="C455" s="7"/>
      <c r="D455" s="7"/>
      <c r="E455" s="68"/>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row>
    <row r="456" spans="1:34" ht="15.75" hidden="1" customHeight="1">
      <c r="A456" s="7"/>
      <c r="B456" s="7"/>
      <c r="C456" s="7"/>
      <c r="D456" s="7"/>
      <c r="E456" s="68"/>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row>
    <row r="457" spans="1:34" ht="15.75" hidden="1" customHeight="1">
      <c r="A457" s="7"/>
      <c r="B457" s="7"/>
      <c r="C457" s="7"/>
      <c r="D457" s="7"/>
      <c r="E457" s="68"/>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row>
    <row r="458" spans="1:34" ht="15.75" hidden="1" customHeight="1">
      <c r="A458" s="7"/>
      <c r="B458" s="7"/>
      <c r="C458" s="7"/>
      <c r="D458" s="7"/>
      <c r="E458" s="68"/>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row>
    <row r="459" spans="1:34" ht="15.75" hidden="1" customHeight="1">
      <c r="A459" s="7"/>
      <c r="B459" s="7"/>
      <c r="C459" s="7"/>
      <c r="D459" s="7"/>
      <c r="E459" s="68"/>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row>
    <row r="460" spans="1:34" ht="15.75" hidden="1" customHeight="1">
      <c r="A460" s="7"/>
      <c r="B460" s="7"/>
      <c r="C460" s="7"/>
      <c r="D460" s="7"/>
      <c r="E460" s="68"/>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row>
    <row r="461" spans="1:34" ht="15.75" hidden="1" customHeight="1">
      <c r="A461" s="7"/>
      <c r="B461" s="7"/>
      <c r="C461" s="7"/>
      <c r="D461" s="7"/>
      <c r="E461" s="68"/>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row>
    <row r="462" spans="1:34" ht="15.75" hidden="1" customHeight="1">
      <c r="A462" s="7"/>
      <c r="B462" s="7"/>
      <c r="C462" s="7"/>
      <c r="D462" s="7"/>
      <c r="E462" s="68"/>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row>
    <row r="463" spans="1:34" ht="15.75" hidden="1" customHeight="1">
      <c r="A463" s="7"/>
      <c r="B463" s="7"/>
      <c r="C463" s="7"/>
      <c r="D463" s="7"/>
      <c r="E463" s="68"/>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row>
    <row r="464" spans="1:34" ht="15.75" hidden="1" customHeight="1">
      <c r="A464" s="7"/>
      <c r="B464" s="7"/>
      <c r="C464" s="7"/>
      <c r="D464" s="7"/>
      <c r="E464" s="68"/>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row>
    <row r="465" spans="1:34" ht="15.75" hidden="1" customHeight="1">
      <c r="A465" s="7"/>
      <c r="B465" s="7"/>
      <c r="C465" s="7"/>
      <c r="D465" s="7"/>
      <c r="E465" s="68"/>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row>
    <row r="466" spans="1:34" ht="15.75" hidden="1" customHeight="1">
      <c r="A466" s="7"/>
      <c r="B466" s="7"/>
      <c r="C466" s="7"/>
      <c r="D466" s="7"/>
      <c r="E466" s="68"/>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row>
    <row r="467" spans="1:34" ht="15.75" hidden="1" customHeight="1">
      <c r="A467" s="7"/>
      <c r="B467" s="7"/>
      <c r="C467" s="7"/>
      <c r="D467" s="7"/>
      <c r="E467" s="68"/>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row>
    <row r="468" spans="1:34" ht="15.75" hidden="1" customHeight="1">
      <c r="A468" s="7"/>
      <c r="B468" s="7"/>
      <c r="C468" s="7"/>
      <c r="D468" s="7"/>
      <c r="E468" s="68"/>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row>
    <row r="469" spans="1:34" ht="15.75" hidden="1" customHeight="1">
      <c r="A469" s="7"/>
      <c r="B469" s="7"/>
      <c r="C469" s="7"/>
      <c r="D469" s="7"/>
      <c r="E469" s="68"/>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row>
    <row r="470" spans="1:34" ht="15.75" hidden="1" customHeight="1">
      <c r="A470" s="7"/>
      <c r="B470" s="7"/>
      <c r="C470" s="7"/>
      <c r="D470" s="7"/>
      <c r="E470" s="68"/>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row>
    <row r="471" spans="1:34" ht="15.75" hidden="1" customHeight="1">
      <c r="A471" s="7"/>
      <c r="B471" s="7"/>
      <c r="C471" s="7"/>
      <c r="D471" s="7"/>
      <c r="E471" s="68"/>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row>
    <row r="472" spans="1:34" ht="15.75" hidden="1" customHeight="1">
      <c r="A472" s="7"/>
      <c r="B472" s="7"/>
      <c r="C472" s="7"/>
      <c r="D472" s="7"/>
      <c r="E472" s="68"/>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row>
    <row r="473" spans="1:34" ht="15.75" hidden="1" customHeight="1">
      <c r="A473" s="7"/>
      <c r="B473" s="7"/>
      <c r="C473" s="7"/>
      <c r="D473" s="7"/>
      <c r="E473" s="68"/>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row>
    <row r="474" spans="1:34" ht="15.75" hidden="1" customHeight="1">
      <c r="A474" s="7"/>
      <c r="B474" s="7"/>
      <c r="C474" s="7"/>
      <c r="D474" s="7"/>
      <c r="E474" s="68"/>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row>
    <row r="475" spans="1:34" ht="15.75" hidden="1" customHeight="1">
      <c r="A475" s="7"/>
      <c r="B475" s="7"/>
      <c r="C475" s="7"/>
      <c r="D475" s="7"/>
      <c r="E475" s="68"/>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row>
    <row r="476" spans="1:34" ht="15.75" hidden="1" customHeight="1">
      <c r="A476" s="7"/>
      <c r="B476" s="7"/>
      <c r="C476" s="7"/>
      <c r="D476" s="7"/>
      <c r="E476" s="68"/>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row>
    <row r="477" spans="1:34" ht="15.75" hidden="1" customHeight="1">
      <c r="A477" s="7"/>
      <c r="B477" s="7"/>
      <c r="C477" s="7"/>
      <c r="D477" s="7"/>
      <c r="E477" s="68"/>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row>
    <row r="478" spans="1:34" ht="15.75" hidden="1" customHeight="1">
      <c r="A478" s="7"/>
      <c r="B478" s="7"/>
      <c r="C478" s="7"/>
      <c r="D478" s="7"/>
      <c r="E478" s="68"/>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row>
    <row r="479" spans="1:34" ht="15.75" hidden="1" customHeight="1">
      <c r="A479" s="7"/>
      <c r="B479" s="7"/>
      <c r="C479" s="7"/>
      <c r="D479" s="7"/>
      <c r="E479" s="68"/>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row>
    <row r="480" spans="1:34" ht="15.75" hidden="1" customHeight="1">
      <c r="A480" s="7"/>
      <c r="B480" s="7"/>
      <c r="C480" s="7"/>
      <c r="D480" s="7"/>
      <c r="E480" s="68"/>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row>
    <row r="481" spans="1:34" ht="15.75" hidden="1" customHeight="1">
      <c r="A481" s="7"/>
      <c r="B481" s="7"/>
      <c r="C481" s="7"/>
      <c r="D481" s="7"/>
      <c r="E481" s="68"/>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row>
    <row r="482" spans="1:34" ht="15.75" hidden="1" customHeight="1">
      <c r="A482" s="7"/>
      <c r="B482" s="7"/>
      <c r="C482" s="7"/>
      <c r="D482" s="7"/>
      <c r="E482" s="68"/>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row>
    <row r="483" spans="1:34" ht="15.75" hidden="1" customHeight="1">
      <c r="A483" s="7"/>
      <c r="B483" s="7"/>
      <c r="C483" s="7"/>
      <c r="D483" s="7"/>
      <c r="E483" s="68"/>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row>
    <row r="484" spans="1:34" ht="15.75" hidden="1" customHeight="1">
      <c r="A484" s="7"/>
      <c r="B484" s="7"/>
      <c r="C484" s="7"/>
      <c r="D484" s="7"/>
      <c r="E484" s="68"/>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row>
    <row r="485" spans="1:34" ht="15.75" hidden="1" customHeight="1">
      <c r="A485" s="7"/>
      <c r="B485" s="7"/>
      <c r="C485" s="7"/>
      <c r="D485" s="7"/>
      <c r="E485" s="68"/>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row>
    <row r="486" spans="1:34" ht="15.75" hidden="1" customHeight="1">
      <c r="A486" s="7"/>
      <c r="B486" s="7"/>
      <c r="C486" s="7"/>
      <c r="D486" s="7"/>
      <c r="E486" s="68"/>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row>
    <row r="487" spans="1:34" ht="15.75" hidden="1" customHeight="1">
      <c r="A487" s="7"/>
      <c r="B487" s="7"/>
      <c r="C487" s="7"/>
      <c r="D487" s="7"/>
      <c r="E487" s="68"/>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row>
    <row r="488" spans="1:34" ht="15.75" hidden="1" customHeight="1">
      <c r="A488" s="7"/>
      <c r="B488" s="7"/>
      <c r="C488" s="7"/>
      <c r="D488" s="7"/>
      <c r="E488" s="68"/>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row>
    <row r="489" spans="1:34" ht="15.75" hidden="1" customHeight="1">
      <c r="A489" s="7"/>
      <c r="B489" s="7"/>
      <c r="C489" s="7"/>
      <c r="D489" s="7"/>
      <c r="E489" s="68"/>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row>
    <row r="490" spans="1:34" ht="15.75" hidden="1" customHeight="1">
      <c r="A490" s="7"/>
      <c r="B490" s="7"/>
      <c r="C490" s="7"/>
      <c r="D490" s="7"/>
      <c r="E490" s="68"/>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row>
    <row r="491" spans="1:34" ht="15.75" hidden="1" customHeight="1">
      <c r="A491" s="7"/>
      <c r="B491" s="7"/>
      <c r="C491" s="7"/>
      <c r="D491" s="7"/>
      <c r="E491" s="68"/>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row>
    <row r="492" spans="1:34" ht="15.75" hidden="1" customHeight="1">
      <c r="A492" s="7"/>
      <c r="B492" s="7"/>
      <c r="C492" s="7"/>
      <c r="D492" s="7"/>
      <c r="E492" s="68"/>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row>
    <row r="493" spans="1:34" ht="15.75" hidden="1" customHeight="1">
      <c r="A493" s="7"/>
      <c r="B493" s="7"/>
      <c r="C493" s="7"/>
      <c r="D493" s="7"/>
      <c r="E493" s="68"/>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row>
    <row r="494" spans="1:34" ht="15.75" hidden="1" customHeight="1">
      <c r="A494" s="7"/>
      <c r="B494" s="7"/>
      <c r="C494" s="7"/>
      <c r="D494" s="7"/>
      <c r="E494" s="68"/>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row>
    <row r="495" spans="1:34" ht="15.75" hidden="1" customHeight="1">
      <c r="A495" s="7"/>
      <c r="B495" s="7"/>
      <c r="C495" s="7"/>
      <c r="D495" s="7"/>
      <c r="E495" s="68"/>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row>
    <row r="496" spans="1:34" ht="15.75" hidden="1" customHeight="1">
      <c r="A496" s="7"/>
      <c r="B496" s="7"/>
      <c r="C496" s="7"/>
      <c r="D496" s="7"/>
      <c r="E496" s="68"/>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row>
    <row r="497" spans="1:34" ht="15.75" hidden="1" customHeight="1">
      <c r="A497" s="7"/>
      <c r="B497" s="7"/>
      <c r="C497" s="7"/>
      <c r="D497" s="7"/>
      <c r="E497" s="68"/>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row>
    <row r="498" spans="1:34" ht="15.75" hidden="1" customHeight="1">
      <c r="A498" s="7"/>
      <c r="B498" s="7"/>
      <c r="C498" s="7"/>
      <c r="D498" s="7"/>
      <c r="E498" s="68"/>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row>
    <row r="499" spans="1:34" ht="15.75" hidden="1" customHeight="1">
      <c r="A499" s="7"/>
      <c r="B499" s="7"/>
      <c r="C499" s="7"/>
      <c r="D499" s="7"/>
      <c r="E499" s="68"/>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row>
    <row r="500" spans="1:34" ht="15.75" hidden="1" customHeight="1">
      <c r="A500" s="7"/>
      <c r="B500" s="7"/>
      <c r="C500" s="7"/>
      <c r="D500" s="7"/>
      <c r="E500" s="68"/>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row>
    <row r="501" spans="1:34" ht="15.75" hidden="1" customHeight="1">
      <c r="A501" s="7"/>
      <c r="B501" s="7"/>
      <c r="C501" s="7"/>
      <c r="D501" s="7"/>
      <c r="E501" s="68"/>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row>
    <row r="502" spans="1:34" ht="15.75" hidden="1" customHeight="1">
      <c r="A502" s="7"/>
      <c r="B502" s="7"/>
      <c r="C502" s="7"/>
      <c r="D502" s="7"/>
      <c r="E502" s="68"/>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row>
    <row r="503" spans="1:34" ht="15.75" hidden="1" customHeight="1">
      <c r="A503" s="7"/>
      <c r="B503" s="7"/>
      <c r="C503" s="7"/>
      <c r="D503" s="7"/>
      <c r="E503" s="68"/>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row>
    <row r="504" spans="1:34" ht="15.75" hidden="1" customHeight="1">
      <c r="A504" s="7"/>
      <c r="B504" s="7"/>
      <c r="C504" s="7"/>
      <c r="D504" s="7"/>
      <c r="E504" s="68"/>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row>
    <row r="505" spans="1:34" ht="15.75" hidden="1" customHeight="1">
      <c r="A505" s="7"/>
      <c r="B505" s="7"/>
      <c r="C505" s="7"/>
      <c r="D505" s="7"/>
      <c r="E505" s="68"/>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row>
    <row r="506" spans="1:34" ht="15.75" hidden="1" customHeight="1">
      <c r="A506" s="7"/>
      <c r="B506" s="7"/>
      <c r="C506" s="7"/>
      <c r="D506" s="7"/>
      <c r="E506" s="68"/>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row>
    <row r="507" spans="1:34" ht="15.75" hidden="1" customHeight="1">
      <c r="A507" s="7"/>
      <c r="B507" s="7"/>
      <c r="C507" s="7"/>
      <c r="D507" s="7"/>
      <c r="E507" s="68"/>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row>
    <row r="508" spans="1:34" ht="15.75" hidden="1" customHeight="1">
      <c r="A508" s="7"/>
      <c r="B508" s="7"/>
      <c r="C508" s="7"/>
      <c r="D508" s="7"/>
      <c r="E508" s="68"/>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row>
    <row r="509" spans="1:34" ht="15.75" hidden="1" customHeight="1">
      <c r="A509" s="7"/>
      <c r="B509" s="7"/>
      <c r="C509" s="7"/>
      <c r="D509" s="7"/>
      <c r="E509" s="68"/>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row>
    <row r="510" spans="1:34" ht="15.75" hidden="1" customHeight="1">
      <c r="A510" s="7"/>
      <c r="B510" s="7"/>
      <c r="C510" s="7"/>
      <c r="D510" s="7"/>
      <c r="E510" s="68"/>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row>
    <row r="511" spans="1:34" ht="15.75" hidden="1" customHeight="1">
      <c r="A511" s="7"/>
      <c r="B511" s="7"/>
      <c r="C511" s="7"/>
      <c r="D511" s="7"/>
      <c r="E511" s="68"/>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row>
    <row r="512" spans="1:34" ht="15.75" hidden="1" customHeight="1">
      <c r="A512" s="7"/>
      <c r="B512" s="7"/>
      <c r="C512" s="7"/>
      <c r="D512" s="7"/>
      <c r="E512" s="68"/>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row>
    <row r="513" spans="1:34" ht="15.75" hidden="1" customHeight="1">
      <c r="A513" s="7"/>
      <c r="B513" s="7"/>
      <c r="C513" s="7"/>
      <c r="D513" s="7"/>
      <c r="E513" s="68"/>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row>
    <row r="514" spans="1:34" ht="15.75" hidden="1" customHeight="1">
      <c r="A514" s="7"/>
      <c r="B514" s="7"/>
      <c r="C514" s="7"/>
      <c r="D514" s="7"/>
      <c r="E514" s="68"/>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row>
    <row r="515" spans="1:34" ht="15.75" hidden="1" customHeight="1">
      <c r="A515" s="7"/>
      <c r="B515" s="7"/>
      <c r="C515" s="7"/>
      <c r="D515" s="7"/>
      <c r="E515" s="68"/>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row>
    <row r="516" spans="1:34" ht="15.75" hidden="1" customHeight="1">
      <c r="A516" s="7"/>
      <c r="B516" s="7"/>
      <c r="C516" s="7"/>
      <c r="D516" s="7"/>
      <c r="E516" s="68"/>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row>
    <row r="517" spans="1:34" ht="15.75" hidden="1" customHeight="1">
      <c r="A517" s="7"/>
      <c r="B517" s="7"/>
      <c r="C517" s="7"/>
      <c r="D517" s="7"/>
      <c r="E517" s="68"/>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row>
    <row r="518" spans="1:34" ht="15.75" hidden="1" customHeight="1">
      <c r="A518" s="7"/>
      <c r="B518" s="7"/>
      <c r="C518" s="7"/>
      <c r="D518" s="7"/>
      <c r="E518" s="68"/>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row>
    <row r="519" spans="1:34" ht="15.75" hidden="1" customHeight="1">
      <c r="A519" s="7"/>
      <c r="B519" s="7"/>
      <c r="C519" s="7"/>
      <c r="D519" s="7"/>
      <c r="E519" s="68"/>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row>
    <row r="520" spans="1:34" ht="15.75" hidden="1" customHeight="1">
      <c r="A520" s="7"/>
      <c r="B520" s="7"/>
      <c r="C520" s="7"/>
      <c r="D520" s="7"/>
      <c r="E520" s="68"/>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row>
    <row r="521" spans="1:34" ht="15.75" hidden="1" customHeight="1">
      <c r="A521" s="7"/>
      <c r="B521" s="7"/>
      <c r="C521" s="7"/>
      <c r="D521" s="7"/>
      <c r="E521" s="68"/>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row>
    <row r="522" spans="1:34" ht="15.75" hidden="1" customHeight="1">
      <c r="A522" s="7"/>
      <c r="B522" s="7"/>
      <c r="C522" s="7"/>
      <c r="D522" s="7"/>
      <c r="E522" s="68"/>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row>
    <row r="523" spans="1:34" ht="15.75" hidden="1" customHeight="1">
      <c r="A523" s="7"/>
      <c r="B523" s="7"/>
      <c r="C523" s="7"/>
      <c r="D523" s="7"/>
      <c r="E523" s="68"/>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row>
    <row r="524" spans="1:34" ht="15.75" hidden="1" customHeight="1">
      <c r="A524" s="7"/>
      <c r="B524" s="7"/>
      <c r="C524" s="7"/>
      <c r="D524" s="7"/>
      <c r="E524" s="68"/>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row>
    <row r="525" spans="1:34" ht="15.75" hidden="1" customHeight="1">
      <c r="A525" s="7"/>
      <c r="B525" s="7"/>
      <c r="C525" s="7"/>
      <c r="D525" s="7"/>
      <c r="E525" s="68"/>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row>
    <row r="526" spans="1:34" ht="15.75" hidden="1" customHeight="1">
      <c r="A526" s="7"/>
      <c r="B526" s="7"/>
      <c r="C526" s="7"/>
      <c r="D526" s="7"/>
      <c r="E526" s="68"/>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row>
    <row r="527" spans="1:34" ht="15.75" hidden="1" customHeight="1">
      <c r="A527" s="7"/>
      <c r="B527" s="7"/>
      <c r="C527" s="7"/>
      <c r="D527" s="7"/>
      <c r="E527" s="68"/>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row>
    <row r="528" spans="1:34" ht="15.75" hidden="1" customHeight="1">
      <c r="A528" s="7"/>
      <c r="B528" s="7"/>
      <c r="C528" s="7"/>
      <c r="D528" s="7"/>
      <c r="E528" s="68"/>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row>
    <row r="529" spans="1:34" ht="15.75" hidden="1" customHeight="1">
      <c r="A529" s="7"/>
      <c r="B529" s="7"/>
      <c r="C529" s="7"/>
      <c r="D529" s="7"/>
      <c r="E529" s="68"/>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row>
    <row r="530" spans="1:34" ht="15.75" hidden="1" customHeight="1">
      <c r="A530" s="7"/>
      <c r="B530" s="7"/>
      <c r="C530" s="7"/>
      <c r="D530" s="7"/>
      <c r="E530" s="68"/>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row>
    <row r="531" spans="1:34" ht="15.75" hidden="1" customHeight="1">
      <c r="A531" s="7"/>
      <c r="B531" s="7"/>
      <c r="C531" s="7"/>
      <c r="D531" s="7"/>
      <c r="E531" s="68"/>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row>
    <row r="532" spans="1:34" ht="15.75" hidden="1" customHeight="1">
      <c r="A532" s="7"/>
      <c r="B532" s="7"/>
      <c r="C532" s="7"/>
      <c r="D532" s="7"/>
      <c r="E532" s="68"/>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row>
    <row r="533" spans="1:34" ht="15.75" hidden="1" customHeight="1">
      <c r="A533" s="7"/>
      <c r="B533" s="7"/>
      <c r="C533" s="7"/>
      <c r="D533" s="7"/>
      <c r="E533" s="68"/>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row>
    <row r="534" spans="1:34" ht="15.75" hidden="1" customHeight="1">
      <c r="A534" s="7"/>
      <c r="B534" s="7"/>
      <c r="C534" s="7"/>
      <c r="D534" s="7"/>
      <c r="E534" s="68"/>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row>
    <row r="535" spans="1:34" ht="15.75" hidden="1" customHeight="1">
      <c r="A535" s="7"/>
      <c r="B535" s="7"/>
      <c r="C535" s="7"/>
      <c r="D535" s="7"/>
      <c r="E535" s="68"/>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row>
    <row r="536" spans="1:34" ht="15.75" hidden="1" customHeight="1">
      <c r="A536" s="7"/>
      <c r="B536" s="7"/>
      <c r="C536" s="7"/>
      <c r="D536" s="7"/>
      <c r="E536" s="68"/>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row>
    <row r="537" spans="1:34" ht="15.75" hidden="1" customHeight="1">
      <c r="A537" s="7"/>
      <c r="B537" s="7"/>
      <c r="C537" s="7"/>
      <c r="D537" s="7"/>
      <c r="E537" s="68"/>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row>
    <row r="538" spans="1:34" ht="15.75" hidden="1" customHeight="1">
      <c r="A538" s="7"/>
      <c r="B538" s="7"/>
      <c r="C538" s="7"/>
      <c r="D538" s="7"/>
      <c r="E538" s="68"/>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row>
    <row r="539" spans="1:34" ht="15.75" hidden="1" customHeight="1">
      <c r="A539" s="7"/>
      <c r="B539" s="7"/>
      <c r="C539" s="7"/>
      <c r="D539" s="7"/>
      <c r="E539" s="68"/>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row>
    <row r="540" spans="1:34" ht="15.75" hidden="1" customHeight="1">
      <c r="A540" s="7"/>
      <c r="B540" s="7"/>
      <c r="C540" s="7"/>
      <c r="D540" s="7"/>
      <c r="E540" s="68"/>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row>
    <row r="541" spans="1:34" ht="15.75" hidden="1" customHeight="1">
      <c r="A541" s="7"/>
      <c r="B541" s="7"/>
      <c r="C541" s="7"/>
      <c r="D541" s="7"/>
      <c r="E541" s="68"/>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row>
    <row r="542" spans="1:34" ht="15.75" hidden="1" customHeight="1">
      <c r="A542" s="7"/>
      <c r="B542" s="7"/>
      <c r="C542" s="7"/>
      <c r="D542" s="7"/>
      <c r="E542" s="68"/>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row>
    <row r="543" spans="1:34" ht="15.75" hidden="1" customHeight="1">
      <c r="A543" s="7"/>
      <c r="B543" s="7"/>
      <c r="C543" s="7"/>
      <c r="D543" s="7"/>
      <c r="E543" s="68"/>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row>
    <row r="544" spans="1:34" ht="15.75" hidden="1" customHeight="1">
      <c r="A544" s="7"/>
      <c r="B544" s="7"/>
      <c r="C544" s="7"/>
      <c r="D544" s="7"/>
      <c r="E544" s="68"/>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row>
    <row r="545" spans="1:34" ht="15.75" hidden="1" customHeight="1">
      <c r="A545" s="7"/>
      <c r="B545" s="7"/>
      <c r="C545" s="7"/>
      <c r="D545" s="7"/>
      <c r="E545" s="68"/>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row>
    <row r="546" spans="1:34" ht="15.75" hidden="1" customHeight="1">
      <c r="A546" s="7"/>
      <c r="B546" s="7"/>
      <c r="C546" s="7"/>
      <c r="D546" s="7"/>
      <c r="E546" s="68"/>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row>
    <row r="547" spans="1:34" ht="15.75" hidden="1" customHeight="1">
      <c r="A547" s="7"/>
      <c r="B547" s="7"/>
      <c r="C547" s="7"/>
      <c r="D547" s="7"/>
      <c r="E547" s="68"/>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row>
    <row r="548" spans="1:34" ht="15.75" hidden="1" customHeight="1">
      <c r="A548" s="7"/>
      <c r="B548" s="7"/>
      <c r="C548" s="7"/>
      <c r="D548" s="7"/>
      <c r="E548" s="68"/>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row>
    <row r="549" spans="1:34" ht="15.75" hidden="1" customHeight="1">
      <c r="A549" s="7"/>
      <c r="B549" s="7"/>
      <c r="C549" s="7"/>
      <c r="D549" s="7"/>
      <c r="E549" s="68"/>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row>
    <row r="550" spans="1:34" ht="15.75" hidden="1" customHeight="1">
      <c r="A550" s="7"/>
      <c r="B550" s="7"/>
      <c r="C550" s="7"/>
      <c r="D550" s="7"/>
      <c r="E550" s="68"/>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row>
    <row r="551" spans="1:34" ht="15.75" hidden="1" customHeight="1">
      <c r="A551" s="7"/>
      <c r="B551" s="7"/>
      <c r="C551" s="7"/>
      <c r="D551" s="7"/>
      <c r="E551" s="68"/>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row>
    <row r="552" spans="1:34" ht="15.75" hidden="1" customHeight="1">
      <c r="A552" s="7"/>
      <c r="B552" s="7"/>
      <c r="C552" s="7"/>
      <c r="D552" s="7"/>
      <c r="E552" s="68"/>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row>
    <row r="553" spans="1:34" ht="15.75" hidden="1" customHeight="1">
      <c r="A553" s="7"/>
      <c r="B553" s="7"/>
      <c r="C553" s="7"/>
      <c r="D553" s="7"/>
      <c r="E553" s="68"/>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row>
    <row r="554" spans="1:34" ht="15.75" hidden="1" customHeight="1">
      <c r="A554" s="7"/>
      <c r="B554" s="7"/>
      <c r="C554" s="7"/>
      <c r="D554" s="7"/>
      <c r="E554" s="68"/>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row>
    <row r="555" spans="1:34" ht="15.75" hidden="1" customHeight="1">
      <c r="A555" s="7"/>
      <c r="B555" s="7"/>
      <c r="C555" s="7"/>
      <c r="D555" s="7"/>
      <c r="E555" s="68"/>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row>
    <row r="556" spans="1:34" ht="15.75" hidden="1" customHeight="1">
      <c r="A556" s="7"/>
      <c r="B556" s="7"/>
      <c r="C556" s="7"/>
      <c r="D556" s="7"/>
      <c r="E556" s="68"/>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row>
    <row r="557" spans="1:34" ht="15.75" hidden="1" customHeight="1">
      <c r="A557" s="7"/>
      <c r="B557" s="7"/>
      <c r="C557" s="7"/>
      <c r="D557" s="7"/>
      <c r="E557" s="68"/>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row>
    <row r="558" spans="1:34" ht="15.75" hidden="1" customHeight="1">
      <c r="A558" s="7"/>
      <c r="B558" s="7"/>
      <c r="C558" s="7"/>
      <c r="D558" s="7"/>
      <c r="E558" s="68"/>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row>
    <row r="559" spans="1:34" ht="15.75" hidden="1" customHeight="1">
      <c r="A559" s="7"/>
      <c r="B559" s="7"/>
      <c r="C559" s="7"/>
      <c r="D559" s="7"/>
      <c r="E559" s="68"/>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row>
    <row r="560" spans="1:34" ht="15.75" hidden="1" customHeight="1">
      <c r="A560" s="7"/>
      <c r="B560" s="7"/>
      <c r="C560" s="7"/>
      <c r="D560" s="7"/>
      <c r="E560" s="68"/>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row>
    <row r="561" spans="1:34" ht="15.75" hidden="1" customHeight="1">
      <c r="A561" s="7"/>
      <c r="B561" s="7"/>
      <c r="C561" s="7"/>
      <c r="D561" s="7"/>
      <c r="E561" s="68"/>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row>
    <row r="562" spans="1:34" ht="15.75" hidden="1" customHeight="1">
      <c r="A562" s="7"/>
      <c r="B562" s="7"/>
      <c r="C562" s="7"/>
      <c r="D562" s="7"/>
      <c r="E562" s="68"/>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row>
    <row r="563" spans="1:34" ht="15.75" hidden="1" customHeight="1">
      <c r="A563" s="7"/>
      <c r="B563" s="7"/>
      <c r="C563" s="7"/>
      <c r="D563" s="7"/>
      <c r="E563" s="68"/>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row>
    <row r="564" spans="1:34" ht="15.75" hidden="1" customHeight="1">
      <c r="A564" s="7"/>
      <c r="B564" s="7"/>
      <c r="C564" s="7"/>
      <c r="D564" s="7"/>
      <c r="E564" s="68"/>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row>
    <row r="565" spans="1:34" ht="15.75" hidden="1" customHeight="1">
      <c r="A565" s="7"/>
      <c r="B565" s="7"/>
      <c r="C565" s="7"/>
      <c r="D565" s="7"/>
      <c r="E565" s="68"/>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row>
    <row r="566" spans="1:34" ht="15.75" hidden="1" customHeight="1">
      <c r="A566" s="7"/>
      <c r="B566" s="7"/>
      <c r="C566" s="7"/>
      <c r="D566" s="7"/>
      <c r="E566" s="68"/>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row>
    <row r="567" spans="1:34" ht="15.75" hidden="1" customHeight="1">
      <c r="A567" s="7"/>
      <c r="B567" s="7"/>
      <c r="C567" s="7"/>
      <c r="D567" s="7"/>
      <c r="E567" s="68"/>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row>
    <row r="568" spans="1:34" ht="15.75" hidden="1" customHeight="1">
      <c r="A568" s="7"/>
      <c r="B568" s="7"/>
      <c r="C568" s="7"/>
      <c r="D568" s="7"/>
      <c r="E568" s="68"/>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row>
    <row r="569" spans="1:34" ht="15.75" hidden="1" customHeight="1">
      <c r="A569" s="7"/>
      <c r="B569" s="7"/>
      <c r="C569" s="7"/>
      <c r="D569" s="7"/>
      <c r="E569" s="68"/>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row>
    <row r="570" spans="1:34" ht="15.75" hidden="1" customHeight="1">
      <c r="A570" s="7"/>
      <c r="B570" s="7"/>
      <c r="C570" s="7"/>
      <c r="D570" s="7"/>
      <c r="E570" s="68"/>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row>
    <row r="571" spans="1:34" ht="15.75" hidden="1" customHeight="1">
      <c r="A571" s="7"/>
      <c r="B571" s="7"/>
      <c r="C571" s="7"/>
      <c r="D571" s="7"/>
      <c r="E571" s="68"/>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row>
    <row r="572" spans="1:34" ht="15.75" hidden="1" customHeight="1">
      <c r="A572" s="7"/>
      <c r="B572" s="7"/>
      <c r="C572" s="7"/>
      <c r="D572" s="7"/>
      <c r="E572" s="68"/>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row>
    <row r="573" spans="1:34" ht="15.75" hidden="1" customHeight="1">
      <c r="A573" s="7"/>
      <c r="B573" s="7"/>
      <c r="C573" s="7"/>
      <c r="D573" s="7"/>
      <c r="E573" s="68"/>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row>
    <row r="574" spans="1:34" ht="15.75" hidden="1" customHeight="1">
      <c r="A574" s="7"/>
      <c r="B574" s="7"/>
      <c r="C574" s="7"/>
      <c r="D574" s="7"/>
      <c r="E574" s="68"/>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row>
    <row r="575" spans="1:34" ht="15.75" hidden="1" customHeight="1">
      <c r="A575" s="7"/>
      <c r="B575" s="7"/>
      <c r="C575" s="7"/>
      <c r="D575" s="7"/>
      <c r="E575" s="68"/>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row>
    <row r="576" spans="1:34" ht="15.75" hidden="1" customHeight="1">
      <c r="A576" s="7"/>
      <c r="B576" s="7"/>
      <c r="C576" s="7"/>
      <c r="D576" s="7"/>
      <c r="E576" s="68"/>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row>
    <row r="577" spans="1:34" ht="15.75" hidden="1" customHeight="1">
      <c r="A577" s="7"/>
      <c r="B577" s="7"/>
      <c r="C577" s="7"/>
      <c r="D577" s="7"/>
      <c r="E577" s="68"/>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row>
    <row r="578" spans="1:34" ht="15.75" hidden="1" customHeight="1">
      <c r="A578" s="7"/>
      <c r="B578" s="7"/>
      <c r="C578" s="7"/>
      <c r="D578" s="7"/>
      <c r="E578" s="68"/>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row>
    <row r="579" spans="1:34" ht="15.75" hidden="1" customHeight="1">
      <c r="A579" s="7"/>
      <c r="B579" s="7"/>
      <c r="C579" s="7"/>
      <c r="D579" s="7"/>
      <c r="E579" s="68"/>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row>
    <row r="580" spans="1:34" ht="15.75" hidden="1" customHeight="1">
      <c r="A580" s="7"/>
      <c r="B580" s="7"/>
      <c r="C580" s="7"/>
      <c r="D580" s="7"/>
      <c r="E580" s="68"/>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row>
    <row r="581" spans="1:34" ht="15.75" hidden="1" customHeight="1">
      <c r="A581" s="7"/>
      <c r="B581" s="7"/>
      <c r="C581" s="7"/>
      <c r="D581" s="7"/>
      <c r="E581" s="68"/>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row>
    <row r="582" spans="1:34" ht="15.75" hidden="1" customHeight="1">
      <c r="A582" s="7"/>
      <c r="B582" s="7"/>
      <c r="C582" s="7"/>
      <c r="D582" s="7"/>
      <c r="E582" s="68"/>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row>
    <row r="583" spans="1:34" ht="15.75" hidden="1" customHeight="1">
      <c r="A583" s="7"/>
      <c r="B583" s="7"/>
      <c r="C583" s="7"/>
      <c r="D583" s="7"/>
      <c r="E583" s="68"/>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row>
    <row r="584" spans="1:34" ht="15.75" hidden="1" customHeight="1">
      <c r="A584" s="7"/>
      <c r="B584" s="7"/>
      <c r="C584" s="7"/>
      <c r="D584" s="7"/>
      <c r="E584" s="68"/>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row>
    <row r="585" spans="1:34" ht="15.75" hidden="1" customHeight="1">
      <c r="A585" s="7"/>
      <c r="B585" s="7"/>
      <c r="C585" s="7"/>
      <c r="D585" s="7"/>
      <c r="E585" s="68"/>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row>
    <row r="586" spans="1:34" ht="15.75" hidden="1" customHeight="1">
      <c r="A586" s="7"/>
      <c r="B586" s="7"/>
      <c r="C586" s="7"/>
      <c r="D586" s="7"/>
      <c r="E586" s="68"/>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row>
    <row r="587" spans="1:34" ht="15.75" hidden="1" customHeight="1">
      <c r="A587" s="7"/>
      <c r="B587" s="7"/>
      <c r="C587" s="7"/>
      <c r="D587" s="7"/>
      <c r="E587" s="68"/>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row>
    <row r="588" spans="1:34" ht="15.75" hidden="1" customHeight="1">
      <c r="A588" s="7"/>
      <c r="B588" s="7"/>
      <c r="C588" s="7"/>
      <c r="D588" s="7"/>
      <c r="E588" s="68"/>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row>
    <row r="589" spans="1:34" ht="15.75" hidden="1" customHeight="1">
      <c r="A589" s="7"/>
      <c r="B589" s="7"/>
      <c r="C589" s="7"/>
      <c r="D589" s="7"/>
      <c r="E589" s="68"/>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row>
    <row r="590" spans="1:34" ht="15.75" hidden="1" customHeight="1">
      <c r="A590" s="7"/>
      <c r="B590" s="7"/>
      <c r="C590" s="7"/>
      <c r="D590" s="7"/>
      <c r="E590" s="68"/>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row>
    <row r="591" spans="1:34" ht="15.75" hidden="1" customHeight="1">
      <c r="A591" s="7"/>
      <c r="B591" s="7"/>
      <c r="C591" s="7"/>
      <c r="D591" s="7"/>
      <c r="E591" s="68"/>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row>
    <row r="592" spans="1:34" ht="15.75" hidden="1" customHeight="1">
      <c r="A592" s="7"/>
      <c r="B592" s="7"/>
      <c r="C592" s="7"/>
      <c r="D592" s="7"/>
      <c r="E592" s="68"/>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row>
    <row r="593" spans="1:34" ht="15.75" hidden="1" customHeight="1">
      <c r="A593" s="7"/>
      <c r="B593" s="7"/>
      <c r="C593" s="7"/>
      <c r="D593" s="7"/>
      <c r="E593" s="68"/>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row>
    <row r="594" spans="1:34" ht="15.75" hidden="1" customHeight="1">
      <c r="A594" s="7"/>
      <c r="B594" s="7"/>
      <c r="C594" s="7"/>
      <c r="D594" s="7"/>
      <c r="E594" s="68"/>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row>
    <row r="595" spans="1:34" ht="15.75" hidden="1" customHeight="1">
      <c r="A595" s="7"/>
      <c r="B595" s="7"/>
      <c r="C595" s="7"/>
      <c r="D595" s="7"/>
      <c r="E595" s="68"/>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row>
    <row r="596" spans="1:34" ht="15.75" hidden="1" customHeight="1">
      <c r="A596" s="7"/>
      <c r="B596" s="7"/>
      <c r="C596" s="7"/>
      <c r="D596" s="7"/>
      <c r="E596" s="68"/>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row>
    <row r="597" spans="1:34" ht="15.75" hidden="1" customHeight="1">
      <c r="A597" s="7"/>
      <c r="B597" s="7"/>
      <c r="C597" s="7"/>
      <c r="D597" s="7"/>
      <c r="E597" s="68"/>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row>
    <row r="598" spans="1:34" ht="15.75" hidden="1" customHeight="1">
      <c r="A598" s="7"/>
      <c r="B598" s="7"/>
      <c r="C598" s="7"/>
      <c r="D598" s="7"/>
      <c r="E598" s="68"/>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row>
    <row r="599" spans="1:34" ht="15.75" hidden="1" customHeight="1">
      <c r="A599" s="7"/>
      <c r="B599" s="7"/>
      <c r="C599" s="7"/>
      <c r="D599" s="7"/>
      <c r="E599" s="68"/>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row>
    <row r="600" spans="1:34" ht="15.75" hidden="1" customHeight="1">
      <c r="A600" s="7"/>
      <c r="B600" s="7"/>
      <c r="C600" s="7"/>
      <c r="D600" s="7"/>
      <c r="E600" s="68"/>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row>
    <row r="601" spans="1:34" ht="15.75" hidden="1" customHeight="1">
      <c r="A601" s="7"/>
      <c r="B601" s="7"/>
      <c r="C601" s="7"/>
      <c r="D601" s="7"/>
      <c r="E601" s="68"/>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row>
    <row r="602" spans="1:34" ht="15.75" hidden="1" customHeight="1">
      <c r="A602" s="7"/>
      <c r="B602" s="7"/>
      <c r="C602" s="7"/>
      <c r="D602" s="7"/>
      <c r="E602" s="68"/>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row>
    <row r="603" spans="1:34" ht="15.75" hidden="1" customHeight="1">
      <c r="A603" s="7"/>
      <c r="B603" s="7"/>
      <c r="C603" s="7"/>
      <c r="D603" s="7"/>
      <c r="E603" s="68"/>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row>
    <row r="604" spans="1:34" ht="15.75" hidden="1" customHeight="1">
      <c r="A604" s="7"/>
      <c r="B604" s="7"/>
      <c r="C604" s="7"/>
      <c r="D604" s="7"/>
      <c r="E604" s="68"/>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row>
    <row r="605" spans="1:34" ht="15.75" hidden="1" customHeight="1">
      <c r="A605" s="7"/>
      <c r="B605" s="7"/>
      <c r="C605" s="7"/>
      <c r="D605" s="7"/>
      <c r="E605" s="68"/>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row>
    <row r="606" spans="1:34" ht="15.75" hidden="1" customHeight="1">
      <c r="A606" s="7"/>
      <c r="B606" s="7"/>
      <c r="C606" s="7"/>
      <c r="D606" s="7"/>
      <c r="E606" s="68"/>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row>
    <row r="607" spans="1:34" ht="15.75" hidden="1" customHeight="1">
      <c r="A607" s="7"/>
      <c r="B607" s="7"/>
      <c r="C607" s="7"/>
      <c r="D607" s="7"/>
      <c r="E607" s="68"/>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row>
    <row r="608" spans="1:34" ht="15.75" hidden="1" customHeight="1">
      <c r="A608" s="7"/>
      <c r="B608" s="7"/>
      <c r="C608" s="7"/>
      <c r="D608" s="7"/>
      <c r="E608" s="68"/>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row>
    <row r="609" spans="1:34" ht="15.75" hidden="1" customHeight="1">
      <c r="A609" s="7"/>
      <c r="B609" s="7"/>
      <c r="C609" s="7"/>
      <c r="D609" s="7"/>
      <c r="E609" s="68"/>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row>
    <row r="610" spans="1:34" ht="15.75" hidden="1" customHeight="1">
      <c r="A610" s="7"/>
      <c r="B610" s="7"/>
      <c r="C610" s="7"/>
      <c r="D610" s="7"/>
      <c r="E610" s="68"/>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row>
    <row r="611" spans="1:34" ht="15.75" hidden="1" customHeight="1">
      <c r="A611" s="7"/>
      <c r="B611" s="7"/>
      <c r="C611" s="7"/>
      <c r="D611" s="7"/>
      <c r="E611" s="68"/>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row>
    <row r="612" spans="1:34" ht="15.75" hidden="1" customHeight="1">
      <c r="A612" s="7"/>
      <c r="B612" s="7"/>
      <c r="C612" s="7"/>
      <c r="D612" s="7"/>
      <c r="E612" s="68"/>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row>
    <row r="613" spans="1:34" ht="15.75" hidden="1" customHeight="1">
      <c r="A613" s="7"/>
      <c r="B613" s="7"/>
      <c r="C613" s="7"/>
      <c r="D613" s="7"/>
      <c r="E613" s="68"/>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row>
    <row r="614" spans="1:34" ht="15.75" hidden="1" customHeight="1">
      <c r="A614" s="7"/>
      <c r="B614" s="7"/>
      <c r="C614" s="7"/>
      <c r="D614" s="7"/>
      <c r="E614" s="68"/>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row>
    <row r="615" spans="1:34" ht="15.75" hidden="1" customHeight="1">
      <c r="A615" s="7"/>
      <c r="B615" s="7"/>
      <c r="C615" s="7"/>
      <c r="D615" s="7"/>
      <c r="E615" s="68"/>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row>
    <row r="616" spans="1:34" ht="15.75" hidden="1" customHeight="1">
      <c r="A616" s="7"/>
      <c r="B616" s="7"/>
      <c r="C616" s="7"/>
      <c r="D616" s="7"/>
      <c r="E616" s="68"/>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row>
    <row r="617" spans="1:34" ht="15.75" hidden="1" customHeight="1">
      <c r="A617" s="7"/>
      <c r="B617" s="7"/>
      <c r="C617" s="7"/>
      <c r="D617" s="7"/>
      <c r="E617" s="68"/>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row>
    <row r="618" spans="1:34" ht="15.75" hidden="1" customHeight="1">
      <c r="A618" s="7"/>
      <c r="B618" s="7"/>
      <c r="C618" s="7"/>
      <c r="D618" s="7"/>
      <c r="E618" s="68"/>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row>
    <row r="619" spans="1:34" ht="15.75" hidden="1" customHeight="1">
      <c r="A619" s="7"/>
      <c r="B619" s="7"/>
      <c r="C619" s="7"/>
      <c r="D619" s="7"/>
      <c r="E619" s="68"/>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row>
    <row r="620" spans="1:34" ht="15.75" hidden="1" customHeight="1">
      <c r="A620" s="7"/>
      <c r="B620" s="7"/>
      <c r="C620" s="7"/>
      <c r="D620" s="7"/>
      <c r="E620" s="68"/>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row>
    <row r="621" spans="1:34" ht="15.75" hidden="1" customHeight="1">
      <c r="A621" s="7"/>
      <c r="B621" s="7"/>
      <c r="C621" s="7"/>
      <c r="D621" s="7"/>
      <c r="E621" s="68"/>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row>
    <row r="622" spans="1:34" ht="15.75" hidden="1" customHeight="1">
      <c r="A622" s="7"/>
      <c r="B622" s="7"/>
      <c r="C622" s="7"/>
      <c r="D622" s="7"/>
      <c r="E622" s="68"/>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row>
    <row r="623" spans="1:34" ht="15.75" hidden="1" customHeight="1">
      <c r="A623" s="7"/>
      <c r="B623" s="7"/>
      <c r="C623" s="7"/>
      <c r="D623" s="7"/>
      <c r="E623" s="68"/>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row>
    <row r="624" spans="1:34" ht="15.75" hidden="1" customHeight="1">
      <c r="A624" s="7"/>
      <c r="B624" s="7"/>
      <c r="C624" s="7"/>
      <c r="D624" s="7"/>
      <c r="E624" s="68"/>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row>
    <row r="625" spans="1:34" ht="15.75" hidden="1" customHeight="1">
      <c r="A625" s="7"/>
      <c r="B625" s="7"/>
      <c r="C625" s="7"/>
      <c r="D625" s="7"/>
      <c r="E625" s="68"/>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row>
    <row r="626" spans="1:34" ht="15.75" hidden="1" customHeight="1">
      <c r="A626" s="7"/>
      <c r="B626" s="7"/>
      <c r="C626" s="7"/>
      <c r="D626" s="7"/>
      <c r="E626" s="68"/>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row>
    <row r="627" spans="1:34" ht="15.75" hidden="1" customHeight="1">
      <c r="A627" s="7"/>
      <c r="B627" s="7"/>
      <c r="C627" s="7"/>
      <c r="D627" s="7"/>
      <c r="E627" s="68"/>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row>
    <row r="628" spans="1:34" ht="15.75" hidden="1" customHeight="1">
      <c r="A628" s="7"/>
      <c r="B628" s="7"/>
      <c r="C628" s="7"/>
      <c r="D628" s="7"/>
      <c r="E628" s="68"/>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row>
    <row r="629" spans="1:34" ht="15.75" hidden="1" customHeight="1">
      <c r="A629" s="7"/>
      <c r="B629" s="7"/>
      <c r="C629" s="7"/>
      <c r="D629" s="7"/>
      <c r="E629" s="68"/>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row>
    <row r="630" spans="1:34" ht="15.75" hidden="1" customHeight="1">
      <c r="A630" s="7"/>
      <c r="B630" s="7"/>
      <c r="C630" s="7"/>
      <c r="D630" s="7"/>
      <c r="E630" s="68"/>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row>
    <row r="631" spans="1:34" ht="15.75" hidden="1" customHeight="1">
      <c r="A631" s="7"/>
      <c r="B631" s="7"/>
      <c r="C631" s="7"/>
      <c r="D631" s="7"/>
      <c r="E631" s="68"/>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row>
    <row r="632" spans="1:34" ht="15.75" hidden="1" customHeight="1">
      <c r="A632" s="7"/>
      <c r="B632" s="7"/>
      <c r="C632" s="7"/>
      <c r="D632" s="7"/>
      <c r="E632" s="68"/>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row>
    <row r="633" spans="1:34" ht="15.75" hidden="1" customHeight="1">
      <c r="A633" s="7"/>
      <c r="B633" s="7"/>
      <c r="C633" s="7"/>
      <c r="D633" s="7"/>
      <c r="E633" s="68"/>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row>
    <row r="634" spans="1:34" ht="15.75" hidden="1" customHeight="1">
      <c r="A634" s="7"/>
      <c r="B634" s="7"/>
      <c r="C634" s="7"/>
      <c r="D634" s="7"/>
      <c r="E634" s="68"/>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row>
    <row r="635" spans="1:34" ht="15.75" hidden="1" customHeight="1">
      <c r="A635" s="7"/>
      <c r="B635" s="7"/>
      <c r="C635" s="7"/>
      <c r="D635" s="7"/>
      <c r="E635" s="68"/>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row>
    <row r="636" spans="1:34" ht="15.75" hidden="1" customHeight="1">
      <c r="A636" s="7"/>
      <c r="B636" s="7"/>
      <c r="C636" s="7"/>
      <c r="D636" s="7"/>
      <c r="E636" s="68"/>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row>
    <row r="637" spans="1:34" ht="15.75" hidden="1" customHeight="1">
      <c r="A637" s="7"/>
      <c r="B637" s="7"/>
      <c r="C637" s="7"/>
      <c r="D637" s="7"/>
      <c r="E637" s="68"/>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row>
    <row r="638" spans="1:34" ht="15.75" hidden="1" customHeight="1">
      <c r="A638" s="7"/>
      <c r="B638" s="7"/>
      <c r="C638" s="7"/>
      <c r="D638" s="7"/>
      <c r="E638" s="68"/>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row>
    <row r="639" spans="1:34" ht="15.75" hidden="1" customHeight="1">
      <c r="A639" s="7"/>
      <c r="B639" s="7"/>
      <c r="C639" s="7"/>
      <c r="D639" s="7"/>
      <c r="E639" s="68"/>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row>
    <row r="640" spans="1:34" ht="15.75" hidden="1" customHeight="1">
      <c r="A640" s="7"/>
      <c r="B640" s="7"/>
      <c r="C640" s="7"/>
      <c r="D640" s="7"/>
      <c r="E640" s="68"/>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row>
    <row r="641" spans="1:34" ht="15.75" hidden="1" customHeight="1">
      <c r="A641" s="7"/>
      <c r="B641" s="7"/>
      <c r="C641" s="7"/>
      <c r="D641" s="7"/>
      <c r="E641" s="68"/>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row>
    <row r="642" spans="1:34" ht="15.75" hidden="1" customHeight="1">
      <c r="A642" s="7"/>
      <c r="B642" s="7"/>
      <c r="C642" s="7"/>
      <c r="D642" s="7"/>
      <c r="E642" s="68"/>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row>
    <row r="643" spans="1:34" ht="15.75" hidden="1" customHeight="1">
      <c r="A643" s="7"/>
      <c r="B643" s="7"/>
      <c r="C643" s="7"/>
      <c r="D643" s="7"/>
      <c r="E643" s="68"/>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row>
    <row r="644" spans="1:34" ht="15.75" hidden="1" customHeight="1">
      <c r="A644" s="7"/>
      <c r="B644" s="7"/>
      <c r="C644" s="7"/>
      <c r="D644" s="7"/>
      <c r="E644" s="68"/>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row>
    <row r="645" spans="1:34" ht="15.75" hidden="1" customHeight="1">
      <c r="A645" s="7"/>
      <c r="B645" s="7"/>
      <c r="C645" s="7"/>
      <c r="D645" s="7"/>
      <c r="E645" s="68"/>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row>
    <row r="646" spans="1:34" ht="15.75" hidden="1" customHeight="1">
      <c r="A646" s="7"/>
      <c r="B646" s="7"/>
      <c r="C646" s="7"/>
      <c r="D646" s="7"/>
      <c r="E646" s="68"/>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row>
    <row r="647" spans="1:34" ht="15.75" hidden="1" customHeight="1">
      <c r="A647" s="7"/>
      <c r="B647" s="7"/>
      <c r="C647" s="7"/>
      <c r="D647" s="7"/>
      <c r="E647" s="68"/>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row>
    <row r="648" spans="1:34" ht="15.75" hidden="1" customHeight="1">
      <c r="A648" s="7"/>
      <c r="B648" s="7"/>
      <c r="C648" s="7"/>
      <c r="D648" s="7"/>
      <c r="E648" s="68"/>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row>
    <row r="649" spans="1:34" ht="15.75" hidden="1" customHeight="1">
      <c r="A649" s="7"/>
      <c r="B649" s="7"/>
      <c r="C649" s="7"/>
      <c r="D649" s="7"/>
      <c r="E649" s="68"/>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row>
    <row r="650" spans="1:34" ht="15.75" hidden="1" customHeight="1">
      <c r="A650" s="7"/>
      <c r="B650" s="7"/>
      <c r="C650" s="7"/>
      <c r="D650" s="7"/>
      <c r="E650" s="68"/>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row>
    <row r="651" spans="1:34" ht="15.75" hidden="1" customHeight="1">
      <c r="A651" s="7"/>
      <c r="B651" s="7"/>
      <c r="C651" s="7"/>
      <c r="D651" s="7"/>
      <c r="E651" s="68"/>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row>
    <row r="652" spans="1:34" ht="15.75" hidden="1" customHeight="1">
      <c r="A652" s="7"/>
      <c r="B652" s="7"/>
      <c r="C652" s="7"/>
      <c r="D652" s="7"/>
      <c r="E652" s="68"/>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row>
    <row r="653" spans="1:34" ht="15.75" hidden="1" customHeight="1">
      <c r="A653" s="7"/>
      <c r="B653" s="7"/>
      <c r="C653" s="7"/>
      <c r="D653" s="7"/>
      <c r="E653" s="68"/>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row>
    <row r="654" spans="1:34" ht="15.75" hidden="1" customHeight="1">
      <c r="A654" s="7"/>
      <c r="B654" s="7"/>
      <c r="C654" s="7"/>
      <c r="D654" s="7"/>
      <c r="E654" s="68"/>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row>
    <row r="655" spans="1:34" ht="15.75" hidden="1" customHeight="1">
      <c r="A655" s="7"/>
      <c r="B655" s="7"/>
      <c r="C655" s="7"/>
      <c r="D655" s="7"/>
      <c r="E655" s="68"/>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row>
    <row r="656" spans="1:34" ht="15.75" hidden="1" customHeight="1">
      <c r="A656" s="7"/>
      <c r="B656" s="7"/>
      <c r="C656" s="7"/>
      <c r="D656" s="7"/>
      <c r="E656" s="68"/>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row>
    <row r="657" spans="1:34" ht="15.75" hidden="1" customHeight="1">
      <c r="A657" s="7"/>
      <c r="B657" s="7"/>
      <c r="C657" s="7"/>
      <c r="D657" s="7"/>
      <c r="E657" s="68"/>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row>
    <row r="658" spans="1:34" ht="15.75" hidden="1" customHeight="1">
      <c r="A658" s="7"/>
      <c r="B658" s="7"/>
      <c r="C658" s="7"/>
      <c r="D658" s="7"/>
      <c r="E658" s="68"/>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row>
    <row r="659" spans="1:34" ht="15.75" hidden="1" customHeight="1">
      <c r="A659" s="7"/>
      <c r="B659" s="7"/>
      <c r="C659" s="7"/>
      <c r="D659" s="7"/>
      <c r="E659" s="68"/>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row>
    <row r="660" spans="1:34" ht="15.75" hidden="1" customHeight="1">
      <c r="A660" s="7"/>
      <c r="B660" s="7"/>
      <c r="C660" s="7"/>
      <c r="D660" s="7"/>
      <c r="E660" s="68"/>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row>
    <row r="661" spans="1:34" ht="15.75" hidden="1" customHeight="1">
      <c r="A661" s="7"/>
      <c r="B661" s="7"/>
      <c r="C661" s="7"/>
      <c r="D661" s="7"/>
      <c r="E661" s="68"/>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row>
    <row r="662" spans="1:34" ht="15.75" hidden="1" customHeight="1">
      <c r="A662" s="7"/>
      <c r="B662" s="7"/>
      <c r="C662" s="7"/>
      <c r="D662" s="7"/>
      <c r="E662" s="68"/>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row>
    <row r="663" spans="1:34" ht="15.75" hidden="1" customHeight="1">
      <c r="A663" s="7"/>
      <c r="B663" s="7"/>
      <c r="C663" s="7"/>
      <c r="D663" s="7"/>
      <c r="E663" s="68"/>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row>
    <row r="664" spans="1:34" ht="15.75" hidden="1" customHeight="1">
      <c r="A664" s="7"/>
      <c r="B664" s="7"/>
      <c r="C664" s="7"/>
      <c r="D664" s="7"/>
      <c r="E664" s="68"/>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row>
    <row r="665" spans="1:34" ht="15.75" hidden="1" customHeight="1">
      <c r="A665" s="7"/>
      <c r="B665" s="7"/>
      <c r="C665" s="7"/>
      <c r="D665" s="7"/>
      <c r="E665" s="68"/>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row>
    <row r="666" spans="1:34" ht="15.75" hidden="1" customHeight="1">
      <c r="A666" s="7"/>
      <c r="B666" s="7"/>
      <c r="C666" s="7"/>
      <c r="D666" s="7"/>
      <c r="E666" s="68"/>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row>
    <row r="667" spans="1:34" ht="15.75" hidden="1" customHeight="1">
      <c r="A667" s="7"/>
      <c r="B667" s="7"/>
      <c r="C667" s="7"/>
      <c r="D667" s="7"/>
      <c r="E667" s="68"/>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row>
    <row r="668" spans="1:34" ht="15.75" hidden="1" customHeight="1">
      <c r="A668" s="7"/>
      <c r="B668" s="7"/>
      <c r="C668" s="7"/>
      <c r="D668" s="7"/>
      <c r="E668" s="68"/>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row>
    <row r="669" spans="1:34" ht="15.75" hidden="1" customHeight="1">
      <c r="A669" s="7"/>
      <c r="B669" s="7"/>
      <c r="C669" s="7"/>
      <c r="D669" s="7"/>
      <c r="E669" s="68"/>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row>
    <row r="670" spans="1:34" ht="15.75" hidden="1" customHeight="1">
      <c r="A670" s="7"/>
      <c r="B670" s="7"/>
      <c r="C670" s="7"/>
      <c r="D670" s="7"/>
      <c r="E670" s="68"/>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row>
    <row r="671" spans="1:34" ht="15.75" hidden="1" customHeight="1">
      <c r="A671" s="7"/>
      <c r="B671" s="7"/>
      <c r="C671" s="7"/>
      <c r="D671" s="7"/>
      <c r="E671" s="68"/>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row>
    <row r="672" spans="1:34" ht="15.75" hidden="1" customHeight="1">
      <c r="A672" s="7"/>
      <c r="B672" s="7"/>
      <c r="C672" s="7"/>
      <c r="D672" s="7"/>
      <c r="E672" s="68"/>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row>
    <row r="673" spans="1:34" ht="15.75" hidden="1" customHeight="1">
      <c r="A673" s="7"/>
      <c r="B673" s="7"/>
      <c r="C673" s="7"/>
      <c r="D673" s="7"/>
      <c r="E673" s="68"/>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row>
    <row r="674" spans="1:34" ht="15.75" hidden="1" customHeight="1">
      <c r="A674" s="7"/>
      <c r="B674" s="7"/>
      <c r="C674" s="7"/>
      <c r="D674" s="7"/>
      <c r="E674" s="68"/>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row>
    <row r="675" spans="1:34" ht="15.75" hidden="1" customHeight="1">
      <c r="A675" s="7"/>
      <c r="B675" s="7"/>
      <c r="C675" s="7"/>
      <c r="D675" s="7"/>
      <c r="E675" s="68"/>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row>
    <row r="676" spans="1:34" ht="15.75" hidden="1" customHeight="1">
      <c r="A676" s="7"/>
      <c r="B676" s="7"/>
      <c r="C676" s="7"/>
      <c r="D676" s="7"/>
      <c r="E676" s="68"/>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row>
    <row r="677" spans="1:34" ht="15.75" hidden="1" customHeight="1">
      <c r="A677" s="7"/>
      <c r="B677" s="7"/>
      <c r="C677" s="7"/>
      <c r="D677" s="7"/>
      <c r="E677" s="68"/>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row>
    <row r="678" spans="1:34" ht="15.75" hidden="1" customHeight="1">
      <c r="A678" s="7"/>
      <c r="B678" s="7"/>
      <c r="C678" s="7"/>
      <c r="D678" s="7"/>
      <c r="E678" s="68"/>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row>
    <row r="679" spans="1:34" ht="15.75" hidden="1" customHeight="1">
      <c r="A679" s="7"/>
      <c r="B679" s="7"/>
      <c r="C679" s="7"/>
      <c r="D679" s="7"/>
      <c r="E679" s="68"/>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row>
    <row r="680" spans="1:34" ht="15.75" hidden="1" customHeight="1">
      <c r="A680" s="7"/>
      <c r="B680" s="7"/>
      <c r="C680" s="7"/>
      <c r="D680" s="7"/>
      <c r="E680" s="68"/>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row>
    <row r="681" spans="1:34" ht="15.75" hidden="1" customHeight="1">
      <c r="A681" s="7"/>
      <c r="B681" s="7"/>
      <c r="C681" s="7"/>
      <c r="D681" s="7"/>
      <c r="E681" s="68"/>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row>
    <row r="682" spans="1:34" ht="15.75" hidden="1" customHeight="1">
      <c r="A682" s="7"/>
      <c r="B682" s="7"/>
      <c r="C682" s="7"/>
      <c r="D682" s="7"/>
      <c r="E682" s="68"/>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row>
    <row r="683" spans="1:34" ht="15.75" hidden="1" customHeight="1">
      <c r="A683" s="7"/>
      <c r="B683" s="7"/>
      <c r="C683" s="7"/>
      <c r="D683" s="7"/>
      <c r="E683" s="68"/>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row>
    <row r="684" spans="1:34" ht="15.75" hidden="1" customHeight="1">
      <c r="A684" s="7"/>
      <c r="B684" s="7"/>
      <c r="C684" s="7"/>
      <c r="D684" s="7"/>
      <c r="E684" s="68"/>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row>
    <row r="685" spans="1:34" ht="15.75" hidden="1" customHeight="1">
      <c r="A685" s="7"/>
      <c r="B685" s="7"/>
      <c r="C685" s="7"/>
      <c r="D685" s="7"/>
      <c r="E685" s="68"/>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row>
    <row r="686" spans="1:34" ht="15.75" hidden="1" customHeight="1">
      <c r="A686" s="7"/>
      <c r="B686" s="7"/>
      <c r="C686" s="7"/>
      <c r="D686" s="7"/>
      <c r="E686" s="68"/>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row>
    <row r="687" spans="1:34" ht="15.75" hidden="1" customHeight="1">
      <c r="A687" s="7"/>
      <c r="B687" s="7"/>
      <c r="C687" s="7"/>
      <c r="D687" s="7"/>
      <c r="E687" s="68"/>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row>
    <row r="688" spans="1:34" ht="15.75" hidden="1" customHeight="1">
      <c r="A688" s="7"/>
      <c r="B688" s="7"/>
      <c r="C688" s="7"/>
      <c r="D688" s="7"/>
      <c r="E688" s="68"/>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row>
    <row r="689" spans="1:34" ht="15.75" hidden="1" customHeight="1">
      <c r="A689" s="7"/>
      <c r="B689" s="7"/>
      <c r="C689" s="7"/>
      <c r="D689" s="7"/>
      <c r="E689" s="68"/>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row>
    <row r="690" spans="1:34" ht="15.75" hidden="1" customHeight="1">
      <c r="A690" s="7"/>
      <c r="B690" s="7"/>
      <c r="C690" s="7"/>
      <c r="D690" s="7"/>
      <c r="E690" s="68"/>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row>
    <row r="691" spans="1:34" ht="15.75" hidden="1" customHeight="1">
      <c r="A691" s="7"/>
      <c r="B691" s="7"/>
      <c r="C691" s="7"/>
      <c r="D691" s="7"/>
      <c r="E691" s="68"/>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row>
    <row r="692" spans="1:34" ht="15.75" hidden="1" customHeight="1">
      <c r="A692" s="7"/>
      <c r="B692" s="7"/>
      <c r="C692" s="7"/>
      <c r="D692" s="7"/>
      <c r="E692" s="68"/>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row>
    <row r="693" spans="1:34" ht="15.75" hidden="1" customHeight="1">
      <c r="A693" s="7"/>
      <c r="B693" s="7"/>
      <c r="C693" s="7"/>
      <c r="D693" s="7"/>
      <c r="E693" s="68"/>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row>
    <row r="694" spans="1:34" ht="15.75" hidden="1" customHeight="1">
      <c r="A694" s="7"/>
      <c r="B694" s="7"/>
      <c r="C694" s="7"/>
      <c r="D694" s="7"/>
      <c r="E694" s="68"/>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row>
    <row r="695" spans="1:34" ht="15.75" hidden="1" customHeight="1">
      <c r="A695" s="7"/>
      <c r="B695" s="7"/>
      <c r="C695" s="7"/>
      <c r="D695" s="7"/>
      <c r="E695" s="68"/>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row>
    <row r="696" spans="1:34" ht="15.75" hidden="1" customHeight="1">
      <c r="A696" s="7"/>
      <c r="B696" s="7"/>
      <c r="C696" s="7"/>
      <c r="D696" s="7"/>
      <c r="E696" s="68"/>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row>
    <row r="697" spans="1:34" ht="15.75" hidden="1" customHeight="1">
      <c r="A697" s="7"/>
      <c r="B697" s="7"/>
      <c r="C697" s="7"/>
      <c r="D697" s="7"/>
      <c r="E697" s="68"/>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row>
    <row r="698" spans="1:34" ht="15.75" hidden="1" customHeight="1">
      <c r="A698" s="7"/>
      <c r="B698" s="7"/>
      <c r="C698" s="7"/>
      <c r="D698" s="7"/>
      <c r="E698" s="68"/>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row>
    <row r="699" spans="1:34" ht="15.75" hidden="1" customHeight="1">
      <c r="A699" s="7"/>
      <c r="B699" s="7"/>
      <c r="C699" s="7"/>
      <c r="D699" s="7"/>
      <c r="E699" s="68"/>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row>
    <row r="700" spans="1:34" ht="15.75" hidden="1" customHeight="1">
      <c r="A700" s="7"/>
      <c r="B700" s="7"/>
      <c r="C700" s="7"/>
      <c r="D700" s="7"/>
      <c r="E700" s="68"/>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row>
    <row r="701" spans="1:34" ht="15.75" hidden="1" customHeight="1">
      <c r="A701" s="7"/>
      <c r="B701" s="7"/>
      <c r="C701" s="7"/>
      <c r="D701" s="7"/>
      <c r="E701" s="68"/>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row>
    <row r="702" spans="1:34" ht="15.75" hidden="1" customHeight="1">
      <c r="A702" s="7"/>
      <c r="B702" s="7"/>
      <c r="C702" s="7"/>
      <c r="D702" s="7"/>
      <c r="E702" s="68"/>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row>
    <row r="703" spans="1:34" ht="15.75" hidden="1" customHeight="1">
      <c r="A703" s="7"/>
      <c r="B703" s="7"/>
      <c r="C703" s="7"/>
      <c r="D703" s="7"/>
      <c r="E703" s="68"/>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row>
    <row r="704" spans="1:34" ht="15.75" hidden="1" customHeight="1">
      <c r="A704" s="7"/>
      <c r="B704" s="7"/>
      <c r="C704" s="7"/>
      <c r="D704" s="7"/>
      <c r="E704" s="68"/>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row>
    <row r="705" spans="1:34" ht="15.75" hidden="1" customHeight="1">
      <c r="A705" s="7"/>
      <c r="B705" s="7"/>
      <c r="C705" s="7"/>
      <c r="D705" s="7"/>
      <c r="E705" s="68"/>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row>
    <row r="706" spans="1:34" ht="15.75" hidden="1" customHeight="1">
      <c r="A706" s="7"/>
      <c r="B706" s="7"/>
      <c r="C706" s="7"/>
      <c r="D706" s="7"/>
      <c r="E706" s="68"/>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row>
    <row r="707" spans="1:34" ht="15.75" hidden="1" customHeight="1">
      <c r="A707" s="7"/>
      <c r="B707" s="7"/>
      <c r="C707" s="7"/>
      <c r="D707" s="7"/>
      <c r="E707" s="68"/>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row>
    <row r="708" spans="1:34" ht="15.75" hidden="1" customHeight="1">
      <c r="A708" s="7"/>
      <c r="B708" s="7"/>
      <c r="C708" s="7"/>
      <c r="D708" s="7"/>
      <c r="E708" s="68"/>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row>
    <row r="709" spans="1:34" ht="15.75" hidden="1" customHeight="1">
      <c r="A709" s="7"/>
      <c r="B709" s="7"/>
      <c r="C709" s="7"/>
      <c r="D709" s="7"/>
      <c r="E709" s="68"/>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row>
    <row r="710" spans="1:34" ht="15.75" hidden="1" customHeight="1">
      <c r="A710" s="7"/>
      <c r="B710" s="7"/>
      <c r="C710" s="7"/>
      <c r="D710" s="7"/>
      <c r="E710" s="68"/>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row>
    <row r="711" spans="1:34" ht="15.75" hidden="1" customHeight="1">
      <c r="A711" s="7"/>
      <c r="B711" s="7"/>
      <c r="C711" s="7"/>
      <c r="D711" s="7"/>
      <c r="E711" s="68"/>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row>
    <row r="712" spans="1:34" ht="15.75" hidden="1" customHeight="1">
      <c r="A712" s="7"/>
      <c r="B712" s="7"/>
      <c r="C712" s="7"/>
      <c r="D712" s="7"/>
      <c r="E712" s="68"/>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row>
    <row r="713" spans="1:34" ht="15.75" hidden="1" customHeight="1">
      <c r="A713" s="7"/>
      <c r="B713" s="7"/>
      <c r="C713" s="7"/>
      <c r="D713" s="7"/>
      <c r="E713" s="68"/>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row>
    <row r="714" spans="1:34" ht="15.75" hidden="1" customHeight="1">
      <c r="A714" s="7"/>
      <c r="B714" s="7"/>
      <c r="C714" s="7"/>
      <c r="D714" s="7"/>
      <c r="E714" s="68"/>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row>
    <row r="715" spans="1:34" ht="15.75" hidden="1" customHeight="1">
      <c r="A715" s="7"/>
      <c r="B715" s="7"/>
      <c r="C715" s="7"/>
      <c r="D715" s="7"/>
      <c r="E715" s="68"/>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row>
    <row r="716" spans="1:34" ht="15.75" hidden="1" customHeight="1">
      <c r="A716" s="7"/>
      <c r="B716" s="7"/>
      <c r="C716" s="7"/>
      <c r="D716" s="7"/>
      <c r="E716" s="68"/>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row>
    <row r="717" spans="1:34" ht="15.75" hidden="1" customHeight="1">
      <c r="A717" s="7"/>
      <c r="B717" s="7"/>
      <c r="C717" s="7"/>
      <c r="D717" s="7"/>
      <c r="E717" s="68"/>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row>
    <row r="718" spans="1:34" ht="15.75" hidden="1" customHeight="1">
      <c r="A718" s="7"/>
      <c r="B718" s="7"/>
      <c r="C718" s="7"/>
      <c r="D718" s="7"/>
      <c r="E718" s="68"/>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row>
    <row r="719" spans="1:34" ht="15.75" hidden="1" customHeight="1">
      <c r="A719" s="7"/>
      <c r="B719" s="7"/>
      <c r="C719" s="7"/>
      <c r="D719" s="7"/>
      <c r="E719" s="68"/>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row>
    <row r="720" spans="1:34" ht="15.75" hidden="1" customHeight="1">
      <c r="A720" s="7"/>
      <c r="B720" s="7"/>
      <c r="C720" s="7"/>
      <c r="D720" s="7"/>
      <c r="E720" s="68"/>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row>
    <row r="721" spans="1:34" ht="15.75" hidden="1" customHeight="1">
      <c r="A721" s="7"/>
      <c r="B721" s="7"/>
      <c r="C721" s="7"/>
      <c r="D721" s="7"/>
      <c r="E721" s="68"/>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row>
    <row r="722" spans="1:34" ht="15.75" hidden="1" customHeight="1">
      <c r="A722" s="7"/>
      <c r="B722" s="7"/>
      <c r="C722" s="7"/>
      <c r="D722" s="7"/>
      <c r="E722" s="68"/>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row>
    <row r="723" spans="1:34" ht="15.75" hidden="1" customHeight="1">
      <c r="A723" s="7"/>
      <c r="B723" s="7"/>
      <c r="C723" s="7"/>
      <c r="D723" s="7"/>
      <c r="E723" s="68"/>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row>
    <row r="724" spans="1:34" ht="15.75" hidden="1" customHeight="1">
      <c r="A724" s="7"/>
      <c r="B724" s="7"/>
      <c r="C724" s="7"/>
      <c r="D724" s="7"/>
      <c r="E724" s="68"/>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row>
    <row r="725" spans="1:34" ht="15.75" hidden="1" customHeight="1">
      <c r="A725" s="7"/>
      <c r="B725" s="7"/>
      <c r="C725" s="7"/>
      <c r="D725" s="7"/>
      <c r="E725" s="68"/>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row>
    <row r="726" spans="1:34" ht="15.75" hidden="1" customHeight="1">
      <c r="A726" s="7"/>
      <c r="B726" s="7"/>
      <c r="C726" s="7"/>
      <c r="D726" s="7"/>
      <c r="E726" s="68"/>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row>
    <row r="727" spans="1:34" ht="15.75" hidden="1" customHeight="1">
      <c r="A727" s="7"/>
      <c r="B727" s="7"/>
      <c r="C727" s="7"/>
      <c r="D727" s="7"/>
      <c r="E727" s="68"/>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row>
    <row r="728" spans="1:34" ht="15.75" hidden="1" customHeight="1">
      <c r="A728" s="7"/>
      <c r="B728" s="7"/>
      <c r="C728" s="7"/>
      <c r="D728" s="7"/>
      <c r="E728" s="68"/>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row>
    <row r="729" spans="1:34" ht="15.75" hidden="1" customHeight="1">
      <c r="A729" s="7"/>
      <c r="B729" s="7"/>
      <c r="C729" s="7"/>
      <c r="D729" s="7"/>
      <c r="E729" s="68"/>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row>
    <row r="730" spans="1:34" ht="15.75" hidden="1" customHeight="1">
      <c r="A730" s="7"/>
      <c r="B730" s="7"/>
      <c r="C730" s="7"/>
      <c r="D730" s="7"/>
      <c r="E730" s="68"/>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row>
    <row r="731" spans="1:34" ht="15.75" hidden="1" customHeight="1">
      <c r="A731" s="7"/>
      <c r="B731" s="7"/>
      <c r="C731" s="7"/>
      <c r="D731" s="7"/>
      <c r="E731" s="68"/>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row>
    <row r="732" spans="1:34" ht="15.75" hidden="1" customHeight="1">
      <c r="A732" s="7"/>
      <c r="B732" s="7"/>
      <c r="C732" s="7"/>
      <c r="D732" s="7"/>
      <c r="E732" s="68"/>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row>
    <row r="733" spans="1:34" ht="15.75" hidden="1" customHeight="1">
      <c r="A733" s="7"/>
      <c r="B733" s="7"/>
      <c r="C733" s="7"/>
      <c r="D733" s="7"/>
      <c r="E733" s="68"/>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row>
    <row r="734" spans="1:34" ht="15.75" hidden="1" customHeight="1">
      <c r="A734" s="7"/>
      <c r="B734" s="7"/>
      <c r="C734" s="7"/>
      <c r="D734" s="7"/>
      <c r="E734" s="68"/>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row>
    <row r="735" spans="1:34" ht="15.75" hidden="1" customHeight="1">
      <c r="A735" s="7"/>
      <c r="B735" s="7"/>
      <c r="C735" s="7"/>
      <c r="D735" s="7"/>
      <c r="E735" s="68"/>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row>
    <row r="736" spans="1:34" ht="15.75" hidden="1" customHeight="1">
      <c r="A736" s="7"/>
      <c r="B736" s="7"/>
      <c r="C736" s="7"/>
      <c r="D736" s="7"/>
      <c r="E736" s="68"/>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row>
    <row r="737" spans="1:34" ht="15.75" hidden="1" customHeight="1">
      <c r="A737" s="7"/>
      <c r="B737" s="7"/>
      <c r="C737" s="7"/>
      <c r="D737" s="7"/>
      <c r="E737" s="68"/>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row>
    <row r="738" spans="1:34" ht="15.75" hidden="1" customHeight="1">
      <c r="A738" s="7"/>
      <c r="B738" s="7"/>
      <c r="C738" s="7"/>
      <c r="D738" s="7"/>
      <c r="E738" s="68"/>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row>
    <row r="739" spans="1:34" ht="15.75" hidden="1" customHeight="1">
      <c r="A739" s="7"/>
      <c r="B739" s="7"/>
      <c r="C739" s="7"/>
      <c r="D739" s="7"/>
      <c r="E739" s="68"/>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row>
    <row r="740" spans="1:34" ht="15.75" hidden="1" customHeight="1">
      <c r="A740" s="7"/>
      <c r="B740" s="7"/>
      <c r="C740" s="7"/>
      <c r="D740" s="7"/>
      <c r="E740" s="68"/>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row>
    <row r="741" spans="1:34" ht="15.75" hidden="1" customHeight="1">
      <c r="A741" s="7"/>
      <c r="B741" s="7"/>
      <c r="C741" s="7"/>
      <c r="D741" s="7"/>
      <c r="E741" s="68"/>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row>
    <row r="742" spans="1:34" ht="15.75" hidden="1" customHeight="1">
      <c r="A742" s="7"/>
      <c r="B742" s="7"/>
      <c r="C742" s="7"/>
      <c r="D742" s="7"/>
      <c r="E742" s="68"/>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row>
    <row r="743" spans="1:34" ht="15.75" hidden="1" customHeight="1">
      <c r="A743" s="7"/>
      <c r="B743" s="7"/>
      <c r="C743" s="7"/>
      <c r="D743" s="7"/>
      <c r="E743" s="68"/>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row>
    <row r="744" spans="1:34" ht="15.75" hidden="1" customHeight="1">
      <c r="A744" s="7"/>
      <c r="B744" s="7"/>
      <c r="C744" s="7"/>
      <c r="D744" s="7"/>
      <c r="E744" s="68"/>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row>
    <row r="745" spans="1:34" ht="15.75" hidden="1" customHeight="1">
      <c r="A745" s="7"/>
      <c r="B745" s="7"/>
      <c r="C745" s="7"/>
      <c r="D745" s="7"/>
      <c r="E745" s="68"/>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row>
    <row r="746" spans="1:34" ht="15.75" hidden="1" customHeight="1">
      <c r="A746" s="7"/>
      <c r="B746" s="7"/>
      <c r="C746" s="7"/>
      <c r="D746" s="7"/>
      <c r="E746" s="68"/>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row>
    <row r="747" spans="1:34" ht="15.75" hidden="1" customHeight="1">
      <c r="A747" s="7"/>
      <c r="B747" s="7"/>
      <c r="C747" s="7"/>
      <c r="D747" s="7"/>
      <c r="E747" s="68"/>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row>
    <row r="748" spans="1:34" ht="15.75" hidden="1" customHeight="1">
      <c r="A748" s="7"/>
      <c r="B748" s="7"/>
      <c r="C748" s="7"/>
      <c r="D748" s="7"/>
      <c r="E748" s="68"/>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row>
    <row r="749" spans="1:34" ht="15.75" hidden="1" customHeight="1">
      <c r="A749" s="7"/>
      <c r="B749" s="7"/>
      <c r="C749" s="7"/>
      <c r="D749" s="7"/>
      <c r="E749" s="68"/>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row>
    <row r="750" spans="1:34" ht="15.75" hidden="1" customHeight="1">
      <c r="A750" s="7"/>
      <c r="B750" s="7"/>
      <c r="C750" s="7"/>
      <c r="D750" s="7"/>
      <c r="E750" s="68"/>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row>
    <row r="751" spans="1:34" ht="15.75" hidden="1" customHeight="1">
      <c r="A751" s="7"/>
      <c r="B751" s="7"/>
      <c r="C751" s="7"/>
      <c r="D751" s="7"/>
      <c r="E751" s="68"/>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row>
    <row r="752" spans="1:34" ht="15.75" hidden="1" customHeight="1">
      <c r="A752" s="7"/>
      <c r="B752" s="7"/>
      <c r="C752" s="7"/>
      <c r="D752" s="7"/>
      <c r="E752" s="68"/>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row>
    <row r="753" spans="1:34" ht="15.75" hidden="1" customHeight="1">
      <c r="A753" s="7"/>
      <c r="B753" s="7"/>
      <c r="C753" s="7"/>
      <c r="D753" s="7"/>
      <c r="E753" s="68"/>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row>
    <row r="754" spans="1:34" ht="15.75" hidden="1" customHeight="1">
      <c r="A754" s="7"/>
      <c r="B754" s="7"/>
      <c r="C754" s="7"/>
      <c r="D754" s="7"/>
      <c r="E754" s="68"/>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row>
    <row r="755" spans="1:34" ht="15.75" hidden="1" customHeight="1">
      <c r="A755" s="7"/>
      <c r="B755" s="7"/>
      <c r="C755" s="7"/>
      <c r="D755" s="7"/>
      <c r="E755" s="68"/>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row>
    <row r="756" spans="1:34" ht="15.75" hidden="1" customHeight="1">
      <c r="A756" s="7"/>
      <c r="B756" s="7"/>
      <c r="C756" s="7"/>
      <c r="D756" s="7"/>
      <c r="E756" s="68"/>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row>
    <row r="757" spans="1:34" ht="15.75" hidden="1" customHeight="1">
      <c r="A757" s="7"/>
      <c r="B757" s="7"/>
      <c r="C757" s="7"/>
      <c r="D757" s="7"/>
      <c r="E757" s="68"/>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row>
    <row r="758" spans="1:34" ht="15.75" hidden="1" customHeight="1">
      <c r="A758" s="7"/>
      <c r="B758" s="7"/>
      <c r="C758" s="7"/>
      <c r="D758" s="7"/>
      <c r="E758" s="68"/>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row>
    <row r="759" spans="1:34" ht="15.75" hidden="1" customHeight="1">
      <c r="A759" s="7"/>
      <c r="B759" s="7"/>
      <c r="C759" s="7"/>
      <c r="D759" s="7"/>
      <c r="E759" s="68"/>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row>
    <row r="760" spans="1:34" ht="15.75" hidden="1" customHeight="1">
      <c r="A760" s="7"/>
      <c r="B760" s="7"/>
      <c r="C760" s="7"/>
      <c r="D760" s="7"/>
      <c r="E760" s="68"/>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row>
    <row r="761" spans="1:34" ht="15.75" hidden="1" customHeight="1">
      <c r="A761" s="7"/>
      <c r="B761" s="7"/>
      <c r="C761" s="7"/>
      <c r="D761" s="7"/>
      <c r="E761" s="68"/>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row>
    <row r="762" spans="1:34" ht="15.75" hidden="1" customHeight="1">
      <c r="A762" s="7"/>
      <c r="B762" s="7"/>
      <c r="C762" s="7"/>
      <c r="D762" s="7"/>
      <c r="E762" s="68"/>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row>
    <row r="763" spans="1:34" ht="15.75" hidden="1" customHeight="1">
      <c r="A763" s="7"/>
      <c r="B763" s="7"/>
      <c r="C763" s="7"/>
      <c r="D763" s="7"/>
      <c r="E763" s="68"/>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row>
    <row r="764" spans="1:34" ht="15.75" hidden="1" customHeight="1">
      <c r="A764" s="7"/>
      <c r="B764" s="7"/>
      <c r="C764" s="7"/>
      <c r="D764" s="7"/>
      <c r="E764" s="68"/>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row>
    <row r="765" spans="1:34" ht="15.75" hidden="1" customHeight="1">
      <c r="A765" s="7"/>
      <c r="B765" s="7"/>
      <c r="C765" s="7"/>
      <c r="D765" s="7"/>
      <c r="E765" s="68"/>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row>
    <row r="766" spans="1:34" ht="15.75" hidden="1" customHeight="1">
      <c r="A766" s="7"/>
      <c r="B766" s="7"/>
      <c r="C766" s="7"/>
      <c r="D766" s="7"/>
      <c r="E766" s="68"/>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row>
    <row r="767" spans="1:34" ht="15.75" hidden="1" customHeight="1">
      <c r="A767" s="7"/>
      <c r="B767" s="7"/>
      <c r="C767" s="7"/>
      <c r="D767" s="7"/>
      <c r="E767" s="68"/>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row>
    <row r="768" spans="1:34" ht="15.75" hidden="1" customHeight="1">
      <c r="A768" s="7"/>
      <c r="B768" s="7"/>
      <c r="C768" s="7"/>
      <c r="D768" s="7"/>
      <c r="E768" s="68"/>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row>
    <row r="769" spans="1:34" ht="15.75" hidden="1" customHeight="1">
      <c r="A769" s="7"/>
      <c r="B769" s="7"/>
      <c r="C769" s="7"/>
      <c r="D769" s="7"/>
      <c r="E769" s="68"/>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row>
    <row r="770" spans="1:34" ht="15.75" hidden="1" customHeight="1">
      <c r="A770" s="7"/>
      <c r="B770" s="7"/>
      <c r="C770" s="7"/>
      <c r="D770" s="7"/>
      <c r="E770" s="68"/>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row>
    <row r="771" spans="1:34" ht="15.75" hidden="1" customHeight="1">
      <c r="A771" s="7"/>
      <c r="B771" s="7"/>
      <c r="C771" s="7"/>
      <c r="D771" s="7"/>
      <c r="E771" s="68"/>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row>
    <row r="772" spans="1:34" ht="15.75" hidden="1" customHeight="1">
      <c r="A772" s="7"/>
      <c r="B772" s="7"/>
      <c r="C772" s="7"/>
      <c r="D772" s="7"/>
      <c r="E772" s="68"/>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row>
    <row r="773" spans="1:34" ht="15.75" hidden="1" customHeight="1">
      <c r="A773" s="7"/>
      <c r="B773" s="7"/>
      <c r="C773" s="7"/>
      <c r="D773" s="7"/>
      <c r="E773" s="68"/>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row>
    <row r="774" spans="1:34" ht="15.75" hidden="1" customHeight="1">
      <c r="A774" s="7"/>
      <c r="B774" s="7"/>
      <c r="C774" s="7"/>
      <c r="D774" s="7"/>
      <c r="E774" s="68"/>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row>
    <row r="775" spans="1:34" ht="15.75" hidden="1" customHeight="1">
      <c r="A775" s="7"/>
      <c r="B775" s="7"/>
      <c r="C775" s="7"/>
      <c r="D775" s="7"/>
      <c r="E775" s="68"/>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row>
    <row r="776" spans="1:34" ht="15.75" hidden="1" customHeight="1">
      <c r="A776" s="7"/>
      <c r="B776" s="7"/>
      <c r="C776" s="7"/>
      <c r="D776" s="7"/>
      <c r="E776" s="68"/>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row>
    <row r="777" spans="1:34" ht="15.75" hidden="1" customHeight="1">
      <c r="A777" s="7"/>
      <c r="B777" s="7"/>
      <c r="C777" s="7"/>
      <c r="D777" s="7"/>
      <c r="E777" s="68"/>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row>
    <row r="778" spans="1:34" ht="15.75" hidden="1" customHeight="1">
      <c r="A778" s="7"/>
      <c r="B778" s="7"/>
      <c r="C778" s="7"/>
      <c r="D778" s="7"/>
      <c r="E778" s="68"/>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row>
    <row r="779" spans="1:34" ht="15.75" hidden="1" customHeight="1">
      <c r="A779" s="7"/>
      <c r="B779" s="7"/>
      <c r="C779" s="7"/>
      <c r="D779" s="7"/>
      <c r="E779" s="68"/>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row>
    <row r="780" spans="1:34" ht="15.75" hidden="1" customHeight="1">
      <c r="A780" s="7"/>
      <c r="B780" s="7"/>
      <c r="C780" s="7"/>
      <c r="D780" s="7"/>
      <c r="E780" s="68"/>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row>
    <row r="781" spans="1:34" ht="15.75" hidden="1" customHeight="1">
      <c r="A781" s="7"/>
      <c r="B781" s="7"/>
      <c r="C781" s="7"/>
      <c r="D781" s="7"/>
      <c r="E781" s="68"/>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row>
    <row r="782" spans="1:34" ht="15.75" hidden="1" customHeight="1">
      <c r="A782" s="7"/>
      <c r="B782" s="7"/>
      <c r="C782" s="7"/>
      <c r="D782" s="7"/>
      <c r="E782" s="68"/>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row>
    <row r="783" spans="1:34" ht="15.75" hidden="1" customHeight="1">
      <c r="A783" s="7"/>
      <c r="B783" s="7"/>
      <c r="C783" s="7"/>
      <c r="D783" s="7"/>
      <c r="E783" s="68"/>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row>
    <row r="784" spans="1:34" ht="15.75" hidden="1" customHeight="1">
      <c r="A784" s="7"/>
      <c r="B784" s="7"/>
      <c r="C784" s="7"/>
      <c r="D784" s="7"/>
      <c r="E784" s="68"/>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row>
    <row r="785" spans="1:34" ht="15.75" hidden="1" customHeight="1">
      <c r="A785" s="7"/>
      <c r="B785" s="7"/>
      <c r="C785" s="7"/>
      <c r="D785" s="7"/>
      <c r="E785" s="68"/>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row>
    <row r="786" spans="1:34" ht="15.75" hidden="1" customHeight="1">
      <c r="A786" s="7"/>
      <c r="B786" s="7"/>
      <c r="C786" s="7"/>
      <c r="D786" s="7"/>
      <c r="E786" s="68"/>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row>
    <row r="787" spans="1:34" ht="15.75" hidden="1" customHeight="1">
      <c r="A787" s="7"/>
      <c r="B787" s="7"/>
      <c r="C787" s="7"/>
      <c r="D787" s="7"/>
      <c r="E787" s="68"/>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row>
    <row r="788" spans="1:34" ht="15.75" hidden="1" customHeight="1">
      <c r="A788" s="7"/>
      <c r="B788" s="7"/>
      <c r="C788" s="7"/>
      <c r="D788" s="7"/>
      <c r="E788" s="68"/>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row>
    <row r="789" spans="1:34" ht="15.75" hidden="1" customHeight="1">
      <c r="A789" s="7"/>
      <c r="B789" s="7"/>
      <c r="C789" s="7"/>
      <c r="D789" s="7"/>
      <c r="E789" s="68"/>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row>
    <row r="790" spans="1:34" ht="15.75" hidden="1" customHeight="1">
      <c r="A790" s="7"/>
      <c r="B790" s="7"/>
      <c r="C790" s="7"/>
      <c r="D790" s="7"/>
      <c r="E790" s="68"/>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row>
    <row r="791" spans="1:34" ht="15.75" hidden="1" customHeight="1">
      <c r="A791" s="7"/>
      <c r="B791" s="7"/>
      <c r="C791" s="7"/>
      <c r="D791" s="7"/>
      <c r="E791" s="68"/>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row>
    <row r="792" spans="1:34" ht="15.75" hidden="1" customHeight="1">
      <c r="A792" s="7"/>
      <c r="B792" s="7"/>
      <c r="C792" s="7"/>
      <c r="D792" s="7"/>
      <c r="E792" s="68"/>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row>
    <row r="793" spans="1:34" ht="15.75" hidden="1" customHeight="1">
      <c r="A793" s="7"/>
      <c r="B793" s="7"/>
      <c r="C793" s="7"/>
      <c r="D793" s="7"/>
      <c r="E793" s="68"/>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row>
    <row r="794" spans="1:34" ht="15.75" hidden="1" customHeight="1">
      <c r="A794" s="7"/>
      <c r="B794" s="7"/>
      <c r="C794" s="7"/>
      <c r="D794" s="7"/>
      <c r="E794" s="68"/>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row>
    <row r="795" spans="1:34" ht="15.75" hidden="1" customHeight="1">
      <c r="A795" s="7"/>
      <c r="B795" s="7"/>
      <c r="C795" s="7"/>
      <c r="D795" s="7"/>
      <c r="E795" s="68"/>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row>
    <row r="796" spans="1:34" ht="15.75" hidden="1" customHeight="1">
      <c r="A796" s="7"/>
      <c r="B796" s="7"/>
      <c r="C796" s="7"/>
      <c r="D796" s="7"/>
      <c r="E796" s="68"/>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row>
    <row r="797" spans="1:34" ht="15.75" hidden="1" customHeight="1">
      <c r="A797" s="7"/>
      <c r="B797" s="7"/>
      <c r="C797" s="7"/>
      <c r="D797" s="7"/>
      <c r="E797" s="68"/>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row>
    <row r="798" spans="1:34" ht="15.75" hidden="1" customHeight="1">
      <c r="A798" s="7"/>
      <c r="B798" s="7"/>
      <c r="C798" s="7"/>
      <c r="D798" s="7"/>
      <c r="E798" s="68"/>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row>
    <row r="799" spans="1:34" ht="15.75" hidden="1" customHeight="1">
      <c r="A799" s="7"/>
      <c r="B799" s="7"/>
      <c r="C799" s="7"/>
      <c r="D799" s="7"/>
      <c r="E799" s="68"/>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row>
    <row r="800" spans="1:34" ht="15.75" hidden="1" customHeight="1">
      <c r="A800" s="7"/>
      <c r="B800" s="7"/>
      <c r="C800" s="7"/>
      <c r="D800" s="7"/>
      <c r="E800" s="68"/>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row>
    <row r="801" spans="1:34" ht="15.75" hidden="1" customHeight="1">
      <c r="A801" s="7"/>
      <c r="B801" s="7"/>
      <c r="C801" s="7"/>
      <c r="D801" s="7"/>
      <c r="E801" s="68"/>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row>
    <row r="802" spans="1:34" ht="15.75" hidden="1" customHeight="1">
      <c r="A802" s="7"/>
      <c r="B802" s="7"/>
      <c r="C802" s="7"/>
      <c r="D802" s="7"/>
      <c r="E802" s="68"/>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row>
    <row r="803" spans="1:34" ht="15.75" hidden="1" customHeight="1">
      <c r="A803" s="7"/>
      <c r="B803" s="7"/>
      <c r="C803" s="7"/>
      <c r="D803" s="7"/>
      <c r="E803" s="68"/>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row>
    <row r="804" spans="1:34" ht="15.75" hidden="1" customHeight="1">
      <c r="A804" s="7"/>
      <c r="B804" s="7"/>
      <c r="C804" s="7"/>
      <c r="D804" s="7"/>
      <c r="E804" s="68"/>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row>
    <row r="805" spans="1:34" ht="15.75" hidden="1" customHeight="1">
      <c r="A805" s="7"/>
      <c r="B805" s="7"/>
      <c r="C805" s="7"/>
      <c r="D805" s="7"/>
      <c r="E805" s="68"/>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row>
    <row r="806" spans="1:34" ht="15.75" hidden="1" customHeight="1">
      <c r="A806" s="7"/>
      <c r="B806" s="7"/>
      <c r="C806" s="7"/>
      <c r="D806" s="7"/>
      <c r="E806" s="68"/>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row>
    <row r="807" spans="1:34" ht="15.75" hidden="1" customHeight="1">
      <c r="A807" s="7"/>
      <c r="B807" s="7"/>
      <c r="C807" s="7"/>
      <c r="D807" s="7"/>
      <c r="E807" s="68"/>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row>
    <row r="808" spans="1:34" ht="15.75" hidden="1" customHeight="1">
      <c r="A808" s="7"/>
      <c r="B808" s="7"/>
      <c r="C808" s="7"/>
      <c r="D808" s="7"/>
      <c r="E808" s="68"/>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row>
    <row r="809" spans="1:34" ht="15.75" hidden="1" customHeight="1">
      <c r="A809" s="7"/>
      <c r="B809" s="7"/>
      <c r="C809" s="7"/>
      <c r="D809" s="7"/>
      <c r="E809" s="68"/>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row>
    <row r="810" spans="1:34" ht="15.75" hidden="1" customHeight="1">
      <c r="A810" s="7"/>
      <c r="B810" s="7"/>
      <c r="C810" s="7"/>
      <c r="D810" s="7"/>
      <c r="E810" s="68"/>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row>
    <row r="811" spans="1:34" ht="15.75" hidden="1" customHeight="1">
      <c r="A811" s="7"/>
      <c r="B811" s="7"/>
      <c r="C811" s="7"/>
      <c r="D811" s="7"/>
      <c r="E811" s="68"/>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row>
    <row r="812" spans="1:34" ht="15.75" hidden="1" customHeight="1">
      <c r="A812" s="7"/>
      <c r="B812" s="7"/>
      <c r="C812" s="7"/>
      <c r="D812" s="7"/>
      <c r="E812" s="68"/>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row>
    <row r="813" spans="1:34" ht="15.75" hidden="1" customHeight="1">
      <c r="A813" s="7"/>
      <c r="B813" s="7"/>
      <c r="C813" s="7"/>
      <c r="D813" s="7"/>
      <c r="E813" s="68"/>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row>
    <row r="814" spans="1:34" ht="15.75" hidden="1" customHeight="1">
      <c r="A814" s="7"/>
      <c r="B814" s="7"/>
      <c r="C814" s="7"/>
      <c r="D814" s="7"/>
      <c r="E814" s="68"/>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row>
    <row r="815" spans="1:34" ht="15.75" hidden="1" customHeight="1">
      <c r="A815" s="7"/>
      <c r="B815" s="7"/>
      <c r="C815" s="7"/>
      <c r="D815" s="7"/>
      <c r="E815" s="68"/>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row>
    <row r="816" spans="1:34" ht="15.75" hidden="1" customHeight="1">
      <c r="A816" s="7"/>
      <c r="B816" s="7"/>
      <c r="C816" s="7"/>
      <c r="D816" s="7"/>
      <c r="E816" s="68"/>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row>
    <row r="817" spans="1:34" ht="15.75" hidden="1" customHeight="1">
      <c r="A817" s="7"/>
      <c r="B817" s="7"/>
      <c r="C817" s="7"/>
      <c r="D817" s="7"/>
      <c r="E817" s="68"/>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row>
    <row r="818" spans="1:34" ht="15.75" hidden="1" customHeight="1">
      <c r="A818" s="7"/>
      <c r="B818" s="7"/>
      <c r="C818" s="7"/>
      <c r="D818" s="7"/>
      <c r="E818" s="68"/>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row>
    <row r="819" spans="1:34" ht="15.75" hidden="1" customHeight="1">
      <c r="A819" s="7"/>
      <c r="B819" s="7"/>
      <c r="C819" s="7"/>
      <c r="D819" s="7"/>
      <c r="E819" s="68"/>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row>
    <row r="820" spans="1:34" ht="15.75" hidden="1" customHeight="1">
      <c r="A820" s="7"/>
      <c r="B820" s="7"/>
      <c r="C820" s="7"/>
      <c r="D820" s="7"/>
      <c r="E820" s="68"/>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row>
    <row r="821" spans="1:34" ht="15.75" hidden="1" customHeight="1">
      <c r="A821" s="7"/>
      <c r="B821" s="7"/>
      <c r="C821" s="7"/>
      <c r="D821" s="7"/>
      <c r="E821" s="68"/>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row>
    <row r="822" spans="1:34" ht="15.75" hidden="1" customHeight="1">
      <c r="A822" s="7"/>
      <c r="B822" s="7"/>
      <c r="C822" s="7"/>
      <c r="D822" s="7"/>
      <c r="E822" s="68"/>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row>
    <row r="823" spans="1:34" ht="15.75" hidden="1" customHeight="1">
      <c r="A823" s="7"/>
      <c r="B823" s="7"/>
      <c r="C823" s="7"/>
      <c r="D823" s="7"/>
      <c r="E823" s="68"/>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row>
    <row r="824" spans="1:34" ht="15.75" hidden="1" customHeight="1">
      <c r="A824" s="7"/>
      <c r="B824" s="7"/>
      <c r="C824" s="7"/>
      <c r="D824" s="7"/>
      <c r="E824" s="68"/>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row>
    <row r="825" spans="1:34" ht="15.75" hidden="1" customHeight="1">
      <c r="A825" s="7"/>
      <c r="B825" s="7"/>
      <c r="C825" s="7"/>
      <c r="D825" s="7"/>
      <c r="E825" s="68"/>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row>
    <row r="826" spans="1:34" ht="15.75" hidden="1" customHeight="1">
      <c r="A826" s="7"/>
      <c r="B826" s="7"/>
      <c r="C826" s="7"/>
      <c r="D826" s="7"/>
      <c r="E826" s="68"/>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row>
    <row r="827" spans="1:34" ht="15.75" hidden="1" customHeight="1">
      <c r="A827" s="7"/>
      <c r="B827" s="7"/>
      <c r="C827" s="7"/>
      <c r="D827" s="7"/>
      <c r="E827" s="68"/>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row>
    <row r="828" spans="1:34" ht="15.75" hidden="1" customHeight="1">
      <c r="A828" s="7"/>
      <c r="B828" s="7"/>
      <c r="C828" s="7"/>
      <c r="D828" s="7"/>
      <c r="E828" s="68"/>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row>
    <row r="829" spans="1:34" ht="15.75" hidden="1" customHeight="1">
      <c r="A829" s="7"/>
      <c r="B829" s="7"/>
      <c r="C829" s="7"/>
      <c r="D829" s="7"/>
      <c r="E829" s="68"/>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row>
    <row r="830" spans="1:34" ht="15.75" hidden="1" customHeight="1">
      <c r="A830" s="7"/>
      <c r="B830" s="7"/>
      <c r="C830" s="7"/>
      <c r="D830" s="7"/>
      <c r="E830" s="68"/>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row>
    <row r="831" spans="1:34" ht="15.75" hidden="1" customHeight="1">
      <c r="A831" s="7"/>
      <c r="B831" s="7"/>
      <c r="C831" s="7"/>
      <c r="D831" s="7"/>
      <c r="E831" s="68"/>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row>
    <row r="832" spans="1:34" ht="15.75" hidden="1" customHeight="1">
      <c r="A832" s="7"/>
      <c r="B832" s="7"/>
      <c r="C832" s="7"/>
      <c r="D832" s="7"/>
      <c r="E832" s="68"/>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row>
    <row r="833" spans="1:34" ht="15.75" hidden="1" customHeight="1">
      <c r="A833" s="7"/>
      <c r="B833" s="7"/>
      <c r="C833" s="7"/>
      <c r="D833" s="7"/>
      <c r="E833" s="68"/>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row>
    <row r="834" spans="1:34" ht="15.75" hidden="1" customHeight="1">
      <c r="A834" s="7"/>
      <c r="B834" s="7"/>
      <c r="C834" s="7"/>
      <c r="D834" s="7"/>
      <c r="E834" s="68"/>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row>
    <row r="835" spans="1:34" ht="15.75" hidden="1" customHeight="1">
      <c r="A835" s="7"/>
      <c r="B835" s="7"/>
      <c r="C835" s="7"/>
      <c r="D835" s="7"/>
      <c r="E835" s="68"/>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row>
    <row r="836" spans="1:34" ht="15.75" hidden="1" customHeight="1">
      <c r="A836" s="7"/>
      <c r="B836" s="7"/>
      <c r="C836" s="7"/>
      <c r="D836" s="7"/>
      <c r="E836" s="68"/>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row>
    <row r="837" spans="1:34" ht="15.75" hidden="1" customHeight="1">
      <c r="A837" s="7"/>
      <c r="B837" s="7"/>
      <c r="C837" s="7"/>
      <c r="D837" s="7"/>
      <c r="E837" s="68"/>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row>
    <row r="838" spans="1:34" ht="15.75" hidden="1" customHeight="1">
      <c r="A838" s="7"/>
      <c r="B838" s="7"/>
      <c r="C838" s="7"/>
      <c r="D838" s="7"/>
      <c r="E838" s="68"/>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row>
    <row r="839" spans="1:34" ht="15.75" hidden="1" customHeight="1">
      <c r="A839" s="7"/>
      <c r="B839" s="7"/>
      <c r="C839" s="7"/>
      <c r="D839" s="7"/>
      <c r="E839" s="68"/>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row>
    <row r="840" spans="1:34" ht="15.75" hidden="1" customHeight="1">
      <c r="A840" s="7"/>
      <c r="B840" s="7"/>
      <c r="C840" s="7"/>
      <c r="D840" s="7"/>
      <c r="E840" s="68"/>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row>
    <row r="841" spans="1:34" ht="15.75" hidden="1" customHeight="1">
      <c r="A841" s="7"/>
      <c r="B841" s="7"/>
      <c r="C841" s="7"/>
      <c r="D841" s="7"/>
      <c r="E841" s="68"/>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row>
    <row r="842" spans="1:34" ht="15.75" hidden="1" customHeight="1">
      <c r="A842" s="7"/>
      <c r="B842" s="7"/>
      <c r="C842" s="7"/>
      <c r="D842" s="7"/>
      <c r="E842" s="68"/>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row>
    <row r="843" spans="1:34" ht="15.75" hidden="1" customHeight="1">
      <c r="A843" s="7"/>
      <c r="B843" s="7"/>
      <c r="C843" s="7"/>
      <c r="D843" s="7"/>
      <c r="E843" s="68"/>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row>
    <row r="844" spans="1:34" ht="15.75" hidden="1" customHeight="1">
      <c r="A844" s="7"/>
      <c r="B844" s="7"/>
      <c r="C844" s="7"/>
      <c r="D844" s="7"/>
      <c r="E844" s="68"/>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row>
    <row r="845" spans="1:34" ht="15.75" hidden="1" customHeight="1">
      <c r="A845" s="7"/>
      <c r="B845" s="7"/>
      <c r="C845" s="7"/>
      <c r="D845" s="7"/>
      <c r="E845" s="68"/>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row>
    <row r="846" spans="1:34" ht="15.75" hidden="1" customHeight="1">
      <c r="A846" s="7"/>
      <c r="B846" s="7"/>
      <c r="C846" s="7"/>
      <c r="D846" s="7"/>
      <c r="E846" s="68"/>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row>
    <row r="847" spans="1:34" ht="15.75" hidden="1" customHeight="1">
      <c r="A847" s="7"/>
      <c r="B847" s="7"/>
      <c r="C847" s="7"/>
      <c r="D847" s="7"/>
      <c r="E847" s="68"/>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row>
    <row r="848" spans="1:34" ht="15.75" hidden="1" customHeight="1">
      <c r="A848" s="7"/>
      <c r="B848" s="7"/>
      <c r="C848" s="7"/>
      <c r="D848" s="7"/>
      <c r="E848" s="68"/>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row>
    <row r="849" spans="1:34" ht="15.75" hidden="1" customHeight="1">
      <c r="A849" s="7"/>
      <c r="B849" s="7"/>
      <c r="C849" s="7"/>
      <c r="D849" s="7"/>
      <c r="E849" s="68"/>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row>
    <row r="850" spans="1:34" ht="15.75" hidden="1" customHeight="1">
      <c r="A850" s="7"/>
      <c r="B850" s="7"/>
      <c r="C850" s="7"/>
      <c r="D850" s="7"/>
      <c r="E850" s="68"/>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row>
    <row r="851" spans="1:34" ht="15.75" hidden="1" customHeight="1">
      <c r="A851" s="7"/>
      <c r="B851" s="7"/>
      <c r="C851" s="7"/>
      <c r="D851" s="7"/>
      <c r="E851" s="68"/>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row>
    <row r="852" spans="1:34" ht="15.75" hidden="1" customHeight="1">
      <c r="A852" s="7"/>
      <c r="B852" s="7"/>
      <c r="C852" s="7"/>
      <c r="D852" s="7"/>
      <c r="E852" s="68"/>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row>
    <row r="853" spans="1:34" ht="15.75" hidden="1" customHeight="1">
      <c r="A853" s="7"/>
      <c r="B853" s="7"/>
      <c r="C853" s="7"/>
      <c r="D853" s="7"/>
      <c r="E853" s="68"/>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row>
    <row r="854" spans="1:34" ht="15.75" hidden="1" customHeight="1">
      <c r="A854" s="7"/>
      <c r="B854" s="7"/>
      <c r="C854" s="7"/>
      <c r="D854" s="7"/>
      <c r="E854" s="68"/>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row>
    <row r="855" spans="1:34" ht="15.75" hidden="1" customHeight="1">
      <c r="A855" s="7"/>
      <c r="B855" s="7"/>
      <c r="C855" s="7"/>
      <c r="D855" s="7"/>
      <c r="E855" s="68"/>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row>
    <row r="856" spans="1:34" ht="15.75" hidden="1" customHeight="1">
      <c r="A856" s="7"/>
      <c r="B856" s="7"/>
      <c r="C856" s="7"/>
      <c r="D856" s="7"/>
      <c r="E856" s="68"/>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row>
    <row r="857" spans="1:34" ht="15.75" hidden="1" customHeight="1">
      <c r="A857" s="7"/>
      <c r="B857" s="7"/>
      <c r="C857" s="7"/>
      <c r="D857" s="7"/>
      <c r="E857" s="68"/>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row>
    <row r="858" spans="1:34" ht="15.75" hidden="1" customHeight="1">
      <c r="A858" s="7"/>
      <c r="B858" s="7"/>
      <c r="C858" s="7"/>
      <c r="D858" s="7"/>
      <c r="E858" s="68"/>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row>
    <row r="859" spans="1:34" ht="15.75" hidden="1" customHeight="1">
      <c r="A859" s="7"/>
      <c r="B859" s="7"/>
      <c r="C859" s="7"/>
      <c r="D859" s="7"/>
      <c r="E859" s="68"/>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row>
    <row r="860" spans="1:34" ht="15.75" hidden="1" customHeight="1">
      <c r="A860" s="7"/>
      <c r="B860" s="7"/>
      <c r="C860" s="7"/>
      <c r="D860" s="7"/>
      <c r="E860" s="68"/>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row>
    <row r="861" spans="1:34" ht="15.75" hidden="1" customHeight="1">
      <c r="A861" s="7"/>
      <c r="B861" s="7"/>
      <c r="C861" s="7"/>
      <c r="D861" s="7"/>
      <c r="E861" s="68"/>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row>
    <row r="862" spans="1:34" ht="15.75" hidden="1" customHeight="1">
      <c r="A862" s="7"/>
      <c r="B862" s="7"/>
      <c r="C862" s="7"/>
      <c r="D862" s="7"/>
      <c r="E862" s="68"/>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row>
    <row r="863" spans="1:34" ht="15.75" hidden="1" customHeight="1">
      <c r="A863" s="7"/>
      <c r="B863" s="7"/>
      <c r="C863" s="7"/>
      <c r="D863" s="7"/>
      <c r="E863" s="68"/>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row>
    <row r="864" spans="1:34" ht="15.75" hidden="1" customHeight="1">
      <c r="A864" s="7"/>
      <c r="B864" s="7"/>
      <c r="C864" s="7"/>
      <c r="D864" s="7"/>
      <c r="E864" s="68"/>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row>
    <row r="865" spans="1:34" ht="15.75" hidden="1" customHeight="1">
      <c r="A865" s="7"/>
      <c r="B865" s="7"/>
      <c r="C865" s="7"/>
      <c r="D865" s="7"/>
      <c r="E865" s="68"/>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row>
    <row r="866" spans="1:34" ht="15.75" hidden="1" customHeight="1">
      <c r="A866" s="7"/>
      <c r="B866" s="7"/>
      <c r="C866" s="7"/>
      <c r="D866" s="7"/>
      <c r="E866" s="68"/>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row>
    <row r="867" spans="1:34" ht="15.75" hidden="1" customHeight="1">
      <c r="A867" s="7"/>
      <c r="B867" s="7"/>
      <c r="C867" s="7"/>
      <c r="D867" s="7"/>
      <c r="E867" s="68"/>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row>
    <row r="868" spans="1:34" ht="15.75" hidden="1" customHeight="1">
      <c r="A868" s="7"/>
      <c r="B868" s="7"/>
      <c r="C868" s="7"/>
      <c r="D868" s="7"/>
      <c r="E868" s="68"/>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row>
    <row r="869" spans="1:34" ht="15.75" hidden="1" customHeight="1">
      <c r="A869" s="7"/>
      <c r="B869" s="7"/>
      <c r="C869" s="7"/>
      <c r="D869" s="7"/>
      <c r="E869" s="68"/>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row>
    <row r="870" spans="1:34" ht="15.75" hidden="1" customHeight="1">
      <c r="A870" s="7"/>
      <c r="B870" s="7"/>
      <c r="C870" s="7"/>
      <c r="D870" s="7"/>
      <c r="E870" s="68"/>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row>
    <row r="871" spans="1:34" ht="15.75" hidden="1" customHeight="1">
      <c r="A871" s="7"/>
      <c r="B871" s="7"/>
      <c r="C871" s="7"/>
      <c r="D871" s="7"/>
      <c r="E871" s="68"/>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row>
    <row r="872" spans="1:34" ht="15.75" hidden="1" customHeight="1">
      <c r="A872" s="7"/>
      <c r="B872" s="7"/>
      <c r="C872" s="7"/>
      <c r="D872" s="7"/>
      <c r="E872" s="68"/>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row>
    <row r="873" spans="1:34" ht="15.75" hidden="1" customHeight="1">
      <c r="A873" s="7"/>
      <c r="B873" s="7"/>
      <c r="C873" s="7"/>
      <c r="D873" s="7"/>
      <c r="E873" s="68"/>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row>
    <row r="874" spans="1:34" ht="15.75" hidden="1" customHeight="1">
      <c r="A874" s="7"/>
      <c r="B874" s="7"/>
      <c r="C874" s="7"/>
      <c r="D874" s="7"/>
      <c r="E874" s="68"/>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row>
    <row r="875" spans="1:34" ht="15.75" hidden="1" customHeight="1">
      <c r="A875" s="7"/>
      <c r="B875" s="7"/>
      <c r="C875" s="7"/>
      <c r="D875" s="7"/>
      <c r="E875" s="68"/>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row>
    <row r="876" spans="1:34" ht="15.75" hidden="1" customHeight="1">
      <c r="A876" s="7"/>
      <c r="B876" s="7"/>
      <c r="C876" s="7"/>
      <c r="D876" s="7"/>
      <c r="E876" s="68"/>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row>
    <row r="877" spans="1:34" ht="15.75" hidden="1" customHeight="1">
      <c r="A877" s="7"/>
      <c r="B877" s="7"/>
      <c r="C877" s="7"/>
      <c r="D877" s="7"/>
      <c r="E877" s="68"/>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row>
    <row r="878" spans="1:34" ht="15.75" hidden="1" customHeight="1">
      <c r="A878" s="7"/>
      <c r="B878" s="7"/>
      <c r="C878" s="7"/>
      <c r="D878" s="7"/>
      <c r="E878" s="68"/>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row>
    <row r="879" spans="1:34" ht="15.75" hidden="1" customHeight="1">
      <c r="A879" s="7"/>
      <c r="B879" s="7"/>
      <c r="C879" s="7"/>
      <c r="D879" s="7"/>
      <c r="E879" s="68"/>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row>
    <row r="880" spans="1:34" ht="15.75" hidden="1" customHeight="1">
      <c r="A880" s="7"/>
      <c r="B880" s="7"/>
      <c r="C880" s="7"/>
      <c r="D880" s="7"/>
      <c r="E880" s="68"/>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row>
    <row r="881" spans="1:34" ht="15.75" hidden="1" customHeight="1">
      <c r="A881" s="7"/>
      <c r="B881" s="7"/>
      <c r="C881" s="7"/>
      <c r="D881" s="7"/>
      <c r="E881" s="68"/>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row>
    <row r="882" spans="1:34" ht="15.75" hidden="1" customHeight="1">
      <c r="A882" s="7"/>
      <c r="B882" s="7"/>
      <c r="C882" s="7"/>
      <c r="D882" s="7"/>
      <c r="E882" s="68"/>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row>
    <row r="883" spans="1:34" ht="15.75" hidden="1" customHeight="1">
      <c r="A883" s="7"/>
      <c r="B883" s="7"/>
      <c r="C883" s="7"/>
      <c r="D883" s="7"/>
      <c r="E883" s="68"/>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row>
    <row r="884" spans="1:34" ht="15.75" hidden="1" customHeight="1">
      <c r="A884" s="7"/>
      <c r="B884" s="7"/>
      <c r="C884" s="7"/>
      <c r="D884" s="7"/>
      <c r="E884" s="68"/>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row>
    <row r="885" spans="1:34" ht="15.75" hidden="1" customHeight="1">
      <c r="A885" s="7"/>
      <c r="B885" s="7"/>
      <c r="C885" s="7"/>
      <c r="D885" s="7"/>
      <c r="E885" s="68"/>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row>
    <row r="886" spans="1:34" ht="15.75" hidden="1" customHeight="1">
      <c r="A886" s="7"/>
      <c r="B886" s="7"/>
      <c r="C886" s="7"/>
      <c r="D886" s="7"/>
      <c r="E886" s="68"/>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row>
    <row r="887" spans="1:34" ht="15.75" hidden="1" customHeight="1">
      <c r="A887" s="7"/>
      <c r="B887" s="7"/>
      <c r="C887" s="7"/>
      <c r="D887" s="7"/>
      <c r="E887" s="68"/>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row>
    <row r="888" spans="1:34" ht="15.75" hidden="1" customHeight="1">
      <c r="A888" s="7"/>
      <c r="B888" s="7"/>
      <c r="C888" s="7"/>
      <c r="D888" s="7"/>
      <c r="E888" s="68"/>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row>
    <row r="889" spans="1:34" ht="15.75" hidden="1" customHeight="1">
      <c r="A889" s="7"/>
      <c r="B889" s="7"/>
      <c r="C889" s="7"/>
      <c r="D889" s="7"/>
      <c r="E889" s="68"/>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row>
    <row r="890" spans="1:34" ht="15.75" hidden="1" customHeight="1">
      <c r="A890" s="7"/>
      <c r="B890" s="7"/>
      <c r="C890" s="7"/>
      <c r="D890" s="7"/>
      <c r="E890" s="68"/>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row>
    <row r="891" spans="1:34" ht="15.75" hidden="1" customHeight="1">
      <c r="A891" s="7"/>
      <c r="B891" s="7"/>
      <c r="C891" s="7"/>
      <c r="D891" s="7"/>
      <c r="E891" s="68"/>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row>
    <row r="892" spans="1:34" ht="15.75" hidden="1" customHeight="1">
      <c r="A892" s="7"/>
      <c r="B892" s="7"/>
      <c r="C892" s="7"/>
      <c r="D892" s="7"/>
      <c r="E892" s="68"/>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row>
    <row r="893" spans="1:34" ht="15.75" hidden="1" customHeight="1">
      <c r="A893" s="7"/>
      <c r="B893" s="7"/>
      <c r="C893" s="7"/>
      <c r="D893" s="7"/>
      <c r="E893" s="68"/>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row>
    <row r="894" spans="1:34" ht="15.75" hidden="1" customHeight="1">
      <c r="A894" s="7"/>
      <c r="B894" s="7"/>
      <c r="C894" s="7"/>
      <c r="D894" s="7"/>
      <c r="E894" s="68"/>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row>
    <row r="895" spans="1:34" ht="15.75" hidden="1" customHeight="1">
      <c r="A895" s="7"/>
      <c r="B895" s="7"/>
      <c r="C895" s="7"/>
      <c r="D895" s="7"/>
      <c r="E895" s="68"/>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row>
    <row r="896" spans="1:34" ht="15.75" hidden="1" customHeight="1">
      <c r="A896" s="7"/>
      <c r="B896" s="7"/>
      <c r="C896" s="7"/>
      <c r="D896" s="7"/>
      <c r="E896" s="68"/>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row>
    <row r="897" spans="1:34" ht="15.75" hidden="1" customHeight="1">
      <c r="A897" s="7"/>
      <c r="B897" s="7"/>
      <c r="C897" s="7"/>
      <c r="D897" s="7"/>
      <c r="E897" s="68"/>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row>
    <row r="898" spans="1:34" ht="15.75" hidden="1" customHeight="1">
      <c r="A898" s="7"/>
      <c r="B898" s="7"/>
      <c r="C898" s="7"/>
      <c r="D898" s="7"/>
      <c r="E898" s="68"/>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row>
    <row r="899" spans="1:34" ht="15.75" hidden="1" customHeight="1">
      <c r="A899" s="7"/>
      <c r="B899" s="7"/>
      <c r="C899" s="7"/>
      <c r="D899" s="7"/>
      <c r="E899" s="68"/>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row>
    <row r="900" spans="1:34" ht="15.75" hidden="1" customHeight="1">
      <c r="A900" s="7"/>
      <c r="B900" s="7"/>
      <c r="C900" s="7"/>
      <c r="D900" s="7"/>
      <c r="E900" s="68"/>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row>
    <row r="901" spans="1:34" ht="15.75" hidden="1" customHeight="1">
      <c r="A901" s="7"/>
      <c r="B901" s="7"/>
      <c r="C901" s="7"/>
      <c r="D901" s="7"/>
      <c r="E901" s="68"/>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row>
    <row r="902" spans="1:34" ht="15.75" hidden="1" customHeight="1">
      <c r="A902" s="7"/>
      <c r="B902" s="7"/>
      <c r="C902" s="7"/>
      <c r="D902" s="7"/>
      <c r="E902" s="68"/>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row>
    <row r="903" spans="1:34" ht="15.75" hidden="1" customHeight="1">
      <c r="A903" s="7"/>
      <c r="B903" s="7"/>
      <c r="C903" s="7"/>
      <c r="D903" s="7"/>
      <c r="E903" s="68"/>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row>
    <row r="904" spans="1:34" ht="15.75" hidden="1" customHeight="1">
      <c r="A904" s="7"/>
      <c r="B904" s="7"/>
      <c r="C904" s="7"/>
      <c r="D904" s="7"/>
      <c r="E904" s="68"/>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row>
    <row r="905" spans="1:34" ht="15.75" hidden="1" customHeight="1">
      <c r="A905" s="7"/>
      <c r="B905" s="7"/>
      <c r="C905" s="7"/>
      <c r="D905" s="7"/>
      <c r="E905" s="68"/>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row>
    <row r="906" spans="1:34" ht="15.75" hidden="1" customHeight="1">
      <c r="A906" s="7"/>
      <c r="B906" s="7"/>
      <c r="C906" s="7"/>
      <c r="D906" s="7"/>
      <c r="E906" s="68"/>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row>
    <row r="907" spans="1:34" ht="15.75" hidden="1" customHeight="1">
      <c r="A907" s="7"/>
      <c r="B907" s="7"/>
      <c r="C907" s="7"/>
      <c r="D907" s="7"/>
      <c r="E907" s="68"/>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row>
    <row r="908" spans="1:34" ht="15.75" hidden="1" customHeight="1">
      <c r="A908" s="7"/>
      <c r="B908" s="7"/>
      <c r="C908" s="7"/>
      <c r="D908" s="7"/>
      <c r="E908" s="68"/>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row>
    <row r="909" spans="1:34" ht="15.75" hidden="1" customHeight="1">
      <c r="A909" s="7"/>
      <c r="B909" s="7"/>
      <c r="C909" s="7"/>
      <c r="D909" s="7"/>
      <c r="E909" s="68"/>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row>
    <row r="910" spans="1:34" ht="15.75" hidden="1" customHeight="1">
      <c r="A910" s="7"/>
      <c r="B910" s="7"/>
      <c r="C910" s="7"/>
      <c r="D910" s="7"/>
      <c r="E910" s="68"/>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row>
    <row r="911" spans="1:34" ht="15.75" hidden="1" customHeight="1">
      <c r="A911" s="7"/>
      <c r="B911" s="7"/>
      <c r="C911" s="7"/>
      <c r="D911" s="7"/>
      <c r="E911" s="68"/>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row>
    <row r="912" spans="1:34" ht="15.75" hidden="1" customHeight="1">
      <c r="A912" s="7"/>
      <c r="B912" s="7"/>
      <c r="C912" s="7"/>
      <c r="D912" s="7"/>
      <c r="E912" s="68"/>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row>
    <row r="913" spans="1:34" ht="15.75" hidden="1" customHeight="1">
      <c r="A913" s="7"/>
      <c r="B913" s="7"/>
      <c r="C913" s="7"/>
      <c r="D913" s="7"/>
      <c r="E913" s="68"/>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row>
    <row r="914" spans="1:34" ht="15.75" hidden="1" customHeight="1">
      <c r="A914" s="7"/>
      <c r="B914" s="7"/>
      <c r="C914" s="7"/>
      <c r="D914" s="7"/>
      <c r="E914" s="68"/>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row>
    <row r="915" spans="1:34" ht="15.75" hidden="1" customHeight="1">
      <c r="A915" s="7"/>
      <c r="B915" s="7"/>
      <c r="C915" s="7"/>
      <c r="D915" s="7"/>
      <c r="E915" s="68"/>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row>
    <row r="916" spans="1:34" ht="15.75" hidden="1" customHeight="1">
      <c r="A916" s="7"/>
      <c r="B916" s="7"/>
      <c r="C916" s="7"/>
      <c r="D916" s="7"/>
      <c r="E916" s="68"/>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row>
    <row r="917" spans="1:34" ht="15.75" hidden="1" customHeight="1">
      <c r="A917" s="7"/>
      <c r="B917" s="7"/>
      <c r="C917" s="7"/>
      <c r="D917" s="7"/>
      <c r="E917" s="68"/>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row>
    <row r="918" spans="1:34" ht="15.75" hidden="1" customHeight="1">
      <c r="A918" s="7"/>
      <c r="B918" s="7"/>
      <c r="C918" s="7"/>
      <c r="D918" s="7"/>
      <c r="E918" s="68"/>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row>
    <row r="919" spans="1:34" ht="15.75" hidden="1" customHeight="1">
      <c r="A919" s="7"/>
      <c r="B919" s="7"/>
      <c r="C919" s="7"/>
      <c r="D919" s="7"/>
      <c r="E919" s="68"/>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row>
    <row r="920" spans="1:34" ht="15.75" hidden="1" customHeight="1">
      <c r="A920" s="7"/>
      <c r="B920" s="7"/>
      <c r="C920" s="7"/>
      <c r="D920" s="7"/>
      <c r="E920" s="68"/>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row>
    <row r="921" spans="1:34" ht="15.75" hidden="1" customHeight="1">
      <c r="A921" s="7"/>
      <c r="B921" s="7"/>
      <c r="C921" s="7"/>
      <c r="D921" s="7"/>
      <c r="E921" s="68"/>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row>
    <row r="922" spans="1:34" ht="15.75" hidden="1" customHeight="1">
      <c r="A922" s="7"/>
      <c r="B922" s="7"/>
      <c r="C922" s="7"/>
      <c r="D922" s="7"/>
      <c r="E922" s="68"/>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row>
    <row r="923" spans="1:34" ht="15.75" hidden="1" customHeight="1">
      <c r="A923" s="7"/>
      <c r="B923" s="7"/>
      <c r="C923" s="7"/>
      <c r="D923" s="7"/>
      <c r="E923" s="68"/>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row>
    <row r="924" spans="1:34" ht="15.75" hidden="1" customHeight="1">
      <c r="A924" s="7"/>
      <c r="B924" s="7"/>
      <c r="C924" s="7"/>
      <c r="D924" s="7"/>
      <c r="E924" s="68"/>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row>
    <row r="925" spans="1:34" ht="15.75" hidden="1" customHeight="1">
      <c r="A925" s="7"/>
      <c r="B925" s="7"/>
      <c r="C925" s="7"/>
      <c r="D925" s="7"/>
      <c r="E925" s="68"/>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row>
    <row r="926" spans="1:34" ht="15.75" hidden="1" customHeight="1">
      <c r="A926" s="7"/>
      <c r="B926" s="7"/>
      <c r="C926" s="7"/>
      <c r="D926" s="7"/>
      <c r="E926" s="68"/>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row>
    <row r="927" spans="1:34" ht="15.75" hidden="1" customHeight="1">
      <c r="A927" s="7"/>
      <c r="B927" s="7"/>
      <c r="C927" s="7"/>
      <c r="D927" s="7"/>
      <c r="E927" s="68"/>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row>
    <row r="928" spans="1:34" ht="15.75" hidden="1" customHeight="1">
      <c r="A928" s="7"/>
      <c r="B928" s="7"/>
      <c r="C928" s="7"/>
      <c r="D928" s="7"/>
      <c r="E928" s="68"/>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row>
    <row r="929" spans="1:34" ht="15.75" hidden="1" customHeight="1">
      <c r="A929" s="7"/>
      <c r="B929" s="7"/>
      <c r="C929" s="7"/>
      <c r="D929" s="7"/>
      <c r="E929" s="68"/>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row>
    <row r="930" spans="1:34" ht="15.75" hidden="1" customHeight="1">
      <c r="A930" s="7"/>
      <c r="B930" s="7"/>
      <c r="C930" s="7"/>
      <c r="D930" s="7"/>
      <c r="E930" s="68"/>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row>
    <row r="931" spans="1:34" ht="15.75" hidden="1" customHeight="1">
      <c r="A931" s="7"/>
      <c r="B931" s="7"/>
      <c r="C931" s="7"/>
      <c r="D931" s="7"/>
      <c r="E931" s="68"/>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row>
    <row r="932" spans="1:34" ht="15.75" hidden="1" customHeight="1">
      <c r="A932" s="7"/>
      <c r="B932" s="7"/>
      <c r="C932" s="7"/>
      <c r="D932" s="7"/>
      <c r="E932" s="68"/>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row>
    <row r="933" spans="1:34" ht="15.75" hidden="1" customHeight="1">
      <c r="A933" s="7"/>
      <c r="B933" s="7"/>
      <c r="C933" s="7"/>
      <c r="D933" s="7"/>
      <c r="E933" s="68"/>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row>
    <row r="934" spans="1:34" ht="15.75" hidden="1" customHeight="1">
      <c r="A934" s="7"/>
      <c r="B934" s="7"/>
      <c r="C934" s="7"/>
      <c r="D934" s="7"/>
      <c r="E934" s="68"/>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row>
  </sheetData>
  <mergeCells count="4">
    <mergeCell ref="B1:K1"/>
    <mergeCell ref="A3:G3"/>
    <mergeCell ref="A2:G2"/>
    <mergeCell ref="S5:S13"/>
  </mergeCells>
  <dataValidations count="2">
    <dataValidation type="list" allowBlank="1" showErrorMessage="1" sqref="G5:G48" xr:uid="{C00D098F-1FC4-FB4B-848E-16523AE6BB17}">
      <formula1>"Positiivinen,Negatiivinen"</formula1>
    </dataValidation>
    <dataValidation type="list" allowBlank="1" showErrorMessage="1" sqref="H5:H48" xr:uid="{F3D51453-44CD-064D-8C51-8AAE532C5B34}">
      <formula1>"Lyhyt aikaväli,Keskipitkä aikaväli,Pitkä aikaväli"</formula1>
    </dataValidation>
  </dataValidations>
  <pageMargins left="0.7" right="0.7" top="0.75" bottom="0.75" header="0" footer="0"/>
  <pageSetup orientation="landscape"/>
  <headerFooter>
    <oddHeader>&amp;R&amp;"Calibri"&amp;10&amp;K000000 Sisäinen&amp;1#_x000D_</oddHeader>
  </headerFooter>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outlinePr summaryBelow="0" summaryRight="0"/>
  </sheetPr>
  <dimension ref="A1:AJ931"/>
  <sheetViews>
    <sheetView zoomScale="85" zoomScaleNormal="85" workbookViewId="0">
      <pane xSplit="1" ySplit="4" topLeftCell="B22" activePane="bottomRight" state="frozen"/>
      <selection pane="topRight" activeCell="G5" sqref="G5:H115"/>
      <selection pane="bottomLeft" activeCell="G5" sqref="G5:H115"/>
      <selection pane="bottomRight" activeCell="G5" sqref="G5:H115"/>
    </sheetView>
  </sheetViews>
  <sheetFormatPr defaultColWidth="12.453125" defaultRowHeight="15" customHeight="1" zeroHeight="1"/>
  <cols>
    <col min="1" max="1" width="22.453125" customWidth="1"/>
    <col min="2" max="2" width="32.453125" customWidth="1"/>
    <col min="3" max="3" width="30.453125" customWidth="1"/>
    <col min="4" max="5" width="21.453125" customWidth="1"/>
    <col min="6" max="6" width="35" customWidth="1"/>
    <col min="7" max="7" width="48.453125" customWidth="1"/>
    <col min="8" max="8" width="18.453125" customWidth="1"/>
    <col min="9" max="9" width="24" customWidth="1"/>
    <col min="10" max="10" width="33.453125" customWidth="1"/>
    <col min="11" max="11" width="32.1796875" customWidth="1"/>
    <col min="12" max="12" width="51.453125" customWidth="1"/>
    <col min="13" max="13" width="34.453125" customWidth="1"/>
    <col min="14" max="21" width="22.453125" customWidth="1"/>
    <col min="22" max="36" width="11.1796875" customWidth="1"/>
  </cols>
  <sheetData>
    <row r="1" spans="1:36" s="167" customFormat="1" ht="13.5" customHeight="1">
      <c r="A1" s="169"/>
      <c r="B1" s="263" t="s">
        <v>151</v>
      </c>
      <c r="C1" s="264"/>
      <c r="D1" s="264"/>
      <c r="E1" s="264"/>
      <c r="F1" s="264"/>
      <c r="G1" s="264"/>
      <c r="H1" s="264"/>
      <c r="I1" s="264"/>
      <c r="J1" s="170"/>
      <c r="K1" s="170"/>
      <c r="L1" s="169"/>
      <c r="M1" s="165"/>
      <c r="N1" s="165"/>
      <c r="O1" s="165"/>
      <c r="P1" s="165"/>
      <c r="Q1" s="166"/>
      <c r="R1" s="165"/>
      <c r="S1" s="165"/>
      <c r="T1" s="165"/>
      <c r="U1" s="165"/>
      <c r="V1" s="165"/>
      <c r="W1" s="165"/>
      <c r="X1" s="165"/>
      <c r="Y1" s="165"/>
      <c r="Z1" s="165"/>
      <c r="AA1" s="165"/>
      <c r="AB1" s="165"/>
      <c r="AC1" s="165"/>
      <c r="AD1" s="165"/>
      <c r="AE1" s="165"/>
      <c r="AF1" s="165"/>
      <c r="AG1" s="165"/>
      <c r="AH1" s="165"/>
      <c r="AI1" s="165"/>
      <c r="AJ1" s="165"/>
    </row>
    <row r="2" spans="1:36" s="167" customFormat="1" ht="42" customHeight="1">
      <c r="A2" s="266" t="s">
        <v>152</v>
      </c>
      <c r="B2" s="268"/>
      <c r="C2" s="268"/>
      <c r="D2" s="268"/>
      <c r="E2" s="269"/>
      <c r="F2" s="172" t="s">
        <v>153</v>
      </c>
      <c r="G2" s="172" t="s">
        <v>154</v>
      </c>
      <c r="H2" s="172" t="s">
        <v>1</v>
      </c>
      <c r="I2" s="173" t="s">
        <v>155</v>
      </c>
      <c r="J2" s="174"/>
      <c r="K2" s="170"/>
      <c r="L2" s="175" t="s">
        <v>135</v>
      </c>
      <c r="M2" s="165"/>
      <c r="N2" s="165"/>
      <c r="O2" s="165"/>
      <c r="P2" s="165"/>
      <c r="Q2" s="165"/>
      <c r="R2" s="166"/>
      <c r="S2" s="165"/>
      <c r="T2" s="165"/>
      <c r="U2" s="165"/>
      <c r="V2" s="165"/>
      <c r="W2" s="165"/>
      <c r="X2" s="165"/>
      <c r="Y2" s="165"/>
      <c r="Z2" s="165"/>
      <c r="AA2" s="165"/>
      <c r="AB2" s="165"/>
      <c r="AC2" s="165"/>
      <c r="AD2" s="165"/>
      <c r="AE2" s="165"/>
      <c r="AF2" s="165"/>
      <c r="AG2" s="165"/>
      <c r="AH2" s="165"/>
      <c r="AI2" s="165"/>
      <c r="AJ2" s="165"/>
    </row>
    <row r="3" spans="1:36" s="167" customFormat="1" ht="90">
      <c r="A3" s="171"/>
      <c r="B3" s="272" t="s">
        <v>156</v>
      </c>
      <c r="C3" s="272"/>
      <c r="D3" s="272"/>
      <c r="E3" s="273"/>
      <c r="F3" s="176" t="s">
        <v>136</v>
      </c>
      <c r="G3" s="177" t="s">
        <v>157</v>
      </c>
      <c r="H3" s="177" t="s">
        <v>158</v>
      </c>
      <c r="I3" s="178"/>
      <c r="J3" s="174"/>
      <c r="K3" s="170"/>
      <c r="L3" s="179" t="s">
        <v>140</v>
      </c>
      <c r="M3" s="165"/>
      <c r="N3" s="165"/>
      <c r="O3" s="165"/>
      <c r="P3" s="165"/>
      <c r="Q3" s="165"/>
      <c r="R3" s="166"/>
      <c r="S3" s="165"/>
      <c r="T3" s="165"/>
      <c r="U3" s="165"/>
      <c r="V3" s="165"/>
      <c r="W3" s="165"/>
      <c r="X3" s="165"/>
      <c r="Y3" s="165"/>
      <c r="Z3" s="165"/>
      <c r="AA3" s="165"/>
      <c r="AB3" s="165"/>
      <c r="AC3" s="165"/>
      <c r="AD3" s="165"/>
      <c r="AE3" s="165"/>
      <c r="AF3" s="165"/>
      <c r="AG3" s="165"/>
      <c r="AH3" s="165"/>
      <c r="AI3" s="165"/>
      <c r="AJ3" s="165"/>
    </row>
    <row r="4" spans="1:36" s="167" customFormat="1" ht="36">
      <c r="A4" s="172" t="s">
        <v>141</v>
      </c>
      <c r="B4" s="172" t="s">
        <v>4</v>
      </c>
      <c r="C4" s="180" t="s">
        <v>159</v>
      </c>
      <c r="D4" s="180" t="s">
        <v>160</v>
      </c>
      <c r="E4" s="180" t="s">
        <v>161</v>
      </c>
      <c r="F4" s="180" t="s">
        <v>0</v>
      </c>
      <c r="G4" s="180" t="s">
        <v>162</v>
      </c>
      <c r="H4" s="180"/>
      <c r="I4" s="180"/>
      <c r="J4" s="172" t="s">
        <v>163</v>
      </c>
      <c r="K4" s="175" t="s">
        <v>3</v>
      </c>
      <c r="L4" s="175" t="s">
        <v>135</v>
      </c>
      <c r="M4" s="165"/>
      <c r="N4" s="165"/>
      <c r="O4" s="165"/>
      <c r="P4" s="165"/>
      <c r="Q4" s="166"/>
      <c r="R4" s="165"/>
      <c r="S4" s="165"/>
      <c r="T4" s="165"/>
      <c r="U4" s="165"/>
      <c r="V4" s="165"/>
      <c r="W4" s="165"/>
      <c r="X4" s="165"/>
      <c r="Y4" s="165"/>
      <c r="Z4" s="165"/>
      <c r="AA4" s="165"/>
      <c r="AB4" s="165"/>
      <c r="AC4" s="165"/>
      <c r="AD4" s="165"/>
      <c r="AE4" s="165"/>
      <c r="AF4" s="165"/>
      <c r="AG4" s="165"/>
      <c r="AH4" s="165"/>
      <c r="AI4" s="165"/>
      <c r="AJ4" s="165"/>
    </row>
    <row r="5" spans="1:36" ht="15.5">
      <c r="A5" s="119" t="e" cm="1">
        <f t="array" ref="A5">_xlfn.TOCOL(Tehtävä!#REF!,2)</f>
        <v>#REF!</v>
      </c>
      <c r="B5" s="133"/>
      <c r="C5" s="4"/>
      <c r="D5" s="138"/>
      <c r="E5" s="138"/>
      <c r="F5" s="4"/>
      <c r="G5" s="10"/>
      <c r="H5" s="146"/>
      <c r="I5" s="12">
        <f>H5*G5</f>
        <v>0</v>
      </c>
      <c r="J5" s="12">
        <f t="shared" ref="J5" si="0">I5</f>
        <v>0</v>
      </c>
      <c r="K5" s="138"/>
      <c r="L5" s="123"/>
      <c r="M5" s="3"/>
      <c r="N5" s="3"/>
      <c r="O5" s="3"/>
      <c r="P5" s="3"/>
      <c r="Q5" s="9"/>
      <c r="R5" s="3"/>
      <c r="S5" s="3"/>
      <c r="T5" s="3"/>
      <c r="U5" s="3"/>
      <c r="V5" s="3"/>
      <c r="W5" s="3"/>
      <c r="X5" s="3"/>
      <c r="Y5" s="3"/>
      <c r="Z5" s="3"/>
      <c r="AA5" s="3"/>
      <c r="AB5" s="3"/>
      <c r="AC5" s="3"/>
      <c r="AD5" s="3"/>
      <c r="AE5" s="3"/>
      <c r="AF5" s="3"/>
      <c r="AG5" s="3"/>
      <c r="AH5" s="3"/>
      <c r="AI5" s="3"/>
      <c r="AJ5" s="3"/>
    </row>
    <row r="6" spans="1:36" ht="15.5">
      <c r="A6" s="119"/>
      <c r="B6" s="133"/>
      <c r="C6" s="4"/>
      <c r="D6" s="4"/>
      <c r="E6" s="4"/>
      <c r="F6" s="4"/>
      <c r="G6" s="10"/>
      <c r="H6" s="146"/>
      <c r="I6" s="12">
        <f t="shared" ref="I6:I45" si="1">H6*G6</f>
        <v>0</v>
      </c>
      <c r="J6" s="12">
        <f t="shared" ref="J6:J45" si="2">I6</f>
        <v>0</v>
      </c>
      <c r="K6" s="138"/>
      <c r="L6" s="123"/>
      <c r="M6" s="13"/>
      <c r="N6" s="13"/>
      <c r="O6" s="13"/>
      <c r="P6" s="13"/>
      <c r="Q6" s="14"/>
      <c r="R6" s="13"/>
      <c r="S6" s="13"/>
      <c r="T6" s="13"/>
      <c r="U6" s="13"/>
      <c r="V6" s="13"/>
      <c r="W6" s="13"/>
      <c r="X6" s="13"/>
      <c r="Y6" s="13"/>
      <c r="Z6" s="13"/>
      <c r="AA6" s="13"/>
      <c r="AB6" s="13"/>
      <c r="AC6" s="13"/>
      <c r="AD6" s="13"/>
      <c r="AE6" s="13"/>
      <c r="AF6" s="13"/>
      <c r="AG6" s="13"/>
      <c r="AH6" s="13"/>
      <c r="AI6" s="13"/>
      <c r="AJ6" s="13"/>
    </row>
    <row r="7" spans="1:36" ht="15.5">
      <c r="A7" s="119"/>
      <c r="B7" s="133"/>
      <c r="C7" s="4"/>
      <c r="D7" s="4"/>
      <c r="E7" s="4"/>
      <c r="F7" s="4"/>
      <c r="G7" s="10"/>
      <c r="H7" s="147"/>
      <c r="I7" s="12">
        <f t="shared" ref="I7" si="3">H7*G7</f>
        <v>0</v>
      </c>
      <c r="J7" s="12">
        <f>I7</f>
        <v>0</v>
      </c>
      <c r="K7" s="138"/>
      <c r="L7" s="123"/>
      <c r="M7" s="13"/>
      <c r="N7" s="13"/>
      <c r="O7" s="13"/>
      <c r="P7" s="13"/>
      <c r="Q7" s="14"/>
      <c r="R7" s="13"/>
      <c r="S7" s="13"/>
      <c r="T7" s="13"/>
      <c r="U7" s="13"/>
      <c r="V7" s="13"/>
      <c r="W7" s="13"/>
      <c r="X7" s="13"/>
      <c r="Y7" s="13"/>
      <c r="Z7" s="13"/>
      <c r="AA7" s="13"/>
      <c r="AB7" s="13"/>
      <c r="AC7" s="13"/>
      <c r="AD7" s="13"/>
      <c r="AE7" s="13"/>
      <c r="AF7" s="13"/>
      <c r="AG7" s="13"/>
      <c r="AH7" s="13"/>
      <c r="AI7" s="13"/>
      <c r="AJ7" s="13"/>
    </row>
    <row r="8" spans="1:36" ht="15.5">
      <c r="A8" s="119"/>
      <c r="B8" s="133"/>
      <c r="C8" s="4"/>
      <c r="D8" s="138"/>
      <c r="E8" s="138"/>
      <c r="F8" s="4"/>
      <c r="G8" s="10"/>
      <c r="H8" s="148"/>
      <c r="I8" s="47">
        <f>H8*G8</f>
        <v>0</v>
      </c>
      <c r="J8" s="12">
        <f t="shared" ref="J8" si="4">I8</f>
        <v>0</v>
      </c>
      <c r="K8" s="138"/>
      <c r="L8" s="123"/>
      <c r="M8" s="13"/>
      <c r="N8" s="13"/>
      <c r="O8" s="13"/>
      <c r="P8" s="13"/>
      <c r="Q8" s="14"/>
      <c r="R8" s="13"/>
      <c r="S8" s="13"/>
      <c r="T8" s="13"/>
      <c r="U8" s="13"/>
      <c r="V8" s="13"/>
      <c r="W8" s="13"/>
      <c r="X8" s="13"/>
      <c r="Y8" s="13"/>
      <c r="Z8" s="13"/>
      <c r="AA8" s="13"/>
      <c r="AB8" s="13"/>
      <c r="AC8" s="13"/>
      <c r="AD8" s="13"/>
      <c r="AE8" s="13"/>
      <c r="AF8" s="13"/>
      <c r="AG8" s="13"/>
      <c r="AH8" s="13"/>
      <c r="AI8" s="13"/>
      <c r="AJ8" s="13"/>
    </row>
    <row r="9" spans="1:36" ht="15.5">
      <c r="A9" s="119"/>
      <c r="B9" s="133"/>
      <c r="C9" s="4"/>
      <c r="D9" s="138"/>
      <c r="E9" s="138"/>
      <c r="F9" s="4"/>
      <c r="G9" s="10"/>
      <c r="H9" s="148"/>
      <c r="I9" s="47">
        <f t="shared" si="1"/>
        <v>0</v>
      </c>
      <c r="J9" s="12">
        <f t="shared" si="2"/>
        <v>0</v>
      </c>
      <c r="K9" s="138"/>
      <c r="L9" s="123"/>
      <c r="M9" s="13"/>
      <c r="N9" s="13"/>
      <c r="O9" s="13"/>
      <c r="P9" s="13"/>
      <c r="Q9" s="14"/>
      <c r="R9" s="13"/>
      <c r="S9" s="13"/>
      <c r="T9" s="13"/>
      <c r="U9" s="13"/>
      <c r="V9" s="13"/>
      <c r="W9" s="13"/>
      <c r="X9" s="13"/>
      <c r="Y9" s="13"/>
      <c r="Z9" s="13"/>
      <c r="AA9" s="13"/>
      <c r="AB9" s="13"/>
      <c r="AC9" s="13"/>
      <c r="AD9" s="13"/>
      <c r="AE9" s="13"/>
      <c r="AF9" s="13"/>
      <c r="AG9" s="13"/>
      <c r="AH9" s="13"/>
      <c r="AI9" s="13"/>
      <c r="AJ9" s="13"/>
    </row>
    <row r="10" spans="1:36" ht="15.5">
      <c r="A10" s="119"/>
      <c r="B10" s="133"/>
      <c r="C10" s="4"/>
      <c r="D10" s="138"/>
      <c r="E10" s="138"/>
      <c r="F10" s="4"/>
      <c r="G10" s="10"/>
      <c r="H10" s="148"/>
      <c r="I10" s="47">
        <f t="shared" ref="I10" si="5">H10*G10</f>
        <v>0</v>
      </c>
      <c r="J10" s="12">
        <f t="shared" ref="J10" si="6">I10</f>
        <v>0</v>
      </c>
      <c r="K10" s="138"/>
      <c r="L10" s="123"/>
      <c r="M10" s="13"/>
      <c r="N10" s="13"/>
      <c r="O10" s="13"/>
      <c r="P10" s="13"/>
      <c r="Q10" s="14"/>
      <c r="R10" s="13"/>
      <c r="S10" s="13"/>
      <c r="T10" s="13"/>
      <c r="U10" s="13"/>
      <c r="V10" s="13"/>
      <c r="W10" s="13"/>
      <c r="X10" s="13"/>
      <c r="Y10" s="13"/>
      <c r="Z10" s="13"/>
      <c r="AA10" s="13"/>
      <c r="AB10" s="13"/>
      <c r="AC10" s="13"/>
      <c r="AD10" s="13"/>
      <c r="AE10" s="13"/>
      <c r="AF10" s="13"/>
      <c r="AG10" s="13"/>
      <c r="AH10" s="13"/>
      <c r="AI10" s="13"/>
      <c r="AJ10" s="13"/>
    </row>
    <row r="11" spans="1:36" ht="15.5">
      <c r="A11" s="119"/>
      <c r="B11" s="133"/>
      <c r="C11" s="4"/>
      <c r="D11" s="138"/>
      <c r="E11" s="138"/>
      <c r="F11" s="4"/>
      <c r="G11" s="10"/>
      <c r="H11" s="148"/>
      <c r="I11" s="47">
        <f>H11*G11</f>
        <v>0</v>
      </c>
      <c r="J11" s="12">
        <f t="shared" ref="J11" si="7">I11</f>
        <v>0</v>
      </c>
      <c r="K11" s="138"/>
      <c r="L11" s="123"/>
      <c r="M11" s="13"/>
      <c r="N11" s="13"/>
      <c r="O11" s="13"/>
      <c r="P11" s="13"/>
      <c r="Q11" s="14"/>
      <c r="R11" s="13"/>
      <c r="S11" s="13"/>
      <c r="T11" s="13"/>
      <c r="U11" s="13"/>
      <c r="V11" s="13"/>
      <c r="W11" s="13"/>
      <c r="X11" s="13"/>
      <c r="Y11" s="13"/>
      <c r="Z11" s="13"/>
      <c r="AA11" s="13"/>
      <c r="AB11" s="13"/>
      <c r="AC11" s="13"/>
      <c r="AD11" s="13"/>
      <c r="AE11" s="13"/>
      <c r="AF11" s="13"/>
      <c r="AG11" s="13"/>
      <c r="AH11" s="13"/>
      <c r="AI11" s="13"/>
      <c r="AJ11" s="13"/>
    </row>
    <row r="12" spans="1:36" ht="15.5">
      <c r="A12" s="119"/>
      <c r="B12" s="133"/>
      <c r="C12" s="4"/>
      <c r="D12" s="138"/>
      <c r="E12" s="138"/>
      <c r="F12" s="4"/>
      <c r="G12" s="10"/>
      <c r="H12" s="148"/>
      <c r="I12" s="47">
        <f t="shared" si="1"/>
        <v>0</v>
      </c>
      <c r="J12" s="12">
        <f t="shared" si="2"/>
        <v>0</v>
      </c>
      <c r="K12" s="138"/>
      <c r="L12" s="123"/>
      <c r="M12" s="13"/>
      <c r="N12" s="13"/>
      <c r="O12" s="13"/>
      <c r="P12" s="13"/>
      <c r="Q12" s="14"/>
      <c r="R12" s="13"/>
      <c r="S12" s="13"/>
      <c r="T12" s="13"/>
      <c r="U12" s="13"/>
      <c r="V12" s="13"/>
      <c r="W12" s="13"/>
      <c r="X12" s="13"/>
      <c r="Y12" s="13"/>
      <c r="Z12" s="13"/>
      <c r="AA12" s="13"/>
      <c r="AB12" s="13"/>
      <c r="AC12" s="13"/>
      <c r="AD12" s="13"/>
      <c r="AE12" s="13"/>
      <c r="AF12" s="13"/>
      <c r="AG12" s="13"/>
      <c r="AH12" s="13"/>
      <c r="AI12" s="13"/>
      <c r="AJ12" s="13"/>
    </row>
    <row r="13" spans="1:36" ht="15.5">
      <c r="A13" s="119"/>
      <c r="B13" s="133"/>
      <c r="C13" s="4"/>
      <c r="D13" s="138"/>
      <c r="E13" s="138"/>
      <c r="F13" s="4"/>
      <c r="G13" s="10"/>
      <c r="H13" s="149"/>
      <c r="I13" s="12">
        <f t="shared" si="1"/>
        <v>0</v>
      </c>
      <c r="J13" s="12">
        <f t="shared" si="2"/>
        <v>0</v>
      </c>
      <c r="K13" s="138"/>
      <c r="L13" s="123"/>
      <c r="M13" s="13"/>
      <c r="N13" s="13"/>
      <c r="O13" s="13"/>
      <c r="P13" s="13"/>
      <c r="Q13" s="14"/>
      <c r="R13" s="13"/>
      <c r="S13" s="13"/>
      <c r="T13" s="13"/>
      <c r="U13" s="13"/>
      <c r="V13" s="13"/>
      <c r="W13" s="13"/>
      <c r="X13" s="13"/>
      <c r="Y13" s="13"/>
      <c r="Z13" s="13"/>
      <c r="AA13" s="13"/>
      <c r="AB13" s="13"/>
      <c r="AC13" s="13"/>
      <c r="AD13" s="13"/>
      <c r="AE13" s="13"/>
      <c r="AF13" s="13"/>
      <c r="AG13" s="13"/>
      <c r="AH13" s="13"/>
      <c r="AI13" s="13"/>
      <c r="AJ13" s="13"/>
    </row>
    <row r="14" spans="1:36" ht="15.5">
      <c r="A14" s="119"/>
      <c r="B14" s="133"/>
      <c r="C14" s="4"/>
      <c r="D14" s="138"/>
      <c r="E14" s="138"/>
      <c r="F14" s="4"/>
      <c r="G14" s="10"/>
      <c r="H14" s="146"/>
      <c r="I14" s="12">
        <f t="shared" ref="I14:I16" si="8">H14*G14</f>
        <v>0</v>
      </c>
      <c r="J14" s="12">
        <f t="shared" ref="J14" si="9">I14</f>
        <v>0</v>
      </c>
      <c r="K14" s="138"/>
      <c r="L14" s="123"/>
      <c r="M14" s="13"/>
      <c r="N14" s="13"/>
      <c r="O14" s="13"/>
      <c r="P14" s="13"/>
      <c r="Q14" s="14"/>
      <c r="R14" s="13"/>
      <c r="S14" s="13"/>
      <c r="T14" s="13"/>
      <c r="U14" s="13"/>
      <c r="V14" s="13"/>
      <c r="W14" s="13"/>
      <c r="X14" s="13"/>
      <c r="Y14" s="13"/>
      <c r="Z14" s="13"/>
      <c r="AA14" s="13"/>
      <c r="AB14" s="13"/>
      <c r="AC14" s="13"/>
      <c r="AD14" s="13"/>
      <c r="AE14" s="13"/>
      <c r="AF14" s="13"/>
      <c r="AG14" s="13"/>
      <c r="AH14" s="13"/>
      <c r="AI14" s="13"/>
      <c r="AJ14" s="13"/>
    </row>
    <row r="15" spans="1:36" ht="15.5">
      <c r="A15" s="119"/>
      <c r="B15" s="133"/>
      <c r="C15" s="4"/>
      <c r="D15" s="138"/>
      <c r="E15" s="138"/>
      <c r="F15" s="4"/>
      <c r="G15" s="10"/>
      <c r="H15" s="146"/>
      <c r="I15" s="12">
        <f t="shared" si="8"/>
        <v>0</v>
      </c>
      <c r="J15" s="12">
        <f t="shared" si="2"/>
        <v>0</v>
      </c>
      <c r="K15" s="138"/>
      <c r="L15" s="123"/>
      <c r="M15" s="13"/>
      <c r="N15" s="13"/>
      <c r="O15" s="13"/>
      <c r="P15" s="13"/>
      <c r="Q15" s="14"/>
      <c r="R15" s="13"/>
      <c r="S15" s="13"/>
      <c r="T15" s="13"/>
      <c r="U15" s="13"/>
      <c r="V15" s="13"/>
      <c r="W15" s="13"/>
      <c r="X15" s="13"/>
      <c r="Y15" s="13"/>
      <c r="Z15" s="13"/>
      <c r="AA15" s="13"/>
      <c r="AB15" s="13"/>
      <c r="AC15" s="13"/>
      <c r="AD15" s="13"/>
      <c r="AE15" s="13"/>
      <c r="AF15" s="13"/>
      <c r="AG15" s="13"/>
      <c r="AH15" s="13"/>
      <c r="AI15" s="13"/>
      <c r="AJ15" s="13"/>
    </row>
    <row r="16" spans="1:36" ht="15.5">
      <c r="A16" s="119"/>
      <c r="B16" s="133"/>
      <c r="C16" s="4"/>
      <c r="D16" s="138"/>
      <c r="E16" s="138"/>
      <c r="F16" s="4"/>
      <c r="G16" s="10"/>
      <c r="H16" s="147"/>
      <c r="I16" s="12">
        <f t="shared" si="8"/>
        <v>0</v>
      </c>
      <c r="J16" s="12">
        <f t="shared" ref="J16" si="10">I16</f>
        <v>0</v>
      </c>
      <c r="K16" s="138"/>
      <c r="L16" s="123"/>
      <c r="M16" s="13"/>
      <c r="N16" s="13"/>
      <c r="O16" s="13"/>
      <c r="P16" s="13"/>
      <c r="Q16" s="14"/>
      <c r="R16" s="13"/>
      <c r="S16" s="13"/>
      <c r="T16" s="13"/>
      <c r="U16" s="13"/>
      <c r="V16" s="13"/>
      <c r="W16" s="13"/>
      <c r="X16" s="13"/>
      <c r="Y16" s="13"/>
      <c r="Z16" s="13"/>
      <c r="AA16" s="13"/>
      <c r="AB16" s="13"/>
      <c r="AC16" s="13"/>
      <c r="AD16" s="13"/>
      <c r="AE16" s="13"/>
      <c r="AF16" s="13"/>
      <c r="AG16" s="13"/>
      <c r="AH16" s="13"/>
      <c r="AI16" s="13"/>
      <c r="AJ16" s="13"/>
    </row>
    <row r="17" spans="1:36" ht="15.5">
      <c r="A17" s="119"/>
      <c r="B17" s="133"/>
      <c r="C17" s="4"/>
      <c r="D17" s="138"/>
      <c r="E17" s="138"/>
      <c r="F17" s="4"/>
      <c r="G17" s="10"/>
      <c r="H17" s="148"/>
      <c r="I17" s="12">
        <f t="shared" ref="I17" si="11">H17*G17</f>
        <v>0</v>
      </c>
      <c r="J17" s="12">
        <f t="shared" ref="J17" si="12">I17</f>
        <v>0</v>
      </c>
      <c r="K17" s="138"/>
      <c r="L17" s="123"/>
      <c r="M17" s="13"/>
      <c r="N17" s="13"/>
      <c r="O17" s="13"/>
      <c r="P17" s="13"/>
      <c r="Q17" s="14"/>
      <c r="R17" s="13"/>
      <c r="S17" s="13"/>
      <c r="T17" s="13"/>
      <c r="U17" s="13"/>
      <c r="V17" s="13"/>
      <c r="W17" s="13"/>
      <c r="X17" s="13"/>
      <c r="Y17" s="13"/>
      <c r="Z17" s="13"/>
      <c r="AA17" s="13"/>
      <c r="AB17" s="13"/>
      <c r="AC17" s="13"/>
      <c r="AD17" s="13"/>
      <c r="AE17" s="13"/>
      <c r="AF17" s="13"/>
      <c r="AG17" s="13"/>
      <c r="AH17" s="13"/>
      <c r="AI17" s="13"/>
      <c r="AJ17" s="13"/>
    </row>
    <row r="18" spans="1:36" ht="15.5">
      <c r="A18" s="119"/>
      <c r="B18" s="4"/>
      <c r="C18" s="4"/>
      <c r="D18" s="138"/>
      <c r="E18" s="138"/>
      <c r="F18" s="4"/>
      <c r="G18" s="10"/>
      <c r="H18" s="148"/>
      <c r="I18" s="47">
        <f t="shared" si="1"/>
        <v>0</v>
      </c>
      <c r="J18" s="12">
        <f t="shared" si="2"/>
        <v>0</v>
      </c>
      <c r="K18" s="138"/>
      <c r="L18" s="123"/>
      <c r="M18" s="13"/>
      <c r="N18" s="13"/>
      <c r="O18" s="13"/>
      <c r="P18" s="13"/>
      <c r="Q18" s="14"/>
      <c r="R18" s="13"/>
      <c r="S18" s="13"/>
      <c r="T18" s="13"/>
      <c r="U18" s="13"/>
      <c r="V18" s="13"/>
      <c r="W18" s="13"/>
      <c r="X18" s="13"/>
      <c r="Y18" s="13"/>
      <c r="Z18" s="13"/>
      <c r="AA18" s="13"/>
      <c r="AB18" s="13"/>
      <c r="AC18" s="13"/>
      <c r="AD18" s="13"/>
      <c r="AE18" s="13"/>
      <c r="AF18" s="13"/>
      <c r="AG18" s="13"/>
      <c r="AH18" s="13"/>
      <c r="AI18" s="13"/>
      <c r="AJ18" s="13"/>
    </row>
    <row r="19" spans="1:36" ht="15.5">
      <c r="A19" s="119"/>
      <c r="B19" s="4"/>
      <c r="C19" s="4"/>
      <c r="D19" s="138"/>
      <c r="E19" s="138"/>
      <c r="F19" s="4"/>
      <c r="G19" s="10"/>
      <c r="H19" s="149"/>
      <c r="I19" s="12">
        <f t="shared" ref="I19" si="13">H19*G19</f>
        <v>0</v>
      </c>
      <c r="J19" s="12">
        <f t="shared" si="2"/>
        <v>0</v>
      </c>
      <c r="K19" s="138"/>
      <c r="L19" s="123"/>
      <c r="M19" s="13"/>
      <c r="N19" s="13"/>
      <c r="O19" s="13"/>
      <c r="P19" s="13"/>
      <c r="Q19" s="14"/>
      <c r="R19" s="13"/>
      <c r="S19" s="13"/>
      <c r="T19" s="13"/>
      <c r="U19" s="13"/>
      <c r="V19" s="13"/>
      <c r="W19" s="13"/>
      <c r="X19" s="13"/>
      <c r="Y19" s="13"/>
      <c r="Z19" s="13"/>
      <c r="AA19" s="13"/>
      <c r="AB19" s="13"/>
      <c r="AC19" s="13"/>
      <c r="AD19" s="13"/>
      <c r="AE19" s="13"/>
      <c r="AF19" s="13"/>
      <c r="AG19" s="13"/>
      <c r="AH19" s="13"/>
      <c r="AI19" s="13"/>
      <c r="AJ19" s="13"/>
    </row>
    <row r="20" spans="1:36" ht="15.5">
      <c r="A20" s="119"/>
      <c r="B20" s="46"/>
      <c r="C20" s="46"/>
      <c r="D20" s="140"/>
      <c r="E20" s="140"/>
      <c r="F20" s="46"/>
      <c r="G20" s="103"/>
      <c r="H20" s="146"/>
      <c r="I20" s="11">
        <f>H20*G20</f>
        <v>0</v>
      </c>
      <c r="J20" s="12">
        <f t="shared" si="2"/>
        <v>0</v>
      </c>
      <c r="K20" s="138"/>
      <c r="L20" s="123"/>
      <c r="M20" s="13"/>
      <c r="N20" s="13"/>
      <c r="O20" s="13"/>
      <c r="P20" s="13"/>
      <c r="Q20" s="14"/>
      <c r="R20" s="13"/>
      <c r="S20" s="13"/>
      <c r="T20" s="13"/>
      <c r="U20" s="13"/>
      <c r="V20" s="13"/>
      <c r="W20" s="13"/>
      <c r="X20" s="13"/>
      <c r="Y20" s="13"/>
      <c r="Z20" s="13"/>
      <c r="AA20" s="13"/>
      <c r="AB20" s="13"/>
      <c r="AC20" s="13"/>
      <c r="AD20" s="13"/>
      <c r="AE20" s="13"/>
      <c r="AF20" s="13"/>
      <c r="AG20" s="13"/>
      <c r="AH20" s="13"/>
      <c r="AI20" s="13"/>
      <c r="AJ20" s="13"/>
    </row>
    <row r="21" spans="1:36" ht="15.5">
      <c r="A21" s="124"/>
      <c r="B21" s="150"/>
      <c r="C21" s="4"/>
      <c r="D21" s="150"/>
      <c r="E21" s="150"/>
      <c r="F21" s="150"/>
      <c r="G21" s="150"/>
      <c r="H21" s="151"/>
      <c r="I21" s="11">
        <f>H21*G21</f>
        <v>0</v>
      </c>
      <c r="J21" s="12">
        <f t="shared" si="2"/>
        <v>0</v>
      </c>
      <c r="K21" s="138"/>
      <c r="L21" s="123"/>
      <c r="M21" s="13"/>
      <c r="N21" s="13"/>
      <c r="O21" s="13"/>
      <c r="P21" s="13"/>
      <c r="Q21" s="14"/>
      <c r="R21" s="13"/>
      <c r="S21" s="13"/>
      <c r="T21" s="13"/>
      <c r="U21" s="13"/>
      <c r="V21" s="13"/>
      <c r="W21" s="13"/>
      <c r="X21" s="13"/>
      <c r="Y21" s="13"/>
      <c r="Z21" s="13"/>
      <c r="AA21" s="13"/>
      <c r="AB21" s="13"/>
      <c r="AC21" s="13"/>
      <c r="AD21" s="13"/>
      <c r="AE21" s="13"/>
      <c r="AF21" s="13"/>
      <c r="AG21" s="13"/>
      <c r="AH21" s="13"/>
      <c r="AI21" s="13"/>
      <c r="AJ21" s="13"/>
    </row>
    <row r="22" spans="1:36" ht="15.5">
      <c r="A22" s="119"/>
      <c r="B22" s="31"/>
      <c r="C22" s="31"/>
      <c r="D22" s="152"/>
      <c r="E22" s="152"/>
      <c r="F22" s="31"/>
      <c r="G22" s="37"/>
      <c r="H22" s="146"/>
      <c r="I22" s="11">
        <f>H22*G22</f>
        <v>0</v>
      </c>
      <c r="J22" s="12">
        <f t="shared" si="2"/>
        <v>0</v>
      </c>
      <c r="K22" s="138"/>
      <c r="L22" s="123"/>
      <c r="M22" s="13"/>
      <c r="N22" s="13"/>
      <c r="O22" s="13"/>
      <c r="P22" s="13"/>
      <c r="Q22" s="14"/>
      <c r="R22" s="13"/>
      <c r="S22" s="13"/>
      <c r="T22" s="13"/>
      <c r="U22" s="13"/>
      <c r="V22" s="13"/>
      <c r="W22" s="13"/>
      <c r="X22" s="13"/>
      <c r="Y22" s="13"/>
      <c r="Z22" s="13"/>
      <c r="AA22" s="13"/>
      <c r="AB22" s="13"/>
      <c r="AC22" s="13"/>
      <c r="AD22" s="13"/>
      <c r="AE22" s="13"/>
      <c r="AF22" s="13"/>
      <c r="AG22" s="13"/>
      <c r="AH22" s="13"/>
      <c r="AI22" s="13"/>
      <c r="AJ22" s="13"/>
    </row>
    <row r="23" spans="1:36" ht="15.5">
      <c r="A23" s="119"/>
      <c r="B23" s="4"/>
      <c r="C23" s="4"/>
      <c r="D23" s="138"/>
      <c r="E23" s="138"/>
      <c r="F23" s="4"/>
      <c r="G23" s="10"/>
      <c r="H23" s="146"/>
      <c r="I23" s="11">
        <f>H23*G23</f>
        <v>0</v>
      </c>
      <c r="J23" s="12">
        <f t="shared" si="2"/>
        <v>0</v>
      </c>
      <c r="K23" s="138"/>
      <c r="L23" s="123"/>
      <c r="M23" s="13"/>
      <c r="N23" s="13"/>
      <c r="O23" s="13"/>
      <c r="P23" s="13"/>
      <c r="Q23" s="14"/>
      <c r="R23" s="13"/>
      <c r="S23" s="13"/>
      <c r="T23" s="13"/>
      <c r="U23" s="13"/>
      <c r="V23" s="13"/>
      <c r="W23" s="13"/>
      <c r="X23" s="13"/>
      <c r="Y23" s="13"/>
      <c r="Z23" s="13"/>
      <c r="AA23" s="13"/>
      <c r="AB23" s="13"/>
      <c r="AC23" s="13"/>
      <c r="AD23" s="13"/>
      <c r="AE23" s="13"/>
      <c r="AF23" s="13"/>
      <c r="AG23" s="13"/>
      <c r="AH23" s="13"/>
      <c r="AI23" s="13"/>
      <c r="AJ23" s="13"/>
    </row>
    <row r="24" spans="1:36" ht="15.75" customHeight="1">
      <c r="A24" s="119"/>
      <c r="B24" s="4"/>
      <c r="C24" s="4"/>
      <c r="D24" s="138"/>
      <c r="E24" s="138"/>
      <c r="F24" s="4"/>
      <c r="G24" s="10"/>
      <c r="H24" s="146"/>
      <c r="I24" s="11">
        <f>H24*G24</f>
        <v>0</v>
      </c>
      <c r="J24" s="12">
        <f t="shared" si="2"/>
        <v>0</v>
      </c>
      <c r="K24" s="138"/>
      <c r="L24" s="123"/>
      <c r="M24" s="13"/>
      <c r="N24" s="13"/>
      <c r="O24" s="13"/>
      <c r="P24" s="13"/>
      <c r="Q24" s="14"/>
      <c r="R24" s="13"/>
      <c r="S24" s="13"/>
      <c r="T24" s="13"/>
      <c r="U24" s="13"/>
      <c r="V24" s="13"/>
      <c r="W24" s="13"/>
      <c r="X24" s="13"/>
      <c r="Y24" s="13"/>
      <c r="Z24" s="13"/>
      <c r="AA24" s="13"/>
      <c r="AB24" s="13"/>
      <c r="AC24" s="13"/>
      <c r="AD24" s="13"/>
      <c r="AE24" s="13"/>
      <c r="AF24" s="13"/>
      <c r="AG24" s="13"/>
      <c r="AH24" s="13"/>
      <c r="AI24" s="13"/>
      <c r="AJ24" s="13"/>
    </row>
    <row r="25" spans="1:36" ht="15.75" customHeight="1">
      <c r="A25" s="119"/>
      <c r="B25" s="4"/>
      <c r="C25" s="4"/>
      <c r="D25" s="138"/>
      <c r="E25" s="138"/>
      <c r="F25" s="4"/>
      <c r="G25" s="10"/>
      <c r="H25" s="146"/>
      <c r="I25" s="11">
        <f t="shared" si="1"/>
        <v>0</v>
      </c>
      <c r="J25" s="12">
        <f t="shared" si="2"/>
        <v>0</v>
      </c>
      <c r="K25" s="138"/>
      <c r="L25" s="123"/>
      <c r="M25" s="13"/>
      <c r="N25" s="13"/>
      <c r="O25" s="13"/>
      <c r="P25" s="13"/>
      <c r="Q25" s="14"/>
      <c r="R25" s="13"/>
      <c r="S25" s="13"/>
      <c r="T25" s="13"/>
      <c r="U25" s="13"/>
      <c r="V25" s="13"/>
      <c r="W25" s="13"/>
      <c r="X25" s="13"/>
      <c r="Y25" s="13"/>
      <c r="Z25" s="13"/>
      <c r="AA25" s="13"/>
      <c r="AB25" s="13"/>
      <c r="AC25" s="13"/>
      <c r="AD25" s="13"/>
      <c r="AE25" s="13"/>
      <c r="AF25" s="13"/>
      <c r="AG25" s="13"/>
      <c r="AH25" s="13"/>
      <c r="AI25" s="13"/>
      <c r="AJ25" s="13"/>
    </row>
    <row r="26" spans="1:36" ht="15.75" customHeight="1">
      <c r="A26" s="119"/>
      <c r="B26" s="4"/>
      <c r="C26" s="4"/>
      <c r="D26" s="138"/>
      <c r="E26" s="138"/>
      <c r="F26" s="4"/>
      <c r="G26" s="10"/>
      <c r="H26" s="146"/>
      <c r="I26" s="11">
        <f t="shared" si="1"/>
        <v>0</v>
      </c>
      <c r="J26" s="12">
        <f t="shared" si="2"/>
        <v>0</v>
      </c>
      <c r="K26" s="138"/>
      <c r="L26" s="123"/>
      <c r="M26" s="13"/>
      <c r="N26" s="13"/>
      <c r="O26" s="13"/>
      <c r="P26" s="13"/>
      <c r="Q26" s="14"/>
      <c r="R26" s="13"/>
      <c r="S26" s="13"/>
      <c r="T26" s="13"/>
      <c r="U26" s="13"/>
      <c r="V26" s="13"/>
      <c r="W26" s="13"/>
      <c r="X26" s="13"/>
      <c r="Y26" s="13"/>
      <c r="Z26" s="13"/>
      <c r="AA26" s="13"/>
      <c r="AB26" s="13"/>
      <c r="AC26" s="13"/>
      <c r="AD26" s="13"/>
      <c r="AE26" s="13"/>
      <c r="AF26" s="13"/>
      <c r="AG26" s="13"/>
      <c r="AH26" s="13"/>
      <c r="AI26" s="13"/>
      <c r="AJ26" s="13"/>
    </row>
    <row r="27" spans="1:36" ht="15.75" customHeight="1">
      <c r="A27" s="119"/>
      <c r="B27" s="4"/>
      <c r="C27" s="4"/>
      <c r="D27" s="138"/>
      <c r="E27" s="138"/>
      <c r="F27" s="4"/>
      <c r="G27" s="10"/>
      <c r="H27" s="146"/>
      <c r="I27" s="11">
        <f t="shared" si="1"/>
        <v>0</v>
      </c>
      <c r="J27" s="12">
        <f t="shared" si="2"/>
        <v>0</v>
      </c>
      <c r="K27" s="138"/>
      <c r="L27" s="123"/>
      <c r="M27" s="13"/>
      <c r="N27" s="13"/>
      <c r="O27" s="13"/>
      <c r="P27" s="13"/>
      <c r="Q27" s="14"/>
      <c r="R27" s="13"/>
      <c r="S27" s="13"/>
      <c r="T27" s="13"/>
      <c r="U27" s="13"/>
      <c r="V27" s="13"/>
      <c r="W27" s="13"/>
      <c r="X27" s="13"/>
      <c r="Y27" s="13"/>
      <c r="Z27" s="13"/>
      <c r="AA27" s="13"/>
      <c r="AB27" s="13"/>
      <c r="AC27" s="13"/>
      <c r="AD27" s="13"/>
      <c r="AE27" s="13"/>
      <c r="AF27" s="13"/>
      <c r="AG27" s="13"/>
      <c r="AH27" s="13"/>
      <c r="AI27" s="13"/>
      <c r="AJ27" s="13"/>
    </row>
    <row r="28" spans="1:36" ht="15.75" customHeight="1">
      <c r="A28" s="119"/>
      <c r="B28" s="4"/>
      <c r="C28" s="4"/>
      <c r="D28" s="138"/>
      <c r="E28" s="138"/>
      <c r="F28" s="4"/>
      <c r="G28" s="10"/>
      <c r="H28" s="146"/>
      <c r="I28" s="11">
        <f t="shared" si="1"/>
        <v>0</v>
      </c>
      <c r="J28" s="12">
        <f t="shared" si="2"/>
        <v>0</v>
      </c>
      <c r="K28" s="138"/>
      <c r="L28" s="123"/>
      <c r="M28" s="13"/>
      <c r="N28" s="13"/>
      <c r="O28" s="13"/>
      <c r="P28" s="13"/>
      <c r="Q28" s="14"/>
      <c r="R28" s="13"/>
      <c r="S28" s="13"/>
      <c r="T28" s="13"/>
      <c r="U28" s="13"/>
      <c r="V28" s="13"/>
      <c r="W28" s="13"/>
      <c r="X28" s="13"/>
      <c r="Y28" s="13"/>
      <c r="Z28" s="13"/>
      <c r="AA28" s="13"/>
      <c r="AB28" s="13"/>
      <c r="AC28" s="13"/>
      <c r="AD28" s="13"/>
      <c r="AE28" s="13"/>
      <c r="AF28" s="13"/>
      <c r="AG28" s="13"/>
      <c r="AH28" s="13"/>
      <c r="AI28" s="13"/>
      <c r="AJ28" s="13"/>
    </row>
    <row r="29" spans="1:36" ht="15.75" customHeight="1">
      <c r="A29" s="119"/>
      <c r="B29" s="4"/>
      <c r="C29" s="4"/>
      <c r="D29" s="138"/>
      <c r="E29" s="138"/>
      <c r="F29" s="4"/>
      <c r="G29" s="10"/>
      <c r="H29" s="146"/>
      <c r="I29" s="11">
        <f t="shared" si="1"/>
        <v>0</v>
      </c>
      <c r="J29" s="12">
        <f t="shared" si="2"/>
        <v>0</v>
      </c>
      <c r="K29" s="138"/>
      <c r="L29" s="123"/>
      <c r="M29" s="13"/>
      <c r="N29" s="13"/>
      <c r="O29" s="13"/>
      <c r="P29" s="13"/>
      <c r="Q29" s="14"/>
      <c r="R29" s="13"/>
      <c r="S29" s="13"/>
      <c r="T29" s="13"/>
      <c r="U29" s="13"/>
      <c r="V29" s="13"/>
      <c r="W29" s="13"/>
      <c r="X29" s="13"/>
      <c r="Y29" s="13"/>
      <c r="Z29" s="13"/>
      <c r="AA29" s="13"/>
      <c r="AB29" s="13"/>
      <c r="AC29" s="13"/>
      <c r="AD29" s="13"/>
      <c r="AE29" s="13"/>
      <c r="AF29" s="13"/>
      <c r="AG29" s="13"/>
      <c r="AH29" s="13"/>
      <c r="AI29" s="13"/>
      <c r="AJ29" s="13"/>
    </row>
    <row r="30" spans="1:36" ht="15.75" customHeight="1">
      <c r="A30" s="119"/>
      <c r="B30" s="4"/>
      <c r="C30" s="4"/>
      <c r="D30" s="138"/>
      <c r="E30" s="138"/>
      <c r="F30" s="4"/>
      <c r="G30" s="10"/>
      <c r="H30" s="146"/>
      <c r="I30" s="11">
        <f t="shared" si="1"/>
        <v>0</v>
      </c>
      <c r="J30" s="12">
        <f t="shared" si="2"/>
        <v>0</v>
      </c>
      <c r="K30" s="138"/>
      <c r="L30" s="123"/>
      <c r="M30" s="13"/>
      <c r="N30" s="13"/>
      <c r="O30" s="13"/>
      <c r="P30" s="13"/>
      <c r="Q30" s="14"/>
      <c r="R30" s="13"/>
      <c r="S30" s="13"/>
      <c r="T30" s="13"/>
      <c r="U30" s="13"/>
      <c r="V30" s="13"/>
      <c r="W30" s="13"/>
      <c r="X30" s="13"/>
      <c r="Y30" s="13"/>
      <c r="Z30" s="13"/>
      <c r="AA30" s="13"/>
      <c r="AB30" s="13"/>
      <c r="AC30" s="13"/>
      <c r="AD30" s="13"/>
      <c r="AE30" s="13"/>
      <c r="AF30" s="13"/>
      <c r="AG30" s="13"/>
      <c r="AH30" s="13"/>
      <c r="AI30" s="13"/>
      <c r="AJ30" s="13"/>
    </row>
    <row r="31" spans="1:36" ht="15.75" customHeight="1">
      <c r="A31" s="119"/>
      <c r="B31" s="4"/>
      <c r="C31" s="4"/>
      <c r="D31" s="138"/>
      <c r="E31" s="138"/>
      <c r="F31" s="4"/>
      <c r="G31" s="10"/>
      <c r="H31" s="146"/>
      <c r="I31" s="11">
        <f t="shared" si="1"/>
        <v>0</v>
      </c>
      <c r="J31" s="12">
        <f t="shared" si="2"/>
        <v>0</v>
      </c>
      <c r="K31" s="138"/>
      <c r="L31" s="123"/>
      <c r="M31" s="13"/>
      <c r="N31" s="13"/>
      <c r="O31" s="13"/>
      <c r="P31" s="13"/>
      <c r="Q31" s="14"/>
      <c r="R31" s="13"/>
      <c r="S31" s="13"/>
      <c r="T31" s="13"/>
      <c r="U31" s="13"/>
      <c r="V31" s="13"/>
      <c r="W31" s="13"/>
      <c r="X31" s="13"/>
      <c r="Y31" s="13"/>
      <c r="Z31" s="13"/>
      <c r="AA31" s="13"/>
      <c r="AB31" s="13"/>
      <c r="AC31" s="13"/>
      <c r="AD31" s="13"/>
      <c r="AE31" s="13"/>
      <c r="AF31" s="13"/>
      <c r="AG31" s="13"/>
      <c r="AH31" s="13"/>
      <c r="AI31" s="13"/>
      <c r="AJ31" s="13"/>
    </row>
    <row r="32" spans="1:36" ht="15.75" customHeight="1">
      <c r="A32" s="119"/>
      <c r="B32" s="4"/>
      <c r="C32" s="4"/>
      <c r="D32" s="138"/>
      <c r="E32" s="138"/>
      <c r="F32" s="4"/>
      <c r="G32" s="10"/>
      <c r="H32" s="146"/>
      <c r="I32" s="11">
        <f t="shared" si="1"/>
        <v>0</v>
      </c>
      <c r="J32" s="12">
        <f t="shared" si="2"/>
        <v>0</v>
      </c>
      <c r="K32" s="138"/>
      <c r="L32" s="123"/>
      <c r="M32" s="13"/>
      <c r="N32" s="13"/>
      <c r="O32" s="13"/>
      <c r="P32" s="13"/>
      <c r="Q32" s="14"/>
      <c r="R32" s="13"/>
      <c r="S32" s="13"/>
      <c r="T32" s="13"/>
      <c r="U32" s="13"/>
      <c r="V32" s="13"/>
      <c r="W32" s="13"/>
      <c r="X32" s="13"/>
      <c r="Y32" s="13"/>
      <c r="Z32" s="13"/>
      <c r="AA32" s="13"/>
      <c r="AB32" s="13"/>
      <c r="AC32" s="13"/>
      <c r="AD32" s="13"/>
      <c r="AE32" s="13"/>
      <c r="AF32" s="13"/>
      <c r="AG32" s="13"/>
      <c r="AH32" s="13"/>
      <c r="AI32" s="13"/>
      <c r="AJ32" s="13"/>
    </row>
    <row r="33" spans="1:36" ht="15.75" customHeight="1">
      <c r="A33" s="119"/>
      <c r="B33" s="4"/>
      <c r="C33" s="4"/>
      <c r="D33" s="138"/>
      <c r="E33" s="138"/>
      <c r="F33" s="4"/>
      <c r="G33" s="10"/>
      <c r="H33" s="146"/>
      <c r="I33" s="11">
        <f t="shared" si="1"/>
        <v>0</v>
      </c>
      <c r="J33" s="12">
        <f t="shared" si="2"/>
        <v>0</v>
      </c>
      <c r="K33" s="138"/>
      <c r="L33" s="123"/>
      <c r="M33" s="13"/>
      <c r="N33" s="13"/>
      <c r="O33" s="13"/>
      <c r="P33" s="13"/>
      <c r="Q33" s="14"/>
      <c r="R33" s="13"/>
      <c r="S33" s="13"/>
      <c r="T33" s="13"/>
      <c r="U33" s="13"/>
      <c r="V33" s="13"/>
      <c r="W33" s="13"/>
      <c r="X33" s="13"/>
      <c r="Y33" s="13"/>
      <c r="Z33" s="13"/>
      <c r="AA33" s="13"/>
      <c r="AB33" s="13"/>
      <c r="AC33" s="13"/>
      <c r="AD33" s="13"/>
      <c r="AE33" s="13"/>
      <c r="AF33" s="13"/>
      <c r="AG33" s="13"/>
      <c r="AH33" s="13"/>
      <c r="AI33" s="13"/>
      <c r="AJ33" s="13"/>
    </row>
    <row r="34" spans="1:36" ht="15.75" customHeight="1">
      <c r="A34" s="119"/>
      <c r="B34" s="4"/>
      <c r="C34" s="4"/>
      <c r="D34" s="138"/>
      <c r="E34" s="138"/>
      <c r="F34" s="4"/>
      <c r="G34" s="10"/>
      <c r="H34" s="146"/>
      <c r="I34" s="11">
        <f t="shared" si="1"/>
        <v>0</v>
      </c>
      <c r="J34" s="12">
        <f t="shared" si="2"/>
        <v>0</v>
      </c>
      <c r="K34" s="138"/>
      <c r="L34" s="123"/>
      <c r="M34" s="13"/>
      <c r="N34" s="13"/>
      <c r="O34" s="13"/>
      <c r="P34" s="13"/>
      <c r="Q34" s="14"/>
      <c r="R34" s="13"/>
      <c r="S34" s="13"/>
      <c r="T34" s="13"/>
      <c r="U34" s="13"/>
      <c r="V34" s="13"/>
      <c r="W34" s="13"/>
      <c r="X34" s="13"/>
      <c r="Y34" s="13"/>
      <c r="Z34" s="13"/>
      <c r="AA34" s="13"/>
      <c r="AB34" s="13"/>
      <c r="AC34" s="13"/>
      <c r="AD34" s="13"/>
      <c r="AE34" s="13"/>
      <c r="AF34" s="13"/>
      <c r="AG34" s="13"/>
      <c r="AH34" s="13"/>
      <c r="AI34" s="13"/>
      <c r="AJ34" s="13"/>
    </row>
    <row r="35" spans="1:36" ht="15.75" customHeight="1">
      <c r="A35" s="119"/>
      <c r="B35" s="4"/>
      <c r="C35" s="4"/>
      <c r="D35" s="138"/>
      <c r="E35" s="138"/>
      <c r="F35" s="4"/>
      <c r="G35" s="10"/>
      <c r="H35" s="146"/>
      <c r="I35" s="11">
        <f t="shared" si="1"/>
        <v>0</v>
      </c>
      <c r="J35" s="12">
        <f t="shared" si="2"/>
        <v>0</v>
      </c>
      <c r="K35" s="138"/>
      <c r="L35" s="123"/>
      <c r="M35" s="13"/>
      <c r="N35" s="13"/>
      <c r="O35" s="13"/>
      <c r="P35" s="13"/>
      <c r="Q35" s="14"/>
      <c r="R35" s="13"/>
      <c r="S35" s="13"/>
      <c r="T35" s="13"/>
      <c r="U35" s="13"/>
      <c r="V35" s="13"/>
      <c r="W35" s="13"/>
      <c r="X35" s="13"/>
      <c r="Y35" s="13"/>
      <c r="Z35" s="13"/>
      <c r="AA35" s="13"/>
      <c r="AB35" s="13"/>
      <c r="AC35" s="13"/>
      <c r="AD35" s="13"/>
      <c r="AE35" s="13"/>
      <c r="AF35" s="13"/>
      <c r="AG35" s="13"/>
      <c r="AH35" s="13"/>
      <c r="AI35" s="13"/>
      <c r="AJ35" s="13"/>
    </row>
    <row r="36" spans="1:36" ht="15.75" customHeight="1">
      <c r="A36" s="119"/>
      <c r="B36" s="4"/>
      <c r="C36" s="4"/>
      <c r="D36" s="138"/>
      <c r="E36" s="138"/>
      <c r="F36" s="4"/>
      <c r="G36" s="10"/>
      <c r="H36" s="146"/>
      <c r="I36" s="11">
        <f t="shared" si="1"/>
        <v>0</v>
      </c>
      <c r="J36" s="12">
        <f t="shared" si="2"/>
        <v>0</v>
      </c>
      <c r="K36" s="138"/>
      <c r="L36" s="123"/>
      <c r="M36" s="13"/>
      <c r="N36" s="13"/>
      <c r="O36" s="13"/>
      <c r="P36" s="13"/>
      <c r="Q36" s="14"/>
      <c r="R36" s="13"/>
      <c r="S36" s="13"/>
      <c r="T36" s="13"/>
      <c r="U36" s="13"/>
      <c r="V36" s="13"/>
      <c r="W36" s="13"/>
      <c r="X36" s="13"/>
      <c r="Y36" s="13"/>
      <c r="Z36" s="13"/>
      <c r="AA36" s="13"/>
      <c r="AB36" s="13"/>
      <c r="AC36" s="13"/>
      <c r="AD36" s="13"/>
      <c r="AE36" s="13"/>
      <c r="AF36" s="13"/>
      <c r="AG36" s="13"/>
      <c r="AH36" s="13"/>
      <c r="AI36" s="13"/>
      <c r="AJ36" s="13"/>
    </row>
    <row r="37" spans="1:36" ht="15.75" customHeight="1">
      <c r="A37" s="119"/>
      <c r="B37" s="4"/>
      <c r="C37" s="4"/>
      <c r="D37" s="138"/>
      <c r="E37" s="138"/>
      <c r="F37" s="4"/>
      <c r="G37" s="10"/>
      <c r="H37" s="146"/>
      <c r="I37" s="11">
        <f t="shared" si="1"/>
        <v>0</v>
      </c>
      <c r="J37" s="12">
        <f t="shared" si="2"/>
        <v>0</v>
      </c>
      <c r="K37" s="138"/>
      <c r="L37" s="123"/>
      <c r="M37" s="13"/>
      <c r="N37" s="13"/>
      <c r="O37" s="13"/>
      <c r="P37" s="13"/>
      <c r="Q37" s="14"/>
      <c r="R37" s="13"/>
      <c r="S37" s="13"/>
      <c r="T37" s="13"/>
      <c r="U37" s="13"/>
      <c r="V37" s="13"/>
      <c r="W37" s="13"/>
      <c r="X37" s="13"/>
      <c r="Y37" s="13"/>
      <c r="Z37" s="13"/>
      <c r="AA37" s="13"/>
      <c r="AB37" s="13"/>
      <c r="AC37" s="13"/>
      <c r="AD37" s="13"/>
      <c r="AE37" s="13"/>
      <c r="AF37" s="13"/>
      <c r="AG37" s="13"/>
      <c r="AH37" s="13"/>
      <c r="AI37" s="13"/>
      <c r="AJ37" s="13"/>
    </row>
    <row r="38" spans="1:36" ht="15.75" customHeight="1">
      <c r="A38" s="119"/>
      <c r="B38" s="4"/>
      <c r="C38" s="4"/>
      <c r="D38" s="138"/>
      <c r="E38" s="138"/>
      <c r="F38" s="4"/>
      <c r="G38" s="10"/>
      <c r="H38" s="146"/>
      <c r="I38" s="11">
        <f t="shared" si="1"/>
        <v>0</v>
      </c>
      <c r="J38" s="12">
        <f t="shared" si="2"/>
        <v>0</v>
      </c>
      <c r="K38" s="138"/>
      <c r="L38" s="123"/>
      <c r="M38" s="13"/>
      <c r="N38" s="13"/>
      <c r="O38" s="13"/>
      <c r="P38" s="13"/>
      <c r="Q38" s="14"/>
      <c r="R38" s="13"/>
      <c r="S38" s="13"/>
      <c r="T38" s="13"/>
      <c r="U38" s="13"/>
      <c r="V38" s="13"/>
      <c r="W38" s="13"/>
      <c r="X38" s="13"/>
      <c r="Y38" s="13"/>
      <c r="Z38" s="13"/>
      <c r="AA38" s="13"/>
      <c r="AB38" s="13"/>
      <c r="AC38" s="13"/>
      <c r="AD38" s="13"/>
      <c r="AE38" s="13"/>
      <c r="AF38" s="13"/>
      <c r="AG38" s="13"/>
      <c r="AH38" s="13"/>
      <c r="AI38" s="13"/>
      <c r="AJ38" s="13"/>
    </row>
    <row r="39" spans="1:36" ht="15.75" customHeight="1">
      <c r="A39" s="119"/>
      <c r="B39" s="4"/>
      <c r="C39" s="4"/>
      <c r="D39" s="138"/>
      <c r="E39" s="138"/>
      <c r="F39" s="4"/>
      <c r="G39" s="10"/>
      <c r="H39" s="146"/>
      <c r="I39" s="11">
        <f t="shared" si="1"/>
        <v>0</v>
      </c>
      <c r="J39" s="12">
        <f t="shared" si="2"/>
        <v>0</v>
      </c>
      <c r="K39" s="138"/>
      <c r="L39" s="123"/>
      <c r="M39" s="13"/>
      <c r="N39" s="13"/>
      <c r="O39" s="13"/>
      <c r="P39" s="13"/>
      <c r="Q39" s="14"/>
      <c r="R39" s="13"/>
      <c r="S39" s="13"/>
      <c r="T39" s="13"/>
      <c r="U39" s="13"/>
      <c r="V39" s="13"/>
      <c r="W39" s="13"/>
      <c r="X39" s="13"/>
      <c r="Y39" s="13"/>
      <c r="Z39" s="13"/>
      <c r="AA39" s="13"/>
      <c r="AB39" s="13"/>
      <c r="AC39" s="13"/>
      <c r="AD39" s="13"/>
      <c r="AE39" s="13"/>
      <c r="AF39" s="13"/>
      <c r="AG39" s="13"/>
      <c r="AH39" s="13"/>
      <c r="AI39" s="13"/>
      <c r="AJ39" s="13"/>
    </row>
    <row r="40" spans="1:36" ht="15.75" customHeight="1">
      <c r="A40" s="119"/>
      <c r="B40" s="4"/>
      <c r="C40" s="4"/>
      <c r="D40" s="138"/>
      <c r="E40" s="138"/>
      <c r="F40" s="4"/>
      <c r="G40" s="10"/>
      <c r="H40" s="146"/>
      <c r="I40" s="11">
        <f t="shared" si="1"/>
        <v>0</v>
      </c>
      <c r="J40" s="12">
        <f t="shared" si="2"/>
        <v>0</v>
      </c>
      <c r="K40" s="138"/>
      <c r="L40" s="123"/>
      <c r="M40" s="13"/>
      <c r="N40" s="13"/>
      <c r="O40" s="13"/>
      <c r="P40" s="13"/>
      <c r="Q40" s="14"/>
      <c r="R40" s="13"/>
      <c r="S40" s="13"/>
      <c r="T40" s="13"/>
      <c r="U40" s="13"/>
      <c r="V40" s="13"/>
      <c r="W40" s="13"/>
      <c r="X40" s="13"/>
      <c r="Y40" s="13"/>
      <c r="Z40" s="13"/>
      <c r="AA40" s="13"/>
      <c r="AB40" s="13"/>
      <c r="AC40" s="13"/>
      <c r="AD40" s="13"/>
      <c r="AE40" s="13"/>
      <c r="AF40" s="13"/>
      <c r="AG40" s="13"/>
      <c r="AH40" s="13"/>
      <c r="AI40" s="13"/>
      <c r="AJ40" s="13"/>
    </row>
    <row r="41" spans="1:36" ht="15.75" customHeight="1">
      <c r="A41" s="119"/>
      <c r="B41" s="4"/>
      <c r="C41" s="4"/>
      <c r="D41" s="138"/>
      <c r="E41" s="138"/>
      <c r="F41" s="4"/>
      <c r="G41" s="10"/>
      <c r="H41" s="146"/>
      <c r="I41" s="11">
        <f t="shared" si="1"/>
        <v>0</v>
      </c>
      <c r="J41" s="12">
        <f t="shared" si="2"/>
        <v>0</v>
      </c>
      <c r="K41" s="138"/>
      <c r="L41" s="123"/>
      <c r="M41" s="13"/>
      <c r="N41" s="13"/>
      <c r="O41" s="13"/>
      <c r="P41" s="13"/>
      <c r="Q41" s="14"/>
      <c r="R41" s="13"/>
      <c r="S41" s="13"/>
      <c r="T41" s="13"/>
      <c r="U41" s="13"/>
      <c r="V41" s="13"/>
      <c r="W41" s="13"/>
      <c r="X41" s="13"/>
      <c r="Y41" s="13"/>
      <c r="Z41" s="13"/>
      <c r="AA41" s="13"/>
      <c r="AB41" s="13"/>
      <c r="AC41" s="13"/>
      <c r="AD41" s="13"/>
      <c r="AE41" s="13"/>
      <c r="AF41" s="13"/>
      <c r="AG41" s="13"/>
      <c r="AH41" s="13"/>
      <c r="AI41" s="13"/>
      <c r="AJ41" s="13"/>
    </row>
    <row r="42" spans="1:36" ht="15.75" customHeight="1">
      <c r="A42" s="119"/>
      <c r="B42" s="4"/>
      <c r="C42" s="4"/>
      <c r="D42" s="138"/>
      <c r="E42" s="138"/>
      <c r="F42" s="4"/>
      <c r="G42" s="10"/>
      <c r="H42" s="146"/>
      <c r="I42" s="11">
        <f t="shared" si="1"/>
        <v>0</v>
      </c>
      <c r="J42" s="12">
        <f t="shared" si="2"/>
        <v>0</v>
      </c>
      <c r="K42" s="138"/>
      <c r="L42" s="123"/>
      <c r="M42" s="13"/>
      <c r="N42" s="13"/>
      <c r="O42" s="13"/>
      <c r="P42" s="13"/>
      <c r="Q42" s="14"/>
      <c r="R42" s="13"/>
      <c r="S42" s="13"/>
      <c r="T42" s="13"/>
      <c r="U42" s="13"/>
      <c r="V42" s="13"/>
      <c r="W42" s="13"/>
      <c r="X42" s="13"/>
      <c r="Y42" s="13"/>
      <c r="Z42" s="13"/>
      <c r="AA42" s="13"/>
      <c r="AB42" s="13"/>
      <c r="AC42" s="13"/>
      <c r="AD42" s="13"/>
      <c r="AE42" s="13"/>
      <c r="AF42" s="13"/>
      <c r="AG42" s="13"/>
      <c r="AH42" s="13"/>
      <c r="AI42" s="13"/>
      <c r="AJ42" s="13"/>
    </row>
    <row r="43" spans="1:36" ht="15.75" customHeight="1">
      <c r="A43" s="119"/>
      <c r="B43" s="4"/>
      <c r="C43" s="4"/>
      <c r="D43" s="138"/>
      <c r="E43" s="138"/>
      <c r="F43" s="4"/>
      <c r="G43" s="10"/>
      <c r="H43" s="146"/>
      <c r="I43" s="11">
        <f t="shared" si="1"/>
        <v>0</v>
      </c>
      <c r="J43" s="12">
        <f t="shared" si="2"/>
        <v>0</v>
      </c>
      <c r="K43" s="138"/>
      <c r="L43" s="123"/>
      <c r="M43" s="13"/>
      <c r="N43" s="13"/>
      <c r="O43" s="13"/>
      <c r="P43" s="13"/>
      <c r="Q43" s="14"/>
      <c r="R43" s="13"/>
      <c r="S43" s="13"/>
      <c r="T43" s="13"/>
      <c r="U43" s="13"/>
      <c r="V43" s="13"/>
      <c r="W43" s="13"/>
      <c r="X43" s="13"/>
      <c r="Y43" s="13"/>
      <c r="Z43" s="13"/>
      <c r="AA43" s="13"/>
      <c r="AB43" s="13"/>
      <c r="AC43" s="13"/>
      <c r="AD43" s="13"/>
      <c r="AE43" s="13"/>
      <c r="AF43" s="13"/>
      <c r="AG43" s="13"/>
      <c r="AH43" s="13"/>
      <c r="AI43" s="13"/>
      <c r="AJ43" s="13"/>
    </row>
    <row r="44" spans="1:36" ht="15.75" customHeight="1">
      <c r="A44" s="119"/>
      <c r="B44" s="4"/>
      <c r="C44" s="4"/>
      <c r="D44" s="138"/>
      <c r="E44" s="138"/>
      <c r="F44" s="4"/>
      <c r="G44" s="10"/>
      <c r="H44" s="146"/>
      <c r="I44" s="11">
        <f t="shared" si="1"/>
        <v>0</v>
      </c>
      <c r="J44" s="12">
        <f t="shared" si="2"/>
        <v>0</v>
      </c>
      <c r="K44" s="138"/>
      <c r="L44" s="123"/>
      <c r="M44" s="13"/>
      <c r="N44" s="13"/>
      <c r="O44" s="13"/>
      <c r="P44" s="13"/>
      <c r="Q44" s="14"/>
      <c r="R44" s="13"/>
      <c r="S44" s="13"/>
      <c r="T44" s="13"/>
      <c r="U44" s="13"/>
      <c r="V44" s="13"/>
      <c r="W44" s="13"/>
      <c r="X44" s="13"/>
      <c r="Y44" s="13"/>
      <c r="Z44" s="13"/>
      <c r="AA44" s="13"/>
      <c r="AB44" s="13"/>
      <c r="AC44" s="13"/>
      <c r="AD44" s="13"/>
      <c r="AE44" s="13"/>
      <c r="AF44" s="13"/>
      <c r="AG44" s="13"/>
      <c r="AH44" s="13"/>
      <c r="AI44" s="13"/>
      <c r="AJ44" s="13"/>
    </row>
    <row r="45" spans="1:36" ht="15.75" customHeight="1">
      <c r="A45" s="119"/>
      <c r="B45" s="4"/>
      <c r="C45" s="4"/>
      <c r="D45" s="138"/>
      <c r="E45" s="138"/>
      <c r="F45" s="4"/>
      <c r="G45" s="10"/>
      <c r="H45" s="146"/>
      <c r="I45" s="11">
        <f t="shared" si="1"/>
        <v>0</v>
      </c>
      <c r="J45" s="12">
        <f t="shared" si="2"/>
        <v>0</v>
      </c>
      <c r="K45" s="138"/>
      <c r="L45" s="123"/>
      <c r="M45" s="13"/>
      <c r="N45" s="13"/>
      <c r="O45" s="13"/>
      <c r="P45" s="13"/>
      <c r="Q45" s="14"/>
      <c r="R45" s="13"/>
      <c r="S45" s="13"/>
      <c r="T45" s="13"/>
      <c r="U45" s="13"/>
      <c r="V45" s="13"/>
      <c r="W45" s="13"/>
      <c r="X45" s="13"/>
      <c r="Y45" s="13"/>
      <c r="Z45" s="13"/>
      <c r="AA45" s="13"/>
      <c r="AB45" s="13"/>
      <c r="AC45" s="13"/>
      <c r="AD45" s="13"/>
      <c r="AE45" s="13"/>
      <c r="AF45" s="13"/>
      <c r="AG45" s="13"/>
      <c r="AH45" s="13"/>
      <c r="AI45" s="13"/>
      <c r="AJ45" s="13"/>
    </row>
    <row r="46" spans="1:36" ht="39.75" customHeight="1">
      <c r="A46" s="15"/>
      <c r="B46" s="7"/>
      <c r="C46" s="7"/>
      <c r="D46" s="7"/>
      <c r="E46" s="7"/>
      <c r="F46" s="7"/>
      <c r="G46" s="7"/>
      <c r="H46" s="7"/>
      <c r="I46" s="7"/>
      <c r="J46" s="7"/>
      <c r="K46" s="7"/>
      <c r="L46" s="7"/>
      <c r="M46" s="7"/>
      <c r="N46" s="7"/>
      <c r="O46" s="7"/>
      <c r="P46" s="8"/>
      <c r="Q46" s="7"/>
      <c r="R46" s="7"/>
      <c r="S46" s="7"/>
      <c r="T46" s="7"/>
      <c r="U46" s="7"/>
      <c r="V46" s="7"/>
      <c r="W46" s="7"/>
      <c r="X46" s="7"/>
      <c r="Y46" s="7"/>
      <c r="Z46" s="7"/>
      <c r="AA46" s="7"/>
      <c r="AB46" s="7"/>
      <c r="AC46" s="7"/>
      <c r="AD46" s="7"/>
      <c r="AE46" s="7"/>
      <c r="AF46" s="7"/>
      <c r="AG46" s="7"/>
      <c r="AH46" s="7"/>
      <c r="AI46" s="7"/>
      <c r="AJ46" s="7"/>
    </row>
    <row r="47" spans="1:36" ht="15.75" customHeight="1">
      <c r="A47" s="7"/>
      <c r="B47" s="7"/>
      <c r="C47" s="7"/>
      <c r="D47" s="7"/>
      <c r="E47" s="7"/>
      <c r="F47" s="7"/>
      <c r="G47" s="7"/>
      <c r="H47" s="7"/>
      <c r="I47" s="7"/>
      <c r="J47" s="7"/>
      <c r="K47" s="7"/>
      <c r="L47" s="7"/>
      <c r="M47" s="7"/>
      <c r="N47" s="7"/>
      <c r="O47" s="7"/>
      <c r="P47" s="8"/>
      <c r="Q47" s="7"/>
      <c r="R47" s="7"/>
      <c r="S47" s="7"/>
      <c r="T47" s="7"/>
      <c r="U47" s="7"/>
      <c r="V47" s="7"/>
      <c r="W47" s="7"/>
      <c r="X47" s="7"/>
      <c r="Y47" s="7"/>
      <c r="Z47" s="7"/>
      <c r="AA47" s="7"/>
      <c r="AB47" s="7"/>
      <c r="AC47" s="7"/>
      <c r="AD47" s="7"/>
      <c r="AE47" s="7"/>
      <c r="AF47" s="7"/>
      <c r="AG47" s="7"/>
      <c r="AH47" s="7"/>
      <c r="AI47" s="7"/>
      <c r="AJ47" s="7"/>
    </row>
    <row r="48" spans="1:36" ht="15.75" customHeight="1">
      <c r="A48" s="7"/>
      <c r="B48" s="7"/>
      <c r="C48" s="7"/>
      <c r="D48" s="7"/>
      <c r="E48" s="7"/>
      <c r="F48" s="7"/>
      <c r="G48" s="7"/>
      <c r="H48" s="7"/>
      <c r="I48" s="7"/>
      <c r="J48" s="7"/>
      <c r="K48" s="7"/>
      <c r="L48" s="7"/>
      <c r="M48" s="7"/>
      <c r="N48" s="7"/>
      <c r="O48" s="7"/>
      <c r="P48" s="8"/>
      <c r="Q48" s="7"/>
      <c r="R48" s="7"/>
      <c r="S48" s="7"/>
      <c r="T48" s="7"/>
      <c r="U48" s="7"/>
      <c r="V48" s="7"/>
      <c r="W48" s="7"/>
      <c r="X48" s="7"/>
      <c r="Y48" s="7"/>
      <c r="Z48" s="7"/>
      <c r="AA48" s="7"/>
      <c r="AB48" s="7"/>
      <c r="AC48" s="7"/>
      <c r="AD48" s="7"/>
      <c r="AE48" s="7"/>
      <c r="AF48" s="7"/>
      <c r="AG48" s="7"/>
      <c r="AH48" s="7"/>
      <c r="AI48" s="7"/>
      <c r="AJ48" s="7"/>
    </row>
    <row r="49" spans="1:36" ht="15.75" customHeight="1">
      <c r="A49" s="7"/>
      <c r="B49" s="7"/>
      <c r="C49" s="7"/>
      <c r="D49" s="7"/>
      <c r="E49" s="7"/>
      <c r="F49" s="7"/>
      <c r="G49" s="7"/>
      <c r="H49" s="7"/>
      <c r="I49" s="7"/>
      <c r="J49" s="7"/>
      <c r="K49" s="7"/>
      <c r="L49" s="7"/>
      <c r="M49" s="7"/>
      <c r="N49" s="7"/>
      <c r="O49" s="7"/>
      <c r="P49" s="8"/>
      <c r="Q49" s="7"/>
      <c r="R49" s="7"/>
      <c r="S49" s="7"/>
      <c r="T49" s="7"/>
      <c r="U49" s="7"/>
      <c r="V49" s="7"/>
      <c r="W49" s="7"/>
      <c r="X49" s="7"/>
      <c r="Y49" s="7"/>
      <c r="Z49" s="7"/>
      <c r="AA49" s="7"/>
      <c r="AB49" s="7"/>
      <c r="AC49" s="7"/>
      <c r="AD49" s="7"/>
      <c r="AE49" s="7"/>
      <c r="AF49" s="7"/>
      <c r="AG49" s="7"/>
      <c r="AH49" s="7"/>
      <c r="AI49" s="7"/>
      <c r="AJ49" s="7"/>
    </row>
    <row r="50" spans="1:36" ht="15.75" customHeight="1">
      <c r="A50" s="7"/>
      <c r="B50" s="7"/>
      <c r="C50" s="7"/>
      <c r="D50" s="7"/>
      <c r="E50" s="7"/>
      <c r="F50" s="7"/>
      <c r="G50" s="7"/>
      <c r="H50" s="7"/>
      <c r="I50" s="7"/>
      <c r="J50" s="7"/>
      <c r="K50" s="7"/>
      <c r="L50" s="7"/>
      <c r="M50" s="7"/>
      <c r="N50" s="7"/>
      <c r="O50" s="7"/>
      <c r="P50" s="8"/>
      <c r="Q50" s="7"/>
      <c r="R50" s="7"/>
      <c r="S50" s="7"/>
      <c r="T50" s="7"/>
      <c r="U50" s="7"/>
      <c r="V50" s="7"/>
      <c r="W50" s="7"/>
      <c r="X50" s="7"/>
      <c r="Y50" s="7"/>
      <c r="Z50" s="7"/>
      <c r="AA50" s="7"/>
      <c r="AB50" s="7"/>
      <c r="AC50" s="7"/>
      <c r="AD50" s="7"/>
      <c r="AE50" s="7"/>
      <c r="AF50" s="7"/>
      <c r="AG50" s="7"/>
      <c r="AH50" s="7"/>
      <c r="AI50" s="7"/>
      <c r="AJ50" s="7"/>
    </row>
    <row r="51" spans="1:36" ht="15.75" customHeight="1">
      <c r="A51" s="7"/>
      <c r="B51" s="7"/>
      <c r="C51" s="7"/>
      <c r="D51" s="7"/>
      <c r="E51" s="7"/>
      <c r="F51" s="7"/>
      <c r="G51" s="7"/>
      <c r="H51" s="7"/>
      <c r="I51" s="7"/>
      <c r="J51" s="7"/>
      <c r="K51" s="7"/>
      <c r="L51" s="7"/>
      <c r="M51" s="7"/>
      <c r="N51" s="7"/>
      <c r="O51" s="7"/>
      <c r="P51" s="8"/>
      <c r="Q51" s="7"/>
      <c r="R51" s="7"/>
      <c r="S51" s="7"/>
      <c r="T51" s="7"/>
      <c r="U51" s="7"/>
      <c r="V51" s="7"/>
      <c r="W51" s="7"/>
      <c r="X51" s="7"/>
      <c r="Y51" s="7"/>
      <c r="Z51" s="7"/>
      <c r="AA51" s="7"/>
      <c r="AB51" s="7"/>
      <c r="AC51" s="7"/>
      <c r="AD51" s="7"/>
      <c r="AE51" s="7"/>
      <c r="AF51" s="7"/>
      <c r="AG51" s="7"/>
      <c r="AH51" s="7"/>
      <c r="AI51" s="7"/>
      <c r="AJ51" s="7"/>
    </row>
    <row r="52" spans="1:36" ht="15.75" customHeight="1">
      <c r="A52" s="7"/>
      <c r="B52" s="7"/>
      <c r="C52" s="7"/>
      <c r="D52" s="7"/>
      <c r="E52" s="7"/>
      <c r="F52" s="7"/>
      <c r="G52" s="7"/>
      <c r="H52" s="7"/>
      <c r="I52" s="7"/>
      <c r="J52" s="7"/>
      <c r="K52" s="7"/>
      <c r="L52" s="7"/>
      <c r="M52" s="7"/>
      <c r="N52" s="7"/>
      <c r="O52" s="7"/>
      <c r="P52" s="8"/>
      <c r="Q52" s="7"/>
      <c r="R52" s="7"/>
      <c r="S52" s="7"/>
      <c r="T52" s="7"/>
      <c r="U52" s="7"/>
      <c r="V52" s="7"/>
      <c r="W52" s="7"/>
      <c r="X52" s="7"/>
      <c r="Y52" s="7"/>
      <c r="Z52" s="7"/>
      <c r="AA52" s="7"/>
      <c r="AB52" s="7"/>
      <c r="AC52" s="7"/>
      <c r="AD52" s="7"/>
      <c r="AE52" s="7"/>
      <c r="AF52" s="7"/>
      <c r="AG52" s="7"/>
      <c r="AH52" s="7"/>
      <c r="AI52" s="7"/>
      <c r="AJ52" s="7"/>
    </row>
    <row r="53" spans="1:36" ht="15.75" customHeight="1">
      <c r="A53" s="7"/>
      <c r="B53" s="7"/>
      <c r="C53" s="7"/>
      <c r="D53" s="7"/>
      <c r="E53" s="7"/>
      <c r="F53" s="7"/>
      <c r="G53" s="7"/>
      <c r="H53" s="7"/>
      <c r="I53" s="7"/>
      <c r="J53" s="7"/>
      <c r="K53" s="7"/>
      <c r="L53" s="7"/>
      <c r="M53" s="7"/>
      <c r="N53" s="7"/>
      <c r="O53" s="7"/>
      <c r="P53" s="8"/>
      <c r="Q53" s="7"/>
      <c r="R53" s="7"/>
      <c r="S53" s="7"/>
      <c r="T53" s="7"/>
      <c r="U53" s="7"/>
      <c r="V53" s="7"/>
      <c r="W53" s="7"/>
      <c r="X53" s="7"/>
      <c r="Y53" s="7"/>
      <c r="Z53" s="7"/>
      <c r="AA53" s="7"/>
      <c r="AB53" s="7"/>
      <c r="AC53" s="7"/>
      <c r="AD53" s="7"/>
      <c r="AE53" s="7"/>
      <c r="AF53" s="7"/>
      <c r="AG53" s="7"/>
      <c r="AH53" s="7"/>
      <c r="AI53" s="7"/>
      <c r="AJ53" s="7"/>
    </row>
    <row r="54" spans="1:36" ht="15.75" customHeight="1">
      <c r="A54" s="7"/>
      <c r="B54" s="7"/>
      <c r="C54" s="7"/>
      <c r="D54" s="7"/>
      <c r="E54" s="7"/>
      <c r="F54" s="7"/>
      <c r="G54" s="7"/>
      <c r="H54" s="7"/>
      <c r="I54" s="7"/>
      <c r="J54" s="7"/>
      <c r="K54" s="7"/>
      <c r="L54" s="7"/>
      <c r="M54" s="7"/>
      <c r="N54" s="7"/>
      <c r="O54" s="7"/>
      <c r="P54" s="8"/>
      <c r="Q54" s="7"/>
      <c r="R54" s="7"/>
      <c r="S54" s="7"/>
      <c r="T54" s="7"/>
      <c r="U54" s="7"/>
      <c r="V54" s="7"/>
      <c r="W54" s="7"/>
      <c r="X54" s="7"/>
      <c r="Y54" s="7"/>
      <c r="Z54" s="7"/>
      <c r="AA54" s="7"/>
      <c r="AB54" s="7"/>
      <c r="AC54" s="7"/>
      <c r="AD54" s="7"/>
      <c r="AE54" s="7"/>
      <c r="AF54" s="7"/>
      <c r="AG54" s="7"/>
      <c r="AH54" s="7"/>
      <c r="AI54" s="7"/>
      <c r="AJ54" s="7"/>
    </row>
    <row r="55" spans="1:36" ht="15.75" customHeight="1">
      <c r="A55" s="7"/>
      <c r="B55" s="7"/>
      <c r="C55" s="7"/>
      <c r="D55" s="7"/>
      <c r="E55" s="7"/>
      <c r="F55" s="7"/>
      <c r="G55" s="7"/>
      <c r="H55" s="7"/>
      <c r="I55" s="7"/>
      <c r="J55" s="7"/>
      <c r="K55" s="7"/>
      <c r="L55" s="7"/>
      <c r="M55" s="7"/>
      <c r="N55" s="7"/>
      <c r="O55" s="7"/>
      <c r="P55" s="8"/>
      <c r="Q55" s="7"/>
      <c r="R55" s="7"/>
      <c r="S55" s="7"/>
      <c r="T55" s="7"/>
      <c r="U55" s="7"/>
      <c r="V55" s="7"/>
      <c r="W55" s="7"/>
      <c r="X55" s="7"/>
      <c r="Y55" s="7"/>
      <c r="Z55" s="7"/>
      <c r="AA55" s="7"/>
      <c r="AB55" s="7"/>
      <c r="AC55" s="7"/>
      <c r="AD55" s="7"/>
      <c r="AE55" s="7"/>
      <c r="AF55" s="7"/>
      <c r="AG55" s="7"/>
      <c r="AH55" s="7"/>
      <c r="AI55" s="7"/>
      <c r="AJ55" s="7"/>
    </row>
    <row r="56" spans="1:36" ht="15.75" customHeight="1">
      <c r="A56" s="7"/>
      <c r="B56" s="7"/>
      <c r="C56" s="7"/>
      <c r="D56" s="7"/>
      <c r="E56" s="7"/>
      <c r="F56" s="7"/>
      <c r="G56" s="7"/>
      <c r="H56" s="7"/>
      <c r="I56" s="7"/>
      <c r="J56" s="7"/>
      <c r="K56" s="7"/>
      <c r="L56" s="7"/>
      <c r="M56" s="7"/>
      <c r="N56" s="7"/>
      <c r="O56" s="7"/>
      <c r="P56" s="8"/>
      <c r="Q56" s="7"/>
      <c r="R56" s="7"/>
      <c r="S56" s="7"/>
      <c r="T56" s="7"/>
      <c r="U56" s="7"/>
      <c r="V56" s="7"/>
      <c r="W56" s="7"/>
      <c r="X56" s="7"/>
      <c r="Y56" s="7"/>
      <c r="Z56" s="7"/>
      <c r="AA56" s="7"/>
      <c r="AB56" s="7"/>
      <c r="AC56" s="7"/>
      <c r="AD56" s="7"/>
      <c r="AE56" s="7"/>
      <c r="AF56" s="7"/>
      <c r="AG56" s="7"/>
      <c r="AH56" s="7"/>
      <c r="AI56" s="7"/>
      <c r="AJ56" s="7"/>
    </row>
    <row r="57" spans="1:36" ht="15.75" customHeight="1">
      <c r="A57" s="7"/>
      <c r="B57" s="7"/>
      <c r="C57" s="7"/>
      <c r="D57" s="7"/>
      <c r="E57" s="7"/>
      <c r="F57" s="7"/>
      <c r="G57" s="7"/>
      <c r="H57" s="7"/>
      <c r="I57" s="7"/>
      <c r="J57" s="7"/>
      <c r="K57" s="7"/>
      <c r="L57" s="7"/>
      <c r="M57" s="7"/>
      <c r="N57" s="7"/>
      <c r="O57" s="7"/>
      <c r="P57" s="8"/>
      <c r="Q57" s="7"/>
      <c r="R57" s="7"/>
      <c r="S57" s="7"/>
      <c r="T57" s="7"/>
      <c r="U57" s="7"/>
      <c r="V57" s="7"/>
      <c r="W57" s="7"/>
      <c r="X57" s="7"/>
      <c r="Y57" s="7"/>
      <c r="Z57" s="7"/>
      <c r="AA57" s="7"/>
      <c r="AB57" s="7"/>
      <c r="AC57" s="7"/>
      <c r="AD57" s="7"/>
      <c r="AE57" s="7"/>
      <c r="AF57" s="7"/>
      <c r="AG57" s="7"/>
      <c r="AH57" s="7"/>
      <c r="AI57" s="7"/>
      <c r="AJ57" s="7"/>
    </row>
    <row r="58" spans="1:36" ht="15.75" customHeight="1">
      <c r="A58" s="7"/>
      <c r="B58" s="7"/>
      <c r="C58" s="7"/>
      <c r="D58" s="7"/>
      <c r="E58" s="7"/>
      <c r="F58" s="7"/>
      <c r="G58" s="7"/>
      <c r="H58" s="7"/>
      <c r="I58" s="7"/>
      <c r="J58" s="7"/>
      <c r="K58" s="7"/>
      <c r="L58" s="7"/>
      <c r="M58" s="7"/>
      <c r="N58" s="7"/>
      <c r="O58" s="7"/>
      <c r="P58" s="8"/>
      <c r="Q58" s="7"/>
      <c r="R58" s="7"/>
      <c r="S58" s="7"/>
      <c r="T58" s="7"/>
      <c r="U58" s="7"/>
      <c r="V58" s="7"/>
      <c r="W58" s="7"/>
      <c r="X58" s="7"/>
      <c r="Y58" s="7"/>
      <c r="Z58" s="7"/>
      <c r="AA58" s="7"/>
      <c r="AB58" s="7"/>
      <c r="AC58" s="7"/>
      <c r="AD58" s="7"/>
      <c r="AE58" s="7"/>
      <c r="AF58" s="7"/>
      <c r="AG58" s="7"/>
      <c r="AH58" s="7"/>
      <c r="AI58" s="7"/>
      <c r="AJ58" s="7"/>
    </row>
    <row r="59" spans="1:36" ht="15.75" customHeight="1">
      <c r="A59" s="7"/>
      <c r="B59" s="7"/>
      <c r="C59" s="7"/>
      <c r="D59" s="7"/>
      <c r="E59" s="7"/>
      <c r="F59" s="7"/>
      <c r="G59" s="7"/>
      <c r="H59" s="7"/>
      <c r="I59" s="7"/>
      <c r="J59" s="7"/>
      <c r="K59" s="7"/>
      <c r="L59" s="7"/>
      <c r="M59" s="7"/>
      <c r="N59" s="7"/>
      <c r="O59" s="7"/>
      <c r="P59" s="8"/>
      <c r="Q59" s="7"/>
      <c r="R59" s="7"/>
      <c r="S59" s="7"/>
      <c r="T59" s="7"/>
      <c r="U59" s="7"/>
      <c r="V59" s="7"/>
      <c r="W59" s="7"/>
      <c r="X59" s="7"/>
      <c r="Y59" s="7"/>
      <c r="Z59" s="7"/>
      <c r="AA59" s="7"/>
      <c r="AB59" s="7"/>
      <c r="AC59" s="7"/>
      <c r="AD59" s="7"/>
      <c r="AE59" s="7"/>
      <c r="AF59" s="7"/>
      <c r="AG59" s="7"/>
      <c r="AH59" s="7"/>
      <c r="AI59" s="7"/>
      <c r="AJ59" s="7"/>
    </row>
    <row r="60" spans="1:36" ht="15.75" customHeight="1">
      <c r="A60" s="7"/>
      <c r="B60" s="7"/>
      <c r="C60" s="7"/>
      <c r="D60" s="7"/>
      <c r="E60" s="7"/>
      <c r="F60" s="7"/>
      <c r="G60" s="7"/>
      <c r="H60" s="7"/>
      <c r="I60" s="7"/>
      <c r="J60" s="7"/>
      <c r="K60" s="7"/>
      <c r="L60" s="7"/>
      <c r="M60" s="7"/>
      <c r="N60" s="7"/>
      <c r="O60" s="7"/>
      <c r="P60" s="8"/>
      <c r="Q60" s="7"/>
      <c r="R60" s="7"/>
      <c r="S60" s="7"/>
      <c r="T60" s="7"/>
      <c r="U60" s="7"/>
      <c r="V60" s="7"/>
      <c r="W60" s="7"/>
      <c r="X60" s="7"/>
      <c r="Y60" s="7"/>
      <c r="Z60" s="7"/>
      <c r="AA60" s="7"/>
      <c r="AB60" s="7"/>
      <c r="AC60" s="7"/>
      <c r="AD60" s="7"/>
      <c r="AE60" s="7"/>
      <c r="AF60" s="7"/>
      <c r="AG60" s="7"/>
      <c r="AH60" s="7"/>
      <c r="AI60" s="7"/>
      <c r="AJ60" s="7"/>
    </row>
    <row r="61" spans="1:36" ht="15.75" customHeight="1">
      <c r="A61" s="7"/>
      <c r="B61" s="7"/>
      <c r="C61" s="7"/>
      <c r="D61" s="7"/>
      <c r="E61" s="7"/>
      <c r="F61" s="7"/>
      <c r="G61" s="7"/>
      <c r="H61" s="7"/>
      <c r="I61" s="7"/>
      <c r="J61" s="7"/>
      <c r="K61" s="7"/>
      <c r="L61" s="7"/>
      <c r="M61" s="7"/>
      <c r="N61" s="7"/>
      <c r="O61" s="7"/>
      <c r="P61" s="8"/>
      <c r="Q61" s="7"/>
      <c r="R61" s="7"/>
      <c r="S61" s="7"/>
      <c r="T61" s="7"/>
      <c r="U61" s="7"/>
      <c r="V61" s="7"/>
      <c r="W61" s="7"/>
      <c r="X61" s="7"/>
      <c r="Y61" s="7"/>
      <c r="Z61" s="7"/>
      <c r="AA61" s="7"/>
      <c r="AB61" s="7"/>
      <c r="AC61" s="7"/>
      <c r="AD61" s="7"/>
      <c r="AE61" s="7"/>
      <c r="AF61" s="7"/>
      <c r="AG61" s="7"/>
      <c r="AH61" s="7"/>
      <c r="AI61" s="7"/>
      <c r="AJ61" s="7"/>
    </row>
    <row r="62" spans="1:36" ht="15.75" customHeight="1">
      <c r="A62" s="7"/>
      <c r="B62" s="7"/>
      <c r="C62" s="7"/>
      <c r="D62" s="7"/>
      <c r="E62" s="7"/>
      <c r="F62" s="7"/>
      <c r="G62" s="7"/>
      <c r="H62" s="7"/>
      <c r="I62" s="7"/>
      <c r="J62" s="7"/>
      <c r="K62" s="7"/>
      <c r="L62" s="7"/>
      <c r="M62" s="7"/>
      <c r="N62" s="7"/>
      <c r="O62" s="7"/>
      <c r="P62" s="8"/>
      <c r="Q62" s="7"/>
      <c r="R62" s="7"/>
      <c r="S62" s="7"/>
      <c r="T62" s="7"/>
      <c r="U62" s="7"/>
      <c r="V62" s="7"/>
      <c r="W62" s="7"/>
      <c r="X62" s="7"/>
      <c r="Y62" s="7"/>
      <c r="Z62" s="7"/>
      <c r="AA62" s="7"/>
      <c r="AB62" s="7"/>
      <c r="AC62" s="7"/>
      <c r="AD62" s="7"/>
      <c r="AE62" s="7"/>
      <c r="AF62" s="7"/>
      <c r="AG62" s="7"/>
      <c r="AH62" s="7"/>
      <c r="AI62" s="7"/>
      <c r="AJ62" s="7"/>
    </row>
    <row r="63" spans="1:36" ht="15.75" customHeight="1">
      <c r="A63" s="7"/>
      <c r="B63" s="7"/>
      <c r="C63" s="7"/>
      <c r="D63" s="7"/>
      <c r="E63" s="7"/>
      <c r="F63" s="7"/>
      <c r="G63" s="7"/>
      <c r="H63" s="7"/>
      <c r="I63" s="7"/>
      <c r="J63" s="7"/>
      <c r="K63" s="7"/>
      <c r="L63" s="7"/>
      <c r="M63" s="7"/>
      <c r="N63" s="7"/>
      <c r="O63" s="7"/>
      <c r="P63" s="8"/>
      <c r="Q63" s="7"/>
      <c r="R63" s="7"/>
      <c r="S63" s="7"/>
      <c r="T63" s="7"/>
      <c r="U63" s="7"/>
      <c r="V63" s="7"/>
      <c r="W63" s="7"/>
      <c r="X63" s="7"/>
      <c r="Y63" s="7"/>
      <c r="Z63" s="7"/>
      <c r="AA63" s="7"/>
      <c r="AB63" s="7"/>
      <c r="AC63" s="7"/>
      <c r="AD63" s="7"/>
      <c r="AE63" s="7"/>
      <c r="AF63" s="7"/>
      <c r="AG63" s="7"/>
      <c r="AH63" s="7"/>
      <c r="AI63" s="7"/>
      <c r="AJ63" s="7"/>
    </row>
    <row r="64" spans="1:36" ht="15.75" customHeight="1">
      <c r="A64" s="7"/>
      <c r="B64" s="7"/>
      <c r="C64" s="7"/>
      <c r="D64" s="7"/>
      <c r="E64" s="7"/>
      <c r="F64" s="7"/>
      <c r="G64" s="7"/>
      <c r="H64" s="7"/>
      <c r="I64" s="7"/>
      <c r="J64" s="7"/>
      <c r="K64" s="7"/>
      <c r="L64" s="7"/>
      <c r="M64" s="7"/>
      <c r="N64" s="7"/>
      <c r="O64" s="7"/>
      <c r="P64" s="8"/>
      <c r="Q64" s="7"/>
      <c r="R64" s="7"/>
      <c r="S64" s="7"/>
      <c r="T64" s="7"/>
      <c r="U64" s="7"/>
      <c r="V64" s="7"/>
      <c r="W64" s="7"/>
      <c r="X64" s="7"/>
      <c r="Y64" s="7"/>
      <c r="Z64" s="7"/>
      <c r="AA64" s="7"/>
      <c r="AB64" s="7"/>
      <c r="AC64" s="7"/>
      <c r="AD64" s="7"/>
      <c r="AE64" s="7"/>
      <c r="AF64" s="7"/>
      <c r="AG64" s="7"/>
      <c r="AH64" s="7"/>
      <c r="AI64" s="7"/>
      <c r="AJ64" s="7"/>
    </row>
    <row r="65" spans="1:36" ht="15.75" customHeight="1">
      <c r="A65" s="7"/>
      <c r="B65" s="7"/>
      <c r="C65" s="7"/>
      <c r="D65" s="7"/>
      <c r="E65" s="7"/>
      <c r="F65" s="7"/>
      <c r="G65" s="7"/>
      <c r="H65" s="7"/>
      <c r="I65" s="7"/>
      <c r="J65" s="7"/>
      <c r="K65" s="7"/>
      <c r="L65" s="7"/>
      <c r="M65" s="7"/>
      <c r="N65" s="7"/>
      <c r="O65" s="7"/>
      <c r="P65" s="8"/>
      <c r="Q65" s="7"/>
      <c r="R65" s="7"/>
      <c r="S65" s="7"/>
      <c r="T65" s="7"/>
      <c r="U65" s="7"/>
      <c r="V65" s="7"/>
      <c r="W65" s="7"/>
      <c r="X65" s="7"/>
      <c r="Y65" s="7"/>
      <c r="Z65" s="7"/>
      <c r="AA65" s="7"/>
      <c r="AB65" s="7"/>
      <c r="AC65" s="7"/>
      <c r="AD65" s="7"/>
      <c r="AE65" s="7"/>
      <c r="AF65" s="7"/>
      <c r="AG65" s="7"/>
      <c r="AH65" s="7"/>
      <c r="AI65" s="7"/>
      <c r="AJ65" s="7"/>
    </row>
    <row r="66" spans="1:36" ht="15.75" customHeight="1">
      <c r="A66" s="7"/>
      <c r="B66" s="7"/>
      <c r="C66" s="7"/>
      <c r="D66" s="7"/>
      <c r="E66" s="7"/>
      <c r="F66" s="7"/>
      <c r="G66" s="7"/>
      <c r="H66" s="7"/>
      <c r="I66" s="7"/>
      <c r="J66" s="7"/>
      <c r="K66" s="7"/>
      <c r="L66" s="7"/>
      <c r="M66" s="7"/>
      <c r="N66" s="7"/>
      <c r="O66" s="7"/>
      <c r="P66" s="8"/>
      <c r="Q66" s="7"/>
      <c r="R66" s="7"/>
      <c r="S66" s="7"/>
      <c r="T66" s="7"/>
      <c r="U66" s="7"/>
      <c r="V66" s="7"/>
      <c r="W66" s="7"/>
      <c r="X66" s="7"/>
      <c r="Y66" s="7"/>
      <c r="Z66" s="7"/>
      <c r="AA66" s="7"/>
      <c r="AB66" s="7"/>
      <c r="AC66" s="7"/>
      <c r="AD66" s="7"/>
      <c r="AE66" s="7"/>
      <c r="AF66" s="7"/>
      <c r="AG66" s="7"/>
      <c r="AH66" s="7"/>
      <c r="AI66" s="7"/>
      <c r="AJ66" s="7"/>
    </row>
    <row r="67" spans="1:36" ht="15.75" customHeight="1">
      <c r="A67" s="7"/>
      <c r="B67" s="7"/>
      <c r="C67" s="7"/>
      <c r="D67" s="7"/>
      <c r="E67" s="7"/>
      <c r="F67" s="7"/>
      <c r="G67" s="7"/>
      <c r="H67" s="7"/>
      <c r="I67" s="7"/>
      <c r="J67" s="7"/>
      <c r="K67" s="7"/>
      <c r="L67" s="7"/>
      <c r="M67" s="7"/>
      <c r="N67" s="7"/>
      <c r="O67" s="7"/>
      <c r="P67" s="8"/>
      <c r="Q67" s="7"/>
      <c r="R67" s="7"/>
      <c r="S67" s="7"/>
      <c r="T67" s="7"/>
      <c r="U67" s="7"/>
      <c r="V67" s="7"/>
      <c r="W67" s="7"/>
      <c r="X67" s="7"/>
      <c r="Y67" s="7"/>
      <c r="Z67" s="7"/>
      <c r="AA67" s="7"/>
      <c r="AB67" s="7"/>
      <c r="AC67" s="7"/>
      <c r="AD67" s="7"/>
      <c r="AE67" s="7"/>
      <c r="AF67" s="7"/>
      <c r="AG67" s="7"/>
      <c r="AH67" s="7"/>
      <c r="AI67" s="7"/>
      <c r="AJ67" s="7"/>
    </row>
    <row r="68" spans="1:36" ht="15.75" customHeight="1">
      <c r="A68" s="7"/>
      <c r="B68" s="7"/>
      <c r="C68" s="7"/>
      <c r="D68" s="7"/>
      <c r="E68" s="7"/>
      <c r="F68" s="7"/>
      <c r="G68" s="7"/>
      <c r="H68" s="7"/>
      <c r="I68" s="7"/>
      <c r="J68" s="7"/>
      <c r="K68" s="7"/>
      <c r="L68" s="7"/>
      <c r="M68" s="7"/>
      <c r="N68" s="7"/>
      <c r="O68" s="7"/>
      <c r="P68" s="8"/>
      <c r="Q68" s="7"/>
      <c r="R68" s="7"/>
      <c r="S68" s="7"/>
      <c r="T68" s="7"/>
      <c r="U68" s="7"/>
      <c r="V68" s="7"/>
      <c r="W68" s="7"/>
      <c r="X68" s="7"/>
      <c r="Y68" s="7"/>
      <c r="Z68" s="7"/>
      <c r="AA68" s="7"/>
      <c r="AB68" s="7"/>
      <c r="AC68" s="7"/>
      <c r="AD68" s="7"/>
      <c r="AE68" s="7"/>
      <c r="AF68" s="7"/>
      <c r="AG68" s="7"/>
      <c r="AH68" s="7"/>
      <c r="AI68" s="7"/>
      <c r="AJ68" s="7"/>
    </row>
    <row r="69" spans="1:36" ht="15.75" customHeight="1">
      <c r="A69" s="7"/>
      <c r="B69" s="7"/>
      <c r="C69" s="7"/>
      <c r="D69" s="7"/>
      <c r="E69" s="7"/>
      <c r="F69" s="7"/>
      <c r="G69" s="7"/>
      <c r="H69" s="7"/>
      <c r="I69" s="7"/>
      <c r="J69" s="7"/>
      <c r="K69" s="7"/>
      <c r="L69" s="7"/>
      <c r="M69" s="7"/>
      <c r="N69" s="7"/>
      <c r="O69" s="7"/>
      <c r="P69" s="8"/>
      <c r="Q69" s="7"/>
      <c r="R69" s="7"/>
      <c r="S69" s="7"/>
      <c r="T69" s="7"/>
      <c r="U69" s="7"/>
      <c r="V69" s="7"/>
      <c r="W69" s="7"/>
      <c r="X69" s="7"/>
      <c r="Y69" s="7"/>
      <c r="Z69" s="7"/>
      <c r="AA69" s="7"/>
      <c r="AB69" s="7"/>
      <c r="AC69" s="7"/>
      <c r="AD69" s="7"/>
      <c r="AE69" s="7"/>
      <c r="AF69" s="7"/>
      <c r="AG69" s="7"/>
      <c r="AH69" s="7"/>
      <c r="AI69" s="7"/>
      <c r="AJ69" s="7"/>
    </row>
    <row r="70" spans="1:36" ht="15.75" customHeight="1">
      <c r="A70" s="7"/>
      <c r="B70" s="7"/>
      <c r="C70" s="7"/>
      <c r="D70" s="7"/>
      <c r="E70" s="7"/>
      <c r="F70" s="7"/>
      <c r="G70" s="7"/>
      <c r="H70" s="7"/>
      <c r="I70" s="7"/>
      <c r="J70" s="7"/>
      <c r="K70" s="7"/>
      <c r="L70" s="7"/>
      <c r="M70" s="7"/>
      <c r="N70" s="7"/>
      <c r="O70" s="7"/>
      <c r="P70" s="8"/>
      <c r="Q70" s="7"/>
      <c r="R70" s="7"/>
      <c r="S70" s="7"/>
      <c r="T70" s="7"/>
      <c r="U70" s="7"/>
      <c r="V70" s="7"/>
      <c r="W70" s="7"/>
      <c r="X70" s="7"/>
      <c r="Y70" s="7"/>
      <c r="Z70" s="7"/>
      <c r="AA70" s="7"/>
      <c r="AB70" s="7"/>
      <c r="AC70" s="7"/>
      <c r="AD70" s="7"/>
      <c r="AE70" s="7"/>
      <c r="AF70" s="7"/>
      <c r="AG70" s="7"/>
      <c r="AH70" s="7"/>
      <c r="AI70" s="7"/>
      <c r="AJ70" s="7"/>
    </row>
    <row r="71" spans="1:36" ht="15.75" customHeight="1">
      <c r="A71" s="7"/>
      <c r="B71" s="7"/>
      <c r="C71" s="7"/>
      <c r="D71" s="7"/>
      <c r="E71" s="7"/>
      <c r="F71" s="7"/>
      <c r="G71" s="7"/>
      <c r="H71" s="7"/>
      <c r="I71" s="7"/>
      <c r="J71" s="7"/>
      <c r="K71" s="7"/>
      <c r="L71" s="7"/>
      <c r="M71" s="7"/>
      <c r="N71" s="7"/>
      <c r="O71" s="7"/>
      <c r="P71" s="8"/>
      <c r="Q71" s="7"/>
      <c r="R71" s="7"/>
      <c r="S71" s="7"/>
      <c r="T71" s="7"/>
      <c r="U71" s="7"/>
      <c r="V71" s="7"/>
      <c r="W71" s="7"/>
      <c r="X71" s="7"/>
      <c r="Y71" s="7"/>
      <c r="Z71" s="7"/>
      <c r="AA71" s="7"/>
      <c r="AB71" s="7"/>
      <c r="AC71" s="7"/>
      <c r="AD71" s="7"/>
      <c r="AE71" s="7"/>
      <c r="AF71" s="7"/>
      <c r="AG71" s="7"/>
      <c r="AH71" s="7"/>
      <c r="AI71" s="7"/>
      <c r="AJ71" s="7"/>
    </row>
    <row r="72" spans="1:36" ht="15.75" customHeight="1">
      <c r="A72" s="7"/>
      <c r="B72" s="7"/>
      <c r="C72" s="7"/>
      <c r="D72" s="7"/>
      <c r="E72" s="7"/>
      <c r="F72" s="7"/>
      <c r="G72" s="7"/>
      <c r="H72" s="7"/>
      <c r="I72" s="7"/>
      <c r="J72" s="7"/>
      <c r="K72" s="7"/>
      <c r="L72" s="7"/>
      <c r="M72" s="7"/>
      <c r="N72" s="7"/>
      <c r="O72" s="7"/>
      <c r="P72" s="8"/>
      <c r="Q72" s="7"/>
      <c r="R72" s="7"/>
      <c r="S72" s="7"/>
      <c r="T72" s="7"/>
      <c r="U72" s="7"/>
      <c r="V72" s="7"/>
      <c r="W72" s="7"/>
      <c r="X72" s="7"/>
      <c r="Y72" s="7"/>
      <c r="Z72" s="7"/>
      <c r="AA72" s="7"/>
      <c r="AB72" s="7"/>
      <c r="AC72" s="7"/>
      <c r="AD72" s="7"/>
      <c r="AE72" s="7"/>
      <c r="AF72" s="7"/>
      <c r="AG72" s="7"/>
      <c r="AH72" s="7"/>
      <c r="AI72" s="7"/>
      <c r="AJ72" s="7"/>
    </row>
    <row r="73" spans="1:36" ht="15.75" customHeight="1">
      <c r="A73" s="7"/>
      <c r="B73" s="7"/>
      <c r="C73" s="7"/>
      <c r="D73" s="7"/>
      <c r="E73" s="7"/>
      <c r="F73" s="7"/>
      <c r="G73" s="7"/>
      <c r="H73" s="7"/>
      <c r="I73" s="7"/>
      <c r="J73" s="7"/>
      <c r="K73" s="7"/>
      <c r="L73" s="7"/>
      <c r="M73" s="7"/>
      <c r="N73" s="7"/>
      <c r="O73" s="7"/>
      <c r="P73" s="8"/>
      <c r="Q73" s="7"/>
      <c r="R73" s="7"/>
      <c r="S73" s="7"/>
      <c r="T73" s="7"/>
      <c r="U73" s="7"/>
      <c r="V73" s="7"/>
      <c r="W73" s="7"/>
      <c r="X73" s="7"/>
      <c r="Y73" s="7"/>
      <c r="Z73" s="7"/>
      <c r="AA73" s="7"/>
      <c r="AB73" s="7"/>
      <c r="AC73" s="7"/>
      <c r="AD73" s="7"/>
      <c r="AE73" s="7"/>
      <c r="AF73" s="7"/>
      <c r="AG73" s="7"/>
      <c r="AH73" s="7"/>
      <c r="AI73" s="7"/>
      <c r="AJ73" s="7"/>
    </row>
    <row r="74" spans="1:36" ht="15.75" customHeight="1">
      <c r="A74" s="7"/>
      <c r="B74" s="7"/>
      <c r="C74" s="7"/>
      <c r="D74" s="7"/>
      <c r="E74" s="7"/>
      <c r="F74" s="7"/>
      <c r="G74" s="7"/>
      <c r="H74" s="7"/>
      <c r="I74" s="7"/>
      <c r="J74" s="7"/>
      <c r="K74" s="7"/>
      <c r="L74" s="7"/>
      <c r="M74" s="7"/>
      <c r="N74" s="7"/>
      <c r="O74" s="7"/>
      <c r="P74" s="8"/>
      <c r="Q74" s="7"/>
      <c r="R74" s="7"/>
      <c r="S74" s="7"/>
      <c r="T74" s="7"/>
      <c r="U74" s="7"/>
      <c r="V74" s="7"/>
      <c r="W74" s="7"/>
      <c r="X74" s="7"/>
      <c r="Y74" s="7"/>
      <c r="Z74" s="7"/>
      <c r="AA74" s="7"/>
      <c r="AB74" s="7"/>
      <c r="AC74" s="7"/>
      <c r="AD74" s="7"/>
      <c r="AE74" s="7"/>
      <c r="AF74" s="7"/>
      <c r="AG74" s="7"/>
      <c r="AH74" s="7"/>
      <c r="AI74" s="7"/>
      <c r="AJ74" s="7"/>
    </row>
    <row r="75" spans="1:36" ht="15.75" customHeight="1">
      <c r="A75" s="7"/>
      <c r="B75" s="7"/>
      <c r="C75" s="7"/>
      <c r="D75" s="7"/>
      <c r="E75" s="7"/>
      <c r="F75" s="7"/>
      <c r="G75" s="7"/>
      <c r="H75" s="7"/>
      <c r="I75" s="7"/>
      <c r="J75" s="7"/>
      <c r="K75" s="7"/>
      <c r="L75" s="7"/>
      <c r="M75" s="7"/>
      <c r="N75" s="7"/>
      <c r="O75" s="7"/>
      <c r="P75" s="8"/>
      <c r="Q75" s="7"/>
      <c r="R75" s="7"/>
      <c r="S75" s="7"/>
      <c r="T75" s="7"/>
      <c r="U75" s="7"/>
      <c r="V75" s="7"/>
      <c r="W75" s="7"/>
      <c r="X75" s="7"/>
      <c r="Y75" s="7"/>
      <c r="Z75" s="7"/>
      <c r="AA75" s="7"/>
      <c r="AB75" s="7"/>
      <c r="AC75" s="7"/>
      <c r="AD75" s="7"/>
      <c r="AE75" s="7"/>
      <c r="AF75" s="7"/>
      <c r="AG75" s="7"/>
      <c r="AH75" s="7"/>
      <c r="AI75" s="7"/>
      <c r="AJ75" s="7"/>
    </row>
    <row r="76" spans="1:36" ht="15.75" customHeight="1">
      <c r="A76" s="7"/>
      <c r="B76" s="7"/>
      <c r="C76" s="7"/>
      <c r="D76" s="7"/>
      <c r="E76" s="7"/>
      <c r="F76" s="7"/>
      <c r="G76" s="7"/>
      <c r="H76" s="7"/>
      <c r="I76" s="7"/>
      <c r="J76" s="7"/>
      <c r="K76" s="7"/>
      <c r="L76" s="7"/>
      <c r="M76" s="7"/>
      <c r="N76" s="7"/>
      <c r="O76" s="7"/>
      <c r="P76" s="8"/>
      <c r="Q76" s="7"/>
      <c r="R76" s="7"/>
      <c r="S76" s="7"/>
      <c r="T76" s="7"/>
      <c r="U76" s="7"/>
      <c r="V76" s="7"/>
      <c r="W76" s="7"/>
      <c r="X76" s="7"/>
      <c r="Y76" s="7"/>
      <c r="Z76" s="7"/>
      <c r="AA76" s="7"/>
      <c r="AB76" s="7"/>
      <c r="AC76" s="7"/>
      <c r="AD76" s="7"/>
      <c r="AE76" s="7"/>
      <c r="AF76" s="7"/>
      <c r="AG76" s="7"/>
      <c r="AH76" s="7"/>
      <c r="AI76" s="7"/>
      <c r="AJ76" s="7"/>
    </row>
    <row r="77" spans="1:36" ht="15.75" customHeight="1">
      <c r="A77" s="7"/>
      <c r="B77" s="7"/>
      <c r="C77" s="7"/>
      <c r="D77" s="7"/>
      <c r="E77" s="7"/>
      <c r="F77" s="7"/>
      <c r="G77" s="7"/>
      <c r="H77" s="7"/>
      <c r="I77" s="7"/>
      <c r="J77" s="7"/>
      <c r="K77" s="7"/>
      <c r="L77" s="7"/>
      <c r="M77" s="7"/>
      <c r="N77" s="7"/>
      <c r="O77" s="7"/>
      <c r="P77" s="8"/>
      <c r="Q77" s="7"/>
      <c r="R77" s="7"/>
      <c r="S77" s="7"/>
      <c r="T77" s="7"/>
      <c r="U77" s="7"/>
      <c r="V77" s="7"/>
      <c r="W77" s="7"/>
      <c r="X77" s="7"/>
      <c r="Y77" s="7"/>
      <c r="Z77" s="7"/>
      <c r="AA77" s="7"/>
      <c r="AB77" s="7"/>
      <c r="AC77" s="7"/>
      <c r="AD77" s="7"/>
      <c r="AE77" s="7"/>
      <c r="AF77" s="7"/>
      <c r="AG77" s="7"/>
      <c r="AH77" s="7"/>
      <c r="AI77" s="7"/>
      <c r="AJ77" s="7"/>
    </row>
    <row r="78" spans="1:36" ht="15.75" customHeight="1">
      <c r="A78" s="7"/>
      <c r="B78" s="7"/>
      <c r="C78" s="7"/>
      <c r="D78" s="7"/>
      <c r="E78" s="7"/>
      <c r="F78" s="7"/>
      <c r="G78" s="7"/>
      <c r="H78" s="7"/>
      <c r="I78" s="7"/>
      <c r="J78" s="7"/>
      <c r="K78" s="7"/>
      <c r="L78" s="7"/>
      <c r="M78" s="7"/>
      <c r="N78" s="7"/>
      <c r="O78" s="7"/>
      <c r="P78" s="8"/>
      <c r="Q78" s="7"/>
      <c r="R78" s="7"/>
      <c r="S78" s="7"/>
      <c r="T78" s="7"/>
      <c r="U78" s="7"/>
      <c r="V78" s="7"/>
      <c r="W78" s="7"/>
      <c r="X78" s="7"/>
      <c r="Y78" s="7"/>
      <c r="Z78" s="7"/>
      <c r="AA78" s="7"/>
      <c r="AB78" s="7"/>
      <c r="AC78" s="7"/>
      <c r="AD78" s="7"/>
      <c r="AE78" s="7"/>
      <c r="AF78" s="7"/>
      <c r="AG78" s="7"/>
      <c r="AH78" s="7"/>
      <c r="AI78" s="7"/>
      <c r="AJ78" s="7"/>
    </row>
    <row r="79" spans="1:36" ht="15.75" customHeight="1">
      <c r="A79" s="7"/>
      <c r="B79" s="7"/>
      <c r="C79" s="7"/>
      <c r="D79" s="7"/>
      <c r="E79" s="7"/>
      <c r="F79" s="7"/>
      <c r="G79" s="7"/>
      <c r="H79" s="7"/>
      <c r="I79" s="7"/>
      <c r="J79" s="7"/>
      <c r="K79" s="7"/>
      <c r="L79" s="7"/>
      <c r="M79" s="7"/>
      <c r="N79" s="7"/>
      <c r="O79" s="7"/>
      <c r="P79" s="8"/>
      <c r="Q79" s="7"/>
      <c r="R79" s="7"/>
      <c r="S79" s="7"/>
      <c r="T79" s="7"/>
      <c r="U79" s="7"/>
      <c r="V79" s="7"/>
      <c r="W79" s="7"/>
      <c r="X79" s="7"/>
      <c r="Y79" s="7"/>
      <c r="Z79" s="7"/>
      <c r="AA79" s="7"/>
      <c r="AB79" s="7"/>
      <c r="AC79" s="7"/>
      <c r="AD79" s="7"/>
      <c r="AE79" s="7"/>
      <c r="AF79" s="7"/>
      <c r="AG79" s="7"/>
      <c r="AH79" s="7"/>
      <c r="AI79" s="7"/>
      <c r="AJ79" s="7"/>
    </row>
    <row r="80" spans="1:36" ht="15.75" customHeight="1">
      <c r="A80" s="7"/>
      <c r="B80" s="7"/>
      <c r="C80" s="7"/>
      <c r="D80" s="7"/>
      <c r="E80" s="7"/>
      <c r="F80" s="7"/>
      <c r="G80" s="7"/>
      <c r="H80" s="7"/>
      <c r="I80" s="7"/>
      <c r="J80" s="7"/>
      <c r="K80" s="7"/>
      <c r="L80" s="7"/>
      <c r="M80" s="7"/>
      <c r="N80" s="7"/>
      <c r="O80" s="7"/>
      <c r="P80" s="8"/>
      <c r="Q80" s="7"/>
      <c r="R80" s="7"/>
      <c r="S80" s="7"/>
      <c r="T80" s="7"/>
      <c r="U80" s="7"/>
      <c r="V80" s="7"/>
      <c r="W80" s="7"/>
      <c r="X80" s="7"/>
      <c r="Y80" s="7"/>
      <c r="Z80" s="7"/>
      <c r="AA80" s="7"/>
      <c r="AB80" s="7"/>
      <c r="AC80" s="7"/>
      <c r="AD80" s="7"/>
      <c r="AE80" s="7"/>
      <c r="AF80" s="7"/>
      <c r="AG80" s="7"/>
      <c r="AH80" s="7"/>
      <c r="AI80" s="7"/>
      <c r="AJ80" s="7"/>
    </row>
    <row r="81" spans="1:36" ht="15.75" customHeight="1">
      <c r="A81" s="7"/>
      <c r="B81" s="7"/>
      <c r="C81" s="7"/>
      <c r="D81" s="7"/>
      <c r="E81" s="7"/>
      <c r="F81" s="7"/>
      <c r="G81" s="7"/>
      <c r="H81" s="7"/>
      <c r="I81" s="7"/>
      <c r="J81" s="7"/>
      <c r="K81" s="7"/>
      <c r="L81" s="7"/>
      <c r="M81" s="7"/>
      <c r="N81" s="7"/>
      <c r="O81" s="7"/>
      <c r="P81" s="8"/>
      <c r="Q81" s="7"/>
      <c r="R81" s="7"/>
      <c r="S81" s="7"/>
      <c r="T81" s="7"/>
      <c r="U81" s="7"/>
      <c r="V81" s="7"/>
      <c r="W81" s="7"/>
      <c r="X81" s="7"/>
      <c r="Y81" s="7"/>
      <c r="Z81" s="7"/>
      <c r="AA81" s="7"/>
      <c r="AB81" s="7"/>
      <c r="AC81" s="7"/>
      <c r="AD81" s="7"/>
      <c r="AE81" s="7"/>
      <c r="AF81" s="7"/>
      <c r="AG81" s="7"/>
      <c r="AH81" s="7"/>
      <c r="AI81" s="7"/>
      <c r="AJ81" s="7"/>
    </row>
    <row r="82" spans="1:36" ht="15.75" customHeight="1">
      <c r="A82" s="7"/>
      <c r="B82" s="7"/>
      <c r="C82" s="7"/>
      <c r="D82" s="7"/>
      <c r="E82" s="7"/>
      <c r="F82" s="7"/>
      <c r="G82" s="7"/>
      <c r="H82" s="7"/>
      <c r="I82" s="7"/>
      <c r="J82" s="7"/>
      <c r="K82" s="7"/>
      <c r="L82" s="7"/>
      <c r="M82" s="7"/>
      <c r="N82" s="7"/>
      <c r="O82" s="7"/>
      <c r="P82" s="8"/>
      <c r="Q82" s="7"/>
      <c r="R82" s="7"/>
      <c r="S82" s="7"/>
      <c r="T82" s="7"/>
      <c r="U82" s="7"/>
      <c r="V82" s="7"/>
      <c r="W82" s="7"/>
      <c r="X82" s="7"/>
      <c r="Y82" s="7"/>
      <c r="Z82" s="7"/>
      <c r="AA82" s="7"/>
      <c r="AB82" s="7"/>
      <c r="AC82" s="7"/>
      <c r="AD82" s="7"/>
      <c r="AE82" s="7"/>
      <c r="AF82" s="7"/>
      <c r="AG82" s="7"/>
      <c r="AH82" s="7"/>
      <c r="AI82" s="7"/>
      <c r="AJ82" s="7"/>
    </row>
    <row r="83" spans="1:36" ht="15.75" customHeight="1">
      <c r="A83" s="7"/>
      <c r="B83" s="7"/>
      <c r="C83" s="7"/>
      <c r="D83" s="7"/>
      <c r="E83" s="7"/>
      <c r="F83" s="7"/>
      <c r="G83" s="7"/>
      <c r="H83" s="7"/>
      <c r="I83" s="7"/>
      <c r="J83" s="7"/>
      <c r="K83" s="7"/>
      <c r="L83" s="7"/>
      <c r="M83" s="7"/>
      <c r="N83" s="7"/>
      <c r="O83" s="7"/>
      <c r="P83" s="8"/>
      <c r="Q83" s="7"/>
      <c r="R83" s="7"/>
      <c r="S83" s="7"/>
      <c r="T83" s="7"/>
      <c r="U83" s="7"/>
      <c r="V83" s="7"/>
      <c r="W83" s="7"/>
      <c r="X83" s="7"/>
      <c r="Y83" s="7"/>
      <c r="Z83" s="7"/>
      <c r="AA83" s="7"/>
      <c r="AB83" s="7"/>
      <c r="AC83" s="7"/>
      <c r="AD83" s="7"/>
      <c r="AE83" s="7"/>
      <c r="AF83" s="7"/>
      <c r="AG83" s="7"/>
      <c r="AH83" s="7"/>
      <c r="AI83" s="7"/>
      <c r="AJ83" s="7"/>
    </row>
    <row r="84" spans="1:36" ht="15.75" customHeight="1">
      <c r="A84" s="7"/>
      <c r="B84" s="7"/>
      <c r="C84" s="7"/>
      <c r="D84" s="7"/>
      <c r="E84" s="7"/>
      <c r="F84" s="7"/>
      <c r="G84" s="7"/>
      <c r="H84" s="7"/>
      <c r="I84" s="7"/>
      <c r="J84" s="7"/>
      <c r="K84" s="7"/>
      <c r="L84" s="7"/>
      <c r="M84" s="7"/>
      <c r="N84" s="7"/>
      <c r="O84" s="7"/>
      <c r="P84" s="8"/>
      <c r="Q84" s="7"/>
      <c r="R84" s="7"/>
      <c r="S84" s="7"/>
      <c r="T84" s="7"/>
      <c r="U84" s="7"/>
      <c r="V84" s="7"/>
      <c r="W84" s="7"/>
      <c r="X84" s="7"/>
      <c r="Y84" s="7"/>
      <c r="Z84" s="7"/>
      <c r="AA84" s="7"/>
      <c r="AB84" s="7"/>
      <c r="AC84" s="7"/>
      <c r="AD84" s="7"/>
      <c r="AE84" s="7"/>
      <c r="AF84" s="7"/>
      <c r="AG84" s="7"/>
      <c r="AH84" s="7"/>
      <c r="AI84" s="7"/>
      <c r="AJ84" s="7"/>
    </row>
    <row r="85" spans="1:36" ht="15.75" customHeight="1">
      <c r="A85" s="7"/>
      <c r="B85" s="7"/>
      <c r="C85" s="7"/>
      <c r="D85" s="7"/>
      <c r="E85" s="7"/>
      <c r="F85" s="7"/>
      <c r="G85" s="7"/>
      <c r="H85" s="7"/>
      <c r="I85" s="7"/>
      <c r="J85" s="7"/>
      <c r="K85" s="7"/>
      <c r="L85" s="7"/>
      <c r="M85" s="7"/>
      <c r="N85" s="7"/>
      <c r="O85" s="7"/>
      <c r="P85" s="8"/>
      <c r="Q85" s="7"/>
      <c r="R85" s="7"/>
      <c r="S85" s="7"/>
      <c r="T85" s="7"/>
      <c r="U85" s="7"/>
      <c r="V85" s="7"/>
      <c r="W85" s="7"/>
      <c r="X85" s="7"/>
      <c r="Y85" s="7"/>
      <c r="Z85" s="7"/>
      <c r="AA85" s="7"/>
      <c r="AB85" s="7"/>
      <c r="AC85" s="7"/>
      <c r="AD85" s="7"/>
      <c r="AE85" s="7"/>
      <c r="AF85" s="7"/>
      <c r="AG85" s="7"/>
      <c r="AH85" s="7"/>
      <c r="AI85" s="7"/>
      <c r="AJ85" s="7"/>
    </row>
    <row r="86" spans="1:36" ht="15.75" customHeight="1">
      <c r="A86" s="7"/>
      <c r="B86" s="7"/>
      <c r="C86" s="7"/>
      <c r="D86" s="7"/>
      <c r="E86" s="7"/>
      <c r="F86" s="7"/>
      <c r="G86" s="7"/>
      <c r="H86" s="7"/>
      <c r="I86" s="7"/>
      <c r="J86" s="7"/>
      <c r="K86" s="7"/>
      <c r="L86" s="7"/>
      <c r="M86" s="7"/>
      <c r="N86" s="7"/>
      <c r="O86" s="7"/>
      <c r="P86" s="8"/>
      <c r="Q86" s="7"/>
      <c r="R86" s="7"/>
      <c r="S86" s="7"/>
      <c r="T86" s="7"/>
      <c r="U86" s="7"/>
      <c r="V86" s="7"/>
      <c r="W86" s="7"/>
      <c r="X86" s="7"/>
      <c r="Y86" s="7"/>
      <c r="Z86" s="7"/>
      <c r="AA86" s="7"/>
      <c r="AB86" s="7"/>
      <c r="AC86" s="7"/>
      <c r="AD86" s="7"/>
      <c r="AE86" s="7"/>
      <c r="AF86" s="7"/>
      <c r="AG86" s="7"/>
      <c r="AH86" s="7"/>
      <c r="AI86" s="7"/>
      <c r="AJ86" s="7"/>
    </row>
    <row r="87" spans="1:36" ht="15.75" customHeight="1">
      <c r="A87" s="7"/>
      <c r="B87" s="7"/>
      <c r="C87" s="7"/>
      <c r="D87" s="7"/>
      <c r="E87" s="7"/>
      <c r="F87" s="7"/>
      <c r="G87" s="7"/>
      <c r="H87" s="7"/>
      <c r="I87" s="7"/>
      <c r="J87" s="7"/>
      <c r="K87" s="7"/>
      <c r="L87" s="7"/>
      <c r="M87" s="7"/>
      <c r="N87" s="7"/>
      <c r="O87" s="7"/>
      <c r="P87" s="8"/>
      <c r="Q87" s="7"/>
      <c r="R87" s="7"/>
      <c r="S87" s="7"/>
      <c r="T87" s="7"/>
      <c r="U87" s="7"/>
      <c r="V87" s="7"/>
      <c r="W87" s="7"/>
      <c r="X87" s="7"/>
      <c r="Y87" s="7"/>
      <c r="Z87" s="7"/>
      <c r="AA87" s="7"/>
      <c r="AB87" s="7"/>
      <c r="AC87" s="7"/>
      <c r="AD87" s="7"/>
      <c r="AE87" s="7"/>
      <c r="AF87" s="7"/>
      <c r="AG87" s="7"/>
      <c r="AH87" s="7"/>
      <c r="AI87" s="7"/>
      <c r="AJ87" s="7"/>
    </row>
    <row r="88" spans="1:36" ht="15.75" customHeight="1">
      <c r="A88" s="7"/>
      <c r="B88" s="7"/>
      <c r="C88" s="7"/>
      <c r="D88" s="7"/>
      <c r="E88" s="7"/>
      <c r="F88" s="7"/>
      <c r="G88" s="7"/>
      <c r="H88" s="7"/>
      <c r="I88" s="7"/>
      <c r="J88" s="7"/>
      <c r="K88" s="7"/>
      <c r="L88" s="7"/>
      <c r="M88" s="7"/>
      <c r="N88" s="7"/>
      <c r="O88" s="7"/>
      <c r="P88" s="8"/>
      <c r="Q88" s="7"/>
      <c r="R88" s="7"/>
      <c r="S88" s="7"/>
      <c r="T88" s="7"/>
      <c r="U88" s="7"/>
      <c r="V88" s="7"/>
      <c r="W88" s="7"/>
      <c r="X88" s="7"/>
      <c r="Y88" s="7"/>
      <c r="Z88" s="7"/>
      <c r="AA88" s="7"/>
      <c r="AB88" s="7"/>
      <c r="AC88" s="7"/>
      <c r="AD88" s="7"/>
      <c r="AE88" s="7"/>
      <c r="AF88" s="7"/>
      <c r="AG88" s="7"/>
      <c r="AH88" s="7"/>
      <c r="AI88" s="7"/>
      <c r="AJ88" s="7"/>
    </row>
    <row r="89" spans="1:36" ht="15.75" customHeight="1">
      <c r="A89" s="7"/>
      <c r="B89" s="7"/>
      <c r="C89" s="7"/>
      <c r="D89" s="7"/>
      <c r="E89" s="7"/>
      <c r="F89" s="7"/>
      <c r="G89" s="7"/>
      <c r="H89" s="7"/>
      <c r="I89" s="7"/>
      <c r="J89" s="7"/>
      <c r="K89" s="7"/>
      <c r="L89" s="7"/>
      <c r="M89" s="7"/>
      <c r="N89" s="7"/>
      <c r="O89" s="7"/>
      <c r="P89" s="8"/>
      <c r="Q89" s="7"/>
      <c r="R89" s="7"/>
      <c r="S89" s="7"/>
      <c r="T89" s="7"/>
      <c r="U89" s="7"/>
      <c r="V89" s="7"/>
      <c r="W89" s="7"/>
      <c r="X89" s="7"/>
      <c r="Y89" s="7"/>
      <c r="Z89" s="7"/>
      <c r="AA89" s="7"/>
      <c r="AB89" s="7"/>
      <c r="AC89" s="7"/>
      <c r="AD89" s="7"/>
      <c r="AE89" s="7"/>
      <c r="AF89" s="7"/>
      <c r="AG89" s="7"/>
      <c r="AH89" s="7"/>
      <c r="AI89" s="7"/>
      <c r="AJ89" s="7"/>
    </row>
    <row r="90" spans="1:36" ht="15.75" customHeight="1">
      <c r="A90" s="7"/>
      <c r="B90" s="7"/>
      <c r="C90" s="7"/>
      <c r="D90" s="7"/>
      <c r="E90" s="7"/>
      <c r="F90" s="7"/>
      <c r="G90" s="7"/>
      <c r="H90" s="7"/>
      <c r="I90" s="7"/>
      <c r="J90" s="7"/>
      <c r="K90" s="7"/>
      <c r="L90" s="7"/>
      <c r="M90" s="7"/>
      <c r="N90" s="7"/>
      <c r="O90" s="7"/>
      <c r="P90" s="8"/>
      <c r="Q90" s="7"/>
      <c r="R90" s="7"/>
      <c r="S90" s="7"/>
      <c r="T90" s="7"/>
      <c r="U90" s="7"/>
      <c r="V90" s="7"/>
      <c r="W90" s="7"/>
      <c r="X90" s="7"/>
      <c r="Y90" s="7"/>
      <c r="Z90" s="7"/>
      <c r="AA90" s="7"/>
      <c r="AB90" s="7"/>
      <c r="AC90" s="7"/>
      <c r="AD90" s="7"/>
      <c r="AE90" s="7"/>
      <c r="AF90" s="7"/>
      <c r="AG90" s="7"/>
      <c r="AH90" s="7"/>
      <c r="AI90" s="7"/>
      <c r="AJ90" s="7"/>
    </row>
    <row r="91" spans="1:36" ht="15.75" customHeight="1">
      <c r="A91" s="7"/>
      <c r="B91" s="7"/>
      <c r="C91" s="7"/>
      <c r="D91" s="7"/>
      <c r="E91" s="7"/>
      <c r="F91" s="7"/>
      <c r="G91" s="7"/>
      <c r="H91" s="7"/>
      <c r="I91" s="7"/>
      <c r="J91" s="7"/>
      <c r="K91" s="7"/>
      <c r="L91" s="7"/>
      <c r="M91" s="7"/>
      <c r="N91" s="7"/>
      <c r="O91" s="7"/>
      <c r="P91" s="8"/>
      <c r="Q91" s="7"/>
      <c r="R91" s="7"/>
      <c r="S91" s="7"/>
      <c r="T91" s="7"/>
      <c r="U91" s="7"/>
      <c r="V91" s="7"/>
      <c r="W91" s="7"/>
      <c r="X91" s="7"/>
      <c r="Y91" s="7"/>
      <c r="Z91" s="7"/>
      <c r="AA91" s="7"/>
      <c r="AB91" s="7"/>
      <c r="AC91" s="7"/>
      <c r="AD91" s="7"/>
      <c r="AE91" s="7"/>
      <c r="AF91" s="7"/>
      <c r="AG91" s="7"/>
      <c r="AH91" s="7"/>
      <c r="AI91" s="7"/>
      <c r="AJ91" s="7"/>
    </row>
    <row r="92" spans="1:36" ht="15.75" customHeight="1">
      <c r="A92" s="7"/>
      <c r="B92" s="7"/>
      <c r="C92" s="7"/>
      <c r="D92" s="7"/>
      <c r="E92" s="7"/>
      <c r="F92" s="7"/>
      <c r="G92" s="7"/>
      <c r="H92" s="7"/>
      <c r="I92" s="7"/>
      <c r="J92" s="7"/>
      <c r="K92" s="7"/>
      <c r="L92" s="7"/>
      <c r="M92" s="7"/>
      <c r="N92" s="7"/>
      <c r="O92" s="7"/>
      <c r="P92" s="8"/>
      <c r="Q92" s="7"/>
      <c r="R92" s="7"/>
      <c r="S92" s="7"/>
      <c r="T92" s="7"/>
      <c r="U92" s="7"/>
      <c r="V92" s="7"/>
      <c r="W92" s="7"/>
      <c r="X92" s="7"/>
      <c r="Y92" s="7"/>
      <c r="Z92" s="7"/>
      <c r="AA92" s="7"/>
      <c r="AB92" s="7"/>
      <c r="AC92" s="7"/>
      <c r="AD92" s="7"/>
      <c r="AE92" s="7"/>
      <c r="AF92" s="7"/>
      <c r="AG92" s="7"/>
      <c r="AH92" s="7"/>
      <c r="AI92" s="7"/>
      <c r="AJ92" s="7"/>
    </row>
    <row r="93" spans="1:36" ht="15.75" customHeight="1">
      <c r="A93" s="7"/>
      <c r="B93" s="7"/>
      <c r="C93" s="7"/>
      <c r="D93" s="7"/>
      <c r="E93" s="7"/>
      <c r="F93" s="7"/>
      <c r="G93" s="7"/>
      <c r="H93" s="7"/>
      <c r="I93" s="7"/>
      <c r="J93" s="7"/>
      <c r="K93" s="7"/>
      <c r="L93" s="7"/>
      <c r="M93" s="7"/>
      <c r="N93" s="7"/>
      <c r="O93" s="7"/>
      <c r="P93" s="8"/>
      <c r="Q93" s="7"/>
      <c r="R93" s="7"/>
      <c r="S93" s="7"/>
      <c r="T93" s="7"/>
      <c r="U93" s="7"/>
      <c r="V93" s="7"/>
      <c r="W93" s="7"/>
      <c r="X93" s="7"/>
      <c r="Y93" s="7"/>
      <c r="Z93" s="7"/>
      <c r="AA93" s="7"/>
      <c r="AB93" s="7"/>
      <c r="AC93" s="7"/>
      <c r="AD93" s="7"/>
      <c r="AE93" s="7"/>
      <c r="AF93" s="7"/>
      <c r="AG93" s="7"/>
      <c r="AH93" s="7"/>
      <c r="AI93" s="7"/>
      <c r="AJ93" s="7"/>
    </row>
    <row r="94" spans="1:36" ht="15.75" customHeight="1">
      <c r="A94" s="7"/>
      <c r="B94" s="7"/>
      <c r="C94" s="7"/>
      <c r="D94" s="7"/>
      <c r="E94" s="7"/>
      <c r="F94" s="7"/>
      <c r="G94" s="7"/>
      <c r="H94" s="7"/>
      <c r="I94" s="7"/>
      <c r="J94" s="7"/>
      <c r="K94" s="7"/>
      <c r="L94" s="7"/>
      <c r="M94" s="7"/>
      <c r="N94" s="7"/>
      <c r="O94" s="7"/>
      <c r="P94" s="8"/>
      <c r="Q94" s="7"/>
      <c r="R94" s="7"/>
      <c r="S94" s="7"/>
      <c r="T94" s="7"/>
      <c r="U94" s="7"/>
      <c r="V94" s="7"/>
      <c r="W94" s="7"/>
      <c r="X94" s="7"/>
      <c r="Y94" s="7"/>
      <c r="Z94" s="7"/>
      <c r="AA94" s="7"/>
      <c r="AB94" s="7"/>
      <c r="AC94" s="7"/>
      <c r="AD94" s="7"/>
      <c r="AE94" s="7"/>
      <c r="AF94" s="7"/>
      <c r="AG94" s="7"/>
      <c r="AH94" s="7"/>
      <c r="AI94" s="7"/>
      <c r="AJ94" s="7"/>
    </row>
    <row r="95" spans="1:36" ht="15.75" customHeight="1">
      <c r="A95" s="7"/>
      <c r="B95" s="7"/>
      <c r="C95" s="7"/>
      <c r="D95" s="7"/>
      <c r="E95" s="7"/>
      <c r="F95" s="7"/>
      <c r="G95" s="7"/>
      <c r="H95" s="7"/>
      <c r="I95" s="7"/>
      <c r="J95" s="7"/>
      <c r="K95" s="7"/>
      <c r="L95" s="7"/>
      <c r="M95" s="7"/>
      <c r="N95" s="7"/>
      <c r="O95" s="7"/>
      <c r="P95" s="8"/>
      <c r="Q95" s="7"/>
      <c r="R95" s="7"/>
      <c r="S95" s="7"/>
      <c r="T95" s="7"/>
      <c r="U95" s="7"/>
      <c r="V95" s="7"/>
      <c r="W95" s="7"/>
      <c r="X95" s="7"/>
      <c r="Y95" s="7"/>
      <c r="Z95" s="7"/>
      <c r="AA95" s="7"/>
      <c r="AB95" s="7"/>
      <c r="AC95" s="7"/>
      <c r="AD95" s="7"/>
      <c r="AE95" s="7"/>
      <c r="AF95" s="7"/>
      <c r="AG95" s="7"/>
      <c r="AH95" s="7"/>
      <c r="AI95" s="7"/>
      <c r="AJ95" s="7"/>
    </row>
    <row r="96" spans="1:36" ht="15.75" customHeight="1">
      <c r="A96" s="7"/>
      <c r="B96" s="7"/>
      <c r="C96" s="7"/>
      <c r="D96" s="7"/>
      <c r="E96" s="7"/>
      <c r="F96" s="7"/>
      <c r="G96" s="7"/>
      <c r="H96" s="7"/>
      <c r="I96" s="7"/>
      <c r="J96" s="7"/>
      <c r="K96" s="7"/>
      <c r="L96" s="7"/>
      <c r="M96" s="7"/>
      <c r="N96" s="7"/>
      <c r="O96" s="7"/>
      <c r="P96" s="8"/>
      <c r="Q96" s="7"/>
      <c r="R96" s="7"/>
      <c r="S96" s="7"/>
      <c r="T96" s="7"/>
      <c r="U96" s="7"/>
      <c r="V96" s="7"/>
      <c r="W96" s="7"/>
      <c r="X96" s="7"/>
      <c r="Y96" s="7"/>
      <c r="Z96" s="7"/>
      <c r="AA96" s="7"/>
      <c r="AB96" s="7"/>
      <c r="AC96" s="7"/>
      <c r="AD96" s="7"/>
      <c r="AE96" s="7"/>
      <c r="AF96" s="7"/>
      <c r="AG96" s="7"/>
      <c r="AH96" s="7"/>
      <c r="AI96" s="7"/>
      <c r="AJ96" s="7"/>
    </row>
    <row r="97" spans="1:36" ht="15.75" customHeight="1">
      <c r="A97" s="7"/>
      <c r="B97" s="7"/>
      <c r="C97" s="7"/>
      <c r="D97" s="7"/>
      <c r="E97" s="7"/>
      <c r="F97" s="7"/>
      <c r="G97" s="7"/>
      <c r="H97" s="7"/>
      <c r="I97" s="7"/>
      <c r="J97" s="7"/>
      <c r="K97" s="7"/>
      <c r="L97" s="7"/>
      <c r="M97" s="7"/>
      <c r="N97" s="7"/>
      <c r="O97" s="7"/>
      <c r="P97" s="8"/>
      <c r="Q97" s="7"/>
      <c r="R97" s="7"/>
      <c r="S97" s="7"/>
      <c r="T97" s="7"/>
      <c r="U97" s="7"/>
      <c r="V97" s="7"/>
      <c r="W97" s="7"/>
      <c r="X97" s="7"/>
      <c r="Y97" s="7"/>
      <c r="Z97" s="7"/>
      <c r="AA97" s="7"/>
      <c r="AB97" s="7"/>
      <c r="AC97" s="7"/>
      <c r="AD97" s="7"/>
      <c r="AE97" s="7"/>
      <c r="AF97" s="7"/>
      <c r="AG97" s="7"/>
      <c r="AH97" s="7"/>
      <c r="AI97" s="7"/>
      <c r="AJ97" s="7"/>
    </row>
    <row r="98" spans="1:36" ht="15.75" customHeight="1">
      <c r="A98" s="7"/>
      <c r="B98" s="7"/>
      <c r="C98" s="7"/>
      <c r="D98" s="7"/>
      <c r="E98" s="7"/>
      <c r="F98" s="7"/>
      <c r="G98" s="7"/>
      <c r="H98" s="7"/>
      <c r="I98" s="7"/>
      <c r="J98" s="7"/>
      <c r="K98" s="7"/>
      <c r="L98" s="7"/>
      <c r="M98" s="7"/>
      <c r="N98" s="7"/>
      <c r="O98" s="7"/>
      <c r="P98" s="8"/>
      <c r="Q98" s="7"/>
      <c r="R98" s="7"/>
      <c r="S98" s="7"/>
      <c r="T98" s="7"/>
      <c r="U98" s="7"/>
      <c r="V98" s="7"/>
      <c r="W98" s="7"/>
      <c r="X98" s="7"/>
      <c r="Y98" s="7"/>
      <c r="Z98" s="7"/>
      <c r="AA98" s="7"/>
      <c r="AB98" s="7"/>
      <c r="AC98" s="7"/>
      <c r="AD98" s="7"/>
      <c r="AE98" s="7"/>
      <c r="AF98" s="7"/>
      <c r="AG98" s="7"/>
      <c r="AH98" s="7"/>
      <c r="AI98" s="7"/>
      <c r="AJ98" s="7"/>
    </row>
    <row r="99" spans="1:36" ht="15.75" customHeight="1">
      <c r="A99" s="7"/>
      <c r="B99" s="7"/>
      <c r="C99" s="7"/>
      <c r="D99" s="7"/>
      <c r="E99" s="7"/>
      <c r="F99" s="7"/>
      <c r="G99" s="7"/>
      <c r="H99" s="7"/>
      <c r="I99" s="7"/>
      <c r="J99" s="7"/>
      <c r="K99" s="7"/>
      <c r="L99" s="7"/>
      <c r="M99" s="7"/>
      <c r="N99" s="7"/>
      <c r="O99" s="7"/>
      <c r="P99" s="8"/>
      <c r="Q99" s="7"/>
      <c r="R99" s="7"/>
      <c r="S99" s="7"/>
      <c r="T99" s="7"/>
      <c r="U99" s="7"/>
      <c r="V99" s="7"/>
      <c r="W99" s="7"/>
      <c r="X99" s="7"/>
      <c r="Y99" s="7"/>
      <c r="Z99" s="7"/>
      <c r="AA99" s="7"/>
      <c r="AB99" s="7"/>
      <c r="AC99" s="7"/>
      <c r="AD99" s="7"/>
      <c r="AE99" s="7"/>
      <c r="AF99" s="7"/>
      <c r="AG99" s="7"/>
      <c r="AH99" s="7"/>
      <c r="AI99" s="7"/>
      <c r="AJ99" s="7"/>
    </row>
    <row r="100" spans="1:36" ht="15.75" customHeight="1">
      <c r="A100" s="7"/>
      <c r="B100" s="7"/>
      <c r="C100" s="7"/>
      <c r="D100" s="7"/>
      <c r="E100" s="7"/>
      <c r="F100" s="7"/>
      <c r="G100" s="7"/>
      <c r="H100" s="7"/>
      <c r="I100" s="7"/>
      <c r="J100" s="7"/>
      <c r="K100" s="7"/>
      <c r="L100" s="7"/>
      <c r="M100" s="7"/>
      <c r="N100" s="7"/>
      <c r="O100" s="7"/>
      <c r="P100" s="8"/>
      <c r="Q100" s="7"/>
      <c r="R100" s="7"/>
      <c r="S100" s="7"/>
      <c r="T100" s="7"/>
      <c r="U100" s="7"/>
      <c r="V100" s="7"/>
      <c r="W100" s="7"/>
      <c r="X100" s="7"/>
      <c r="Y100" s="7"/>
      <c r="Z100" s="7"/>
      <c r="AA100" s="7"/>
      <c r="AB100" s="7"/>
      <c r="AC100" s="7"/>
      <c r="AD100" s="7"/>
      <c r="AE100" s="7"/>
      <c r="AF100" s="7"/>
      <c r="AG100" s="7"/>
      <c r="AH100" s="7"/>
      <c r="AI100" s="7"/>
      <c r="AJ100" s="7"/>
    </row>
    <row r="101" spans="1:36" ht="15.75" customHeight="1">
      <c r="A101" s="7"/>
      <c r="B101" s="7"/>
      <c r="C101" s="7"/>
      <c r="D101" s="7"/>
      <c r="E101" s="7"/>
      <c r="F101" s="7"/>
      <c r="G101" s="7"/>
      <c r="H101" s="7"/>
      <c r="I101" s="7"/>
      <c r="J101" s="7"/>
      <c r="K101" s="7"/>
      <c r="L101" s="7"/>
      <c r="M101" s="7"/>
      <c r="N101" s="7"/>
      <c r="O101" s="7"/>
      <c r="P101" s="8"/>
      <c r="Q101" s="7"/>
      <c r="R101" s="7"/>
      <c r="S101" s="7"/>
      <c r="T101" s="7"/>
      <c r="U101" s="7"/>
      <c r="V101" s="7"/>
      <c r="W101" s="7"/>
      <c r="X101" s="7"/>
      <c r="Y101" s="7"/>
      <c r="Z101" s="7"/>
      <c r="AA101" s="7"/>
      <c r="AB101" s="7"/>
      <c r="AC101" s="7"/>
      <c r="AD101" s="7"/>
      <c r="AE101" s="7"/>
      <c r="AF101" s="7"/>
      <c r="AG101" s="7"/>
      <c r="AH101" s="7"/>
      <c r="AI101" s="7"/>
      <c r="AJ101" s="7"/>
    </row>
    <row r="102" spans="1:36" ht="15.75" customHeight="1">
      <c r="A102" s="7"/>
      <c r="B102" s="7"/>
      <c r="C102" s="7"/>
      <c r="D102" s="7"/>
      <c r="E102" s="7"/>
      <c r="F102" s="7"/>
      <c r="G102" s="7"/>
      <c r="H102" s="7"/>
      <c r="I102" s="7"/>
      <c r="J102" s="7"/>
      <c r="K102" s="7"/>
      <c r="L102" s="7"/>
      <c r="M102" s="7"/>
      <c r="N102" s="7"/>
      <c r="O102" s="7"/>
      <c r="P102" s="8"/>
      <c r="Q102" s="7"/>
      <c r="R102" s="7"/>
      <c r="S102" s="7"/>
      <c r="T102" s="7"/>
      <c r="U102" s="7"/>
      <c r="V102" s="7"/>
      <c r="W102" s="7"/>
      <c r="X102" s="7"/>
      <c r="Y102" s="7"/>
      <c r="Z102" s="7"/>
      <c r="AA102" s="7"/>
      <c r="AB102" s="7"/>
      <c r="AC102" s="7"/>
      <c r="AD102" s="7"/>
      <c r="AE102" s="7"/>
      <c r="AF102" s="7"/>
      <c r="AG102" s="7"/>
      <c r="AH102" s="7"/>
      <c r="AI102" s="7"/>
      <c r="AJ102" s="7"/>
    </row>
    <row r="103" spans="1:36" ht="15.75" customHeight="1">
      <c r="A103" s="7"/>
      <c r="B103" s="7"/>
      <c r="C103" s="7"/>
      <c r="D103" s="7"/>
      <c r="E103" s="7"/>
      <c r="F103" s="7"/>
      <c r="G103" s="7"/>
      <c r="H103" s="7"/>
      <c r="I103" s="7"/>
      <c r="J103" s="7"/>
      <c r="K103" s="7"/>
      <c r="L103" s="7"/>
      <c r="M103" s="7"/>
      <c r="N103" s="7"/>
      <c r="O103" s="7"/>
      <c r="P103" s="8"/>
      <c r="Q103" s="7"/>
      <c r="R103" s="7"/>
      <c r="S103" s="7"/>
      <c r="T103" s="7"/>
      <c r="U103" s="7"/>
      <c r="V103" s="7"/>
      <c r="W103" s="7"/>
      <c r="X103" s="7"/>
      <c r="Y103" s="7"/>
      <c r="Z103" s="7"/>
      <c r="AA103" s="7"/>
      <c r="AB103" s="7"/>
      <c r="AC103" s="7"/>
      <c r="AD103" s="7"/>
      <c r="AE103" s="7"/>
      <c r="AF103" s="7"/>
      <c r="AG103" s="7"/>
      <c r="AH103" s="7"/>
      <c r="AI103" s="7"/>
      <c r="AJ103" s="7"/>
    </row>
    <row r="104" spans="1:36" ht="15.75" customHeight="1">
      <c r="A104" s="7"/>
      <c r="B104" s="7"/>
      <c r="C104" s="7"/>
      <c r="D104" s="7"/>
      <c r="E104" s="7"/>
      <c r="F104" s="7"/>
      <c r="G104" s="7"/>
      <c r="H104" s="7"/>
      <c r="I104" s="7"/>
      <c r="J104" s="7"/>
      <c r="K104" s="7"/>
      <c r="L104" s="7"/>
      <c r="M104" s="7"/>
      <c r="N104" s="7"/>
      <c r="O104" s="7"/>
      <c r="P104" s="8"/>
      <c r="Q104" s="7"/>
      <c r="R104" s="7"/>
      <c r="S104" s="7"/>
      <c r="T104" s="7"/>
      <c r="U104" s="7"/>
      <c r="V104" s="7"/>
      <c r="W104" s="7"/>
      <c r="X104" s="7"/>
      <c r="Y104" s="7"/>
      <c r="Z104" s="7"/>
      <c r="AA104" s="7"/>
      <c r="AB104" s="7"/>
      <c r="AC104" s="7"/>
      <c r="AD104" s="7"/>
      <c r="AE104" s="7"/>
      <c r="AF104" s="7"/>
      <c r="AG104" s="7"/>
      <c r="AH104" s="7"/>
      <c r="AI104" s="7"/>
      <c r="AJ104" s="7"/>
    </row>
    <row r="105" spans="1:36" ht="15.75" customHeight="1">
      <c r="A105" s="7"/>
      <c r="B105" s="7"/>
      <c r="C105" s="7"/>
      <c r="D105" s="7"/>
      <c r="E105" s="7"/>
      <c r="F105" s="7"/>
      <c r="G105" s="7"/>
      <c r="H105" s="7"/>
      <c r="I105" s="7"/>
      <c r="J105" s="7"/>
      <c r="K105" s="7"/>
      <c r="L105" s="7"/>
      <c r="M105" s="7"/>
      <c r="N105" s="7"/>
      <c r="O105" s="7"/>
      <c r="P105" s="8"/>
      <c r="Q105" s="7"/>
      <c r="R105" s="7"/>
      <c r="S105" s="7"/>
      <c r="T105" s="7"/>
      <c r="U105" s="7"/>
      <c r="V105" s="7"/>
      <c r="W105" s="7"/>
      <c r="X105" s="7"/>
      <c r="Y105" s="7"/>
      <c r="Z105" s="7"/>
      <c r="AA105" s="7"/>
      <c r="AB105" s="7"/>
      <c r="AC105" s="7"/>
      <c r="AD105" s="7"/>
      <c r="AE105" s="7"/>
      <c r="AF105" s="7"/>
      <c r="AG105" s="7"/>
      <c r="AH105" s="7"/>
      <c r="AI105" s="7"/>
      <c r="AJ105" s="7"/>
    </row>
    <row r="106" spans="1:36" ht="15.75" customHeight="1">
      <c r="A106" s="7"/>
      <c r="B106" s="7"/>
      <c r="C106" s="7"/>
      <c r="D106" s="7"/>
      <c r="E106" s="7"/>
      <c r="F106" s="7"/>
      <c r="G106" s="7"/>
      <c r="H106" s="7"/>
      <c r="I106" s="7"/>
      <c r="J106" s="7"/>
      <c r="K106" s="7"/>
      <c r="L106" s="7"/>
      <c r="M106" s="7"/>
      <c r="N106" s="7"/>
      <c r="O106" s="7"/>
      <c r="P106" s="8"/>
      <c r="Q106" s="7"/>
      <c r="R106" s="7"/>
      <c r="S106" s="7"/>
      <c r="T106" s="7"/>
      <c r="U106" s="7"/>
      <c r="V106" s="7"/>
      <c r="W106" s="7"/>
      <c r="X106" s="7"/>
      <c r="Y106" s="7"/>
      <c r="Z106" s="7"/>
      <c r="AA106" s="7"/>
      <c r="AB106" s="7"/>
      <c r="AC106" s="7"/>
      <c r="AD106" s="7"/>
      <c r="AE106" s="7"/>
      <c r="AF106" s="7"/>
      <c r="AG106" s="7"/>
      <c r="AH106" s="7"/>
      <c r="AI106" s="7"/>
      <c r="AJ106" s="7"/>
    </row>
    <row r="107" spans="1:36" ht="15.75" customHeight="1">
      <c r="A107" s="7"/>
      <c r="B107" s="7"/>
      <c r="C107" s="7"/>
      <c r="D107" s="7"/>
      <c r="E107" s="7"/>
      <c r="F107" s="7"/>
      <c r="G107" s="7"/>
      <c r="H107" s="7"/>
      <c r="I107" s="7"/>
      <c r="J107" s="7"/>
      <c r="K107" s="7"/>
      <c r="L107" s="7"/>
      <c r="M107" s="7"/>
      <c r="N107" s="7"/>
      <c r="O107" s="7"/>
      <c r="P107" s="8"/>
      <c r="Q107" s="7"/>
      <c r="R107" s="7"/>
      <c r="S107" s="7"/>
      <c r="T107" s="7"/>
      <c r="U107" s="7"/>
      <c r="V107" s="7"/>
      <c r="W107" s="7"/>
      <c r="X107" s="7"/>
      <c r="Y107" s="7"/>
      <c r="Z107" s="7"/>
      <c r="AA107" s="7"/>
      <c r="AB107" s="7"/>
      <c r="AC107" s="7"/>
      <c r="AD107" s="7"/>
      <c r="AE107" s="7"/>
      <c r="AF107" s="7"/>
      <c r="AG107" s="7"/>
      <c r="AH107" s="7"/>
      <c r="AI107" s="7"/>
      <c r="AJ107" s="7"/>
    </row>
    <row r="108" spans="1:36" ht="15.75" customHeight="1">
      <c r="A108" s="7"/>
      <c r="B108" s="7"/>
      <c r="C108" s="7"/>
      <c r="D108" s="7"/>
      <c r="E108" s="7"/>
      <c r="F108" s="7"/>
      <c r="G108" s="7"/>
      <c r="H108" s="7"/>
      <c r="I108" s="7"/>
      <c r="J108" s="7"/>
      <c r="K108" s="7"/>
      <c r="L108" s="7"/>
      <c r="M108" s="7"/>
      <c r="N108" s="7"/>
      <c r="O108" s="7"/>
      <c r="P108" s="8"/>
      <c r="Q108" s="7"/>
      <c r="R108" s="7"/>
      <c r="S108" s="7"/>
      <c r="T108" s="7"/>
      <c r="U108" s="7"/>
      <c r="V108" s="7"/>
      <c r="W108" s="7"/>
      <c r="X108" s="7"/>
      <c r="Y108" s="7"/>
      <c r="Z108" s="7"/>
      <c r="AA108" s="7"/>
      <c r="AB108" s="7"/>
      <c r="AC108" s="7"/>
      <c r="AD108" s="7"/>
      <c r="AE108" s="7"/>
      <c r="AF108" s="7"/>
      <c r="AG108" s="7"/>
      <c r="AH108" s="7"/>
      <c r="AI108" s="7"/>
      <c r="AJ108" s="7"/>
    </row>
    <row r="109" spans="1:36" ht="15.75" customHeight="1">
      <c r="A109" s="7"/>
      <c r="B109" s="7"/>
      <c r="C109" s="7"/>
      <c r="D109" s="7"/>
      <c r="E109" s="7"/>
      <c r="F109" s="7"/>
      <c r="G109" s="7"/>
      <c r="H109" s="7"/>
      <c r="I109" s="7"/>
      <c r="J109" s="7"/>
      <c r="K109" s="7"/>
      <c r="L109" s="7"/>
      <c r="M109" s="7"/>
      <c r="N109" s="7"/>
      <c r="O109" s="7"/>
      <c r="P109" s="8"/>
      <c r="Q109" s="7"/>
      <c r="R109" s="7"/>
      <c r="S109" s="7"/>
      <c r="T109" s="7"/>
      <c r="U109" s="7"/>
      <c r="V109" s="7"/>
      <c r="W109" s="7"/>
      <c r="X109" s="7"/>
      <c r="Y109" s="7"/>
      <c r="Z109" s="7"/>
      <c r="AA109" s="7"/>
      <c r="AB109" s="7"/>
      <c r="AC109" s="7"/>
      <c r="AD109" s="7"/>
      <c r="AE109" s="7"/>
      <c r="AF109" s="7"/>
      <c r="AG109" s="7"/>
      <c r="AH109" s="7"/>
      <c r="AI109" s="7"/>
      <c r="AJ109" s="7"/>
    </row>
    <row r="110" spans="1:36" ht="15.75" customHeight="1">
      <c r="A110" s="7"/>
      <c r="B110" s="7"/>
      <c r="C110" s="7"/>
      <c r="D110" s="7"/>
      <c r="E110" s="7"/>
      <c r="F110" s="7"/>
      <c r="G110" s="7"/>
      <c r="H110" s="7"/>
      <c r="I110" s="7"/>
      <c r="J110" s="7"/>
      <c r="K110" s="7"/>
      <c r="L110" s="7"/>
      <c r="M110" s="7"/>
      <c r="N110" s="7"/>
      <c r="O110" s="7"/>
      <c r="P110" s="8"/>
      <c r="Q110" s="7"/>
      <c r="R110" s="7"/>
      <c r="S110" s="7"/>
      <c r="T110" s="7"/>
      <c r="U110" s="7"/>
      <c r="V110" s="7"/>
      <c r="W110" s="7"/>
      <c r="X110" s="7"/>
      <c r="Y110" s="7"/>
      <c r="Z110" s="7"/>
      <c r="AA110" s="7"/>
      <c r="AB110" s="7"/>
      <c r="AC110" s="7"/>
      <c r="AD110" s="7"/>
      <c r="AE110" s="7"/>
      <c r="AF110" s="7"/>
      <c r="AG110" s="7"/>
      <c r="AH110" s="7"/>
      <c r="AI110" s="7"/>
      <c r="AJ110" s="7"/>
    </row>
    <row r="111" spans="1:36" ht="15.75" customHeight="1">
      <c r="A111" s="7"/>
      <c r="B111" s="7"/>
      <c r="C111" s="7"/>
      <c r="D111" s="7"/>
      <c r="E111" s="7"/>
      <c r="F111" s="7"/>
      <c r="G111" s="7"/>
      <c r="H111" s="7"/>
      <c r="I111" s="7"/>
      <c r="J111" s="7"/>
      <c r="K111" s="7"/>
      <c r="L111" s="7"/>
      <c r="M111" s="7"/>
      <c r="N111" s="7"/>
      <c r="O111" s="7"/>
      <c r="P111" s="8"/>
      <c r="Q111" s="7"/>
      <c r="R111" s="7"/>
      <c r="S111" s="7"/>
      <c r="T111" s="7"/>
      <c r="U111" s="7"/>
      <c r="V111" s="7"/>
      <c r="W111" s="7"/>
      <c r="X111" s="7"/>
      <c r="Y111" s="7"/>
      <c r="Z111" s="7"/>
      <c r="AA111" s="7"/>
      <c r="AB111" s="7"/>
      <c r="AC111" s="7"/>
      <c r="AD111" s="7"/>
      <c r="AE111" s="7"/>
      <c r="AF111" s="7"/>
      <c r="AG111" s="7"/>
      <c r="AH111" s="7"/>
      <c r="AI111" s="7"/>
      <c r="AJ111" s="7"/>
    </row>
    <row r="112" spans="1:36" ht="15.75" customHeight="1">
      <c r="A112" s="7"/>
      <c r="B112" s="7"/>
      <c r="C112" s="7"/>
      <c r="D112" s="7"/>
      <c r="E112" s="7"/>
      <c r="F112" s="7"/>
      <c r="G112" s="7"/>
      <c r="H112" s="7"/>
      <c r="I112" s="7"/>
      <c r="J112" s="7"/>
      <c r="K112" s="7"/>
      <c r="L112" s="7"/>
      <c r="M112" s="7"/>
      <c r="N112" s="7"/>
      <c r="O112" s="7"/>
      <c r="P112" s="8"/>
      <c r="Q112" s="7"/>
      <c r="R112" s="7"/>
      <c r="S112" s="7"/>
      <c r="T112" s="7"/>
      <c r="U112" s="7"/>
      <c r="V112" s="7"/>
      <c r="W112" s="7"/>
      <c r="X112" s="7"/>
      <c r="Y112" s="7"/>
      <c r="Z112" s="7"/>
      <c r="AA112" s="7"/>
      <c r="AB112" s="7"/>
      <c r="AC112" s="7"/>
      <c r="AD112" s="7"/>
      <c r="AE112" s="7"/>
      <c r="AF112" s="7"/>
      <c r="AG112" s="7"/>
      <c r="AH112" s="7"/>
      <c r="AI112" s="7"/>
      <c r="AJ112" s="7"/>
    </row>
    <row r="113" spans="1:36" ht="15.75" customHeight="1">
      <c r="A113" s="7"/>
      <c r="B113" s="7"/>
      <c r="C113" s="7"/>
      <c r="D113" s="7"/>
      <c r="E113" s="7"/>
      <c r="F113" s="7"/>
      <c r="G113" s="7"/>
      <c r="H113" s="7"/>
      <c r="I113" s="7"/>
      <c r="J113" s="7"/>
      <c r="K113" s="7"/>
      <c r="L113" s="7"/>
      <c r="M113" s="7"/>
      <c r="N113" s="7"/>
      <c r="O113" s="7"/>
      <c r="P113" s="8"/>
      <c r="Q113" s="7"/>
      <c r="R113" s="7"/>
      <c r="S113" s="7"/>
      <c r="T113" s="7"/>
      <c r="U113" s="7"/>
      <c r="V113" s="7"/>
      <c r="W113" s="7"/>
      <c r="X113" s="7"/>
      <c r="Y113" s="7"/>
      <c r="Z113" s="7"/>
      <c r="AA113" s="7"/>
      <c r="AB113" s="7"/>
      <c r="AC113" s="7"/>
      <c r="AD113" s="7"/>
      <c r="AE113" s="7"/>
      <c r="AF113" s="7"/>
      <c r="AG113" s="7"/>
      <c r="AH113" s="7"/>
      <c r="AI113" s="7"/>
      <c r="AJ113" s="7"/>
    </row>
    <row r="114" spans="1:36" ht="15.75" customHeight="1">
      <c r="A114" s="7"/>
      <c r="B114" s="7"/>
      <c r="C114" s="7"/>
      <c r="D114" s="7"/>
      <c r="E114" s="7"/>
      <c r="F114" s="7"/>
      <c r="G114" s="7"/>
      <c r="H114" s="7"/>
      <c r="I114" s="7"/>
      <c r="J114" s="7"/>
      <c r="K114" s="7"/>
      <c r="L114" s="7"/>
      <c r="M114" s="7"/>
      <c r="N114" s="7"/>
      <c r="O114" s="7"/>
      <c r="P114" s="8"/>
      <c r="Q114" s="7"/>
      <c r="R114" s="7"/>
      <c r="S114" s="7"/>
      <c r="T114" s="7"/>
      <c r="U114" s="7"/>
      <c r="V114" s="7"/>
      <c r="W114" s="7"/>
      <c r="X114" s="7"/>
      <c r="Y114" s="7"/>
      <c r="Z114" s="7"/>
      <c r="AA114" s="7"/>
      <c r="AB114" s="7"/>
      <c r="AC114" s="7"/>
      <c r="AD114" s="7"/>
      <c r="AE114" s="7"/>
      <c r="AF114" s="7"/>
      <c r="AG114" s="7"/>
      <c r="AH114" s="7"/>
      <c r="AI114" s="7"/>
      <c r="AJ114" s="7"/>
    </row>
    <row r="115" spans="1:36" ht="15.75" customHeight="1">
      <c r="A115" s="7"/>
      <c r="B115" s="7"/>
      <c r="C115" s="7"/>
      <c r="D115" s="7"/>
      <c r="E115" s="7"/>
      <c r="F115" s="7"/>
      <c r="G115" s="7"/>
      <c r="H115" s="7"/>
      <c r="I115" s="7"/>
      <c r="J115" s="7"/>
      <c r="K115" s="7"/>
      <c r="L115" s="7"/>
      <c r="M115" s="7"/>
      <c r="N115" s="7"/>
      <c r="O115" s="7"/>
      <c r="P115" s="8"/>
      <c r="Q115" s="7"/>
      <c r="R115" s="7"/>
      <c r="S115" s="7"/>
      <c r="T115" s="7"/>
      <c r="U115" s="7"/>
      <c r="V115" s="7"/>
      <c r="W115" s="7"/>
      <c r="X115" s="7"/>
      <c r="Y115" s="7"/>
      <c r="Z115" s="7"/>
      <c r="AA115" s="7"/>
      <c r="AB115" s="7"/>
      <c r="AC115" s="7"/>
      <c r="AD115" s="7"/>
      <c r="AE115" s="7"/>
      <c r="AF115" s="7"/>
      <c r="AG115" s="7"/>
      <c r="AH115" s="7"/>
      <c r="AI115" s="7"/>
      <c r="AJ115" s="7"/>
    </row>
    <row r="116" spans="1:36" ht="15.75" customHeight="1">
      <c r="A116" s="7"/>
      <c r="B116" s="7"/>
      <c r="C116" s="7"/>
      <c r="D116" s="7"/>
      <c r="E116" s="7"/>
      <c r="F116" s="7"/>
      <c r="G116" s="7"/>
      <c r="H116" s="7"/>
      <c r="I116" s="7"/>
      <c r="J116" s="7"/>
      <c r="K116" s="7"/>
      <c r="L116" s="7"/>
      <c r="M116" s="7"/>
      <c r="N116" s="7"/>
      <c r="O116" s="7"/>
      <c r="P116" s="8"/>
      <c r="Q116" s="7"/>
      <c r="R116" s="7"/>
      <c r="S116" s="7"/>
      <c r="T116" s="7"/>
      <c r="U116" s="7"/>
      <c r="V116" s="7"/>
      <c r="W116" s="7"/>
      <c r="X116" s="7"/>
      <c r="Y116" s="7"/>
      <c r="Z116" s="7"/>
      <c r="AA116" s="7"/>
      <c r="AB116" s="7"/>
      <c r="AC116" s="7"/>
      <c r="AD116" s="7"/>
      <c r="AE116" s="7"/>
      <c r="AF116" s="7"/>
      <c r="AG116" s="7"/>
      <c r="AH116" s="7"/>
      <c r="AI116" s="7"/>
      <c r="AJ116" s="7"/>
    </row>
    <row r="117" spans="1:36" ht="15.75" customHeight="1">
      <c r="A117" s="7"/>
      <c r="B117" s="7"/>
      <c r="C117" s="7"/>
      <c r="D117" s="7"/>
      <c r="E117" s="7"/>
      <c r="F117" s="7"/>
      <c r="G117" s="7"/>
      <c r="H117" s="7"/>
      <c r="I117" s="7"/>
      <c r="J117" s="7"/>
      <c r="K117" s="7"/>
      <c r="L117" s="7"/>
      <c r="M117" s="7"/>
      <c r="N117" s="7"/>
      <c r="O117" s="7"/>
      <c r="P117" s="8"/>
      <c r="Q117" s="7"/>
      <c r="R117" s="7"/>
      <c r="S117" s="7"/>
      <c r="T117" s="7"/>
      <c r="U117" s="7"/>
      <c r="V117" s="7"/>
      <c r="W117" s="7"/>
      <c r="X117" s="7"/>
      <c r="Y117" s="7"/>
      <c r="Z117" s="7"/>
      <c r="AA117" s="7"/>
      <c r="AB117" s="7"/>
      <c r="AC117" s="7"/>
      <c r="AD117" s="7"/>
      <c r="AE117" s="7"/>
      <c r="AF117" s="7"/>
      <c r="AG117" s="7"/>
      <c r="AH117" s="7"/>
      <c r="AI117" s="7"/>
      <c r="AJ117" s="7"/>
    </row>
    <row r="118" spans="1:36" ht="15.75" customHeight="1">
      <c r="A118" s="7"/>
      <c r="B118" s="7"/>
      <c r="C118" s="7"/>
      <c r="D118" s="7"/>
      <c r="E118" s="7"/>
      <c r="F118" s="7"/>
      <c r="G118" s="7"/>
      <c r="H118" s="7"/>
      <c r="I118" s="7"/>
      <c r="J118" s="7"/>
      <c r="K118" s="7"/>
      <c r="L118" s="7"/>
      <c r="M118" s="7"/>
      <c r="N118" s="7"/>
      <c r="O118" s="7"/>
      <c r="P118" s="8"/>
      <c r="Q118" s="7"/>
      <c r="R118" s="7"/>
      <c r="S118" s="7"/>
      <c r="T118" s="7"/>
      <c r="U118" s="7"/>
      <c r="V118" s="7"/>
      <c r="W118" s="7"/>
      <c r="X118" s="7"/>
      <c r="Y118" s="7"/>
      <c r="Z118" s="7"/>
      <c r="AA118" s="7"/>
      <c r="AB118" s="7"/>
      <c r="AC118" s="7"/>
      <c r="AD118" s="7"/>
      <c r="AE118" s="7"/>
      <c r="AF118" s="7"/>
      <c r="AG118" s="7"/>
      <c r="AH118" s="7"/>
      <c r="AI118" s="7"/>
      <c r="AJ118" s="7"/>
    </row>
    <row r="119" spans="1:36" ht="15.75" customHeight="1">
      <c r="A119" s="7"/>
      <c r="B119" s="7"/>
      <c r="C119" s="7"/>
      <c r="D119" s="7"/>
      <c r="E119" s="7"/>
      <c r="F119" s="7"/>
      <c r="G119" s="7"/>
      <c r="H119" s="7"/>
      <c r="I119" s="7"/>
      <c r="J119" s="7"/>
      <c r="K119" s="7"/>
      <c r="L119" s="7"/>
      <c r="M119" s="7"/>
      <c r="N119" s="7"/>
      <c r="O119" s="7"/>
      <c r="P119" s="8"/>
      <c r="Q119" s="7"/>
      <c r="R119" s="7"/>
      <c r="S119" s="7"/>
      <c r="T119" s="7"/>
      <c r="U119" s="7"/>
      <c r="V119" s="7"/>
      <c r="W119" s="7"/>
      <c r="X119" s="7"/>
      <c r="Y119" s="7"/>
      <c r="Z119" s="7"/>
      <c r="AA119" s="7"/>
      <c r="AB119" s="7"/>
      <c r="AC119" s="7"/>
      <c r="AD119" s="7"/>
      <c r="AE119" s="7"/>
      <c r="AF119" s="7"/>
      <c r="AG119" s="7"/>
      <c r="AH119" s="7"/>
      <c r="AI119" s="7"/>
      <c r="AJ119" s="7"/>
    </row>
    <row r="120" spans="1:36" ht="15.75" customHeight="1">
      <c r="A120" s="7"/>
      <c r="B120" s="7"/>
      <c r="C120" s="7"/>
      <c r="D120" s="7"/>
      <c r="E120" s="7"/>
      <c r="F120" s="7"/>
      <c r="G120" s="7"/>
      <c r="H120" s="7"/>
      <c r="I120" s="7"/>
      <c r="J120" s="7"/>
      <c r="K120" s="7"/>
      <c r="L120" s="7"/>
      <c r="M120" s="7"/>
      <c r="N120" s="7"/>
      <c r="O120" s="7"/>
      <c r="P120" s="8"/>
      <c r="Q120" s="7"/>
      <c r="R120" s="7"/>
      <c r="S120" s="7"/>
      <c r="T120" s="7"/>
      <c r="U120" s="7"/>
      <c r="V120" s="7"/>
      <c r="W120" s="7"/>
      <c r="X120" s="7"/>
      <c r="Y120" s="7"/>
      <c r="Z120" s="7"/>
      <c r="AA120" s="7"/>
      <c r="AB120" s="7"/>
      <c r="AC120" s="7"/>
      <c r="AD120" s="7"/>
      <c r="AE120" s="7"/>
      <c r="AF120" s="7"/>
      <c r="AG120" s="7"/>
      <c r="AH120" s="7"/>
      <c r="AI120" s="7"/>
      <c r="AJ120" s="7"/>
    </row>
    <row r="121" spans="1:36" ht="15.75" customHeight="1">
      <c r="A121" s="7"/>
      <c r="B121" s="7"/>
      <c r="C121" s="7"/>
      <c r="D121" s="7"/>
      <c r="E121" s="7"/>
      <c r="F121" s="7"/>
      <c r="G121" s="7"/>
      <c r="H121" s="7"/>
      <c r="I121" s="7"/>
      <c r="J121" s="7"/>
      <c r="K121" s="7"/>
      <c r="L121" s="7"/>
      <c r="M121" s="7"/>
      <c r="N121" s="7"/>
      <c r="O121" s="7"/>
      <c r="P121" s="8"/>
      <c r="Q121" s="7"/>
      <c r="R121" s="7"/>
      <c r="S121" s="7"/>
      <c r="T121" s="7"/>
      <c r="U121" s="7"/>
      <c r="V121" s="7"/>
      <c r="W121" s="7"/>
      <c r="X121" s="7"/>
      <c r="Y121" s="7"/>
      <c r="Z121" s="7"/>
      <c r="AA121" s="7"/>
      <c r="AB121" s="7"/>
      <c r="AC121" s="7"/>
      <c r="AD121" s="7"/>
      <c r="AE121" s="7"/>
      <c r="AF121" s="7"/>
      <c r="AG121" s="7"/>
      <c r="AH121" s="7"/>
      <c r="AI121" s="7"/>
      <c r="AJ121" s="7"/>
    </row>
    <row r="122" spans="1:36" ht="15.75" customHeight="1">
      <c r="A122" s="7"/>
      <c r="B122" s="7"/>
      <c r="C122" s="7"/>
      <c r="D122" s="7"/>
      <c r="E122" s="7"/>
      <c r="F122" s="7"/>
      <c r="G122" s="7"/>
      <c r="H122" s="7"/>
      <c r="I122" s="7"/>
      <c r="J122" s="7"/>
      <c r="K122" s="7"/>
      <c r="L122" s="7"/>
      <c r="M122" s="7"/>
      <c r="N122" s="7"/>
      <c r="O122" s="7"/>
      <c r="P122" s="8"/>
      <c r="Q122" s="7"/>
      <c r="R122" s="7"/>
      <c r="S122" s="7"/>
      <c r="T122" s="7"/>
      <c r="U122" s="7"/>
      <c r="V122" s="7"/>
      <c r="W122" s="7"/>
      <c r="X122" s="7"/>
      <c r="Y122" s="7"/>
      <c r="Z122" s="7"/>
      <c r="AA122" s="7"/>
      <c r="AB122" s="7"/>
      <c r="AC122" s="7"/>
      <c r="AD122" s="7"/>
      <c r="AE122" s="7"/>
      <c r="AF122" s="7"/>
      <c r="AG122" s="7"/>
      <c r="AH122" s="7"/>
      <c r="AI122" s="7"/>
      <c r="AJ122" s="7"/>
    </row>
    <row r="123" spans="1:36" ht="15.75" customHeight="1">
      <c r="A123" s="7"/>
      <c r="B123" s="7"/>
      <c r="C123" s="7"/>
      <c r="D123" s="7"/>
      <c r="E123" s="7"/>
      <c r="F123" s="7"/>
      <c r="G123" s="7"/>
      <c r="H123" s="7"/>
      <c r="I123" s="7"/>
      <c r="J123" s="7"/>
      <c r="K123" s="7"/>
      <c r="L123" s="7"/>
      <c r="M123" s="7"/>
      <c r="N123" s="7"/>
      <c r="O123" s="7"/>
      <c r="P123" s="8"/>
      <c r="Q123" s="7"/>
      <c r="R123" s="7"/>
      <c r="S123" s="7"/>
      <c r="T123" s="7"/>
      <c r="U123" s="7"/>
      <c r="V123" s="7"/>
      <c r="W123" s="7"/>
      <c r="X123" s="7"/>
      <c r="Y123" s="7"/>
      <c r="Z123" s="7"/>
      <c r="AA123" s="7"/>
      <c r="AB123" s="7"/>
      <c r="AC123" s="7"/>
      <c r="AD123" s="7"/>
      <c r="AE123" s="7"/>
      <c r="AF123" s="7"/>
      <c r="AG123" s="7"/>
      <c r="AH123" s="7"/>
      <c r="AI123" s="7"/>
      <c r="AJ123" s="7"/>
    </row>
    <row r="124" spans="1:36" ht="15.75" customHeight="1">
      <c r="A124" s="7"/>
      <c r="B124" s="7"/>
      <c r="C124" s="7"/>
      <c r="D124" s="7"/>
      <c r="E124" s="7"/>
      <c r="F124" s="7"/>
      <c r="G124" s="7"/>
      <c r="H124" s="7"/>
      <c r="I124" s="7"/>
      <c r="J124" s="7"/>
      <c r="K124" s="7"/>
      <c r="L124" s="7"/>
      <c r="M124" s="7"/>
      <c r="N124" s="7"/>
      <c r="O124" s="7"/>
      <c r="P124" s="8"/>
      <c r="Q124" s="7"/>
      <c r="R124" s="7"/>
      <c r="S124" s="7"/>
      <c r="T124" s="7"/>
      <c r="U124" s="7"/>
      <c r="V124" s="7"/>
      <c r="W124" s="7"/>
      <c r="X124" s="7"/>
      <c r="Y124" s="7"/>
      <c r="Z124" s="7"/>
      <c r="AA124" s="7"/>
      <c r="AB124" s="7"/>
      <c r="AC124" s="7"/>
      <c r="AD124" s="7"/>
      <c r="AE124" s="7"/>
      <c r="AF124" s="7"/>
      <c r="AG124" s="7"/>
      <c r="AH124" s="7"/>
      <c r="AI124" s="7"/>
      <c r="AJ124" s="7"/>
    </row>
    <row r="125" spans="1:36" ht="15.75" customHeight="1">
      <c r="A125" s="7"/>
      <c r="B125" s="7"/>
      <c r="C125" s="7"/>
      <c r="D125" s="7"/>
      <c r="E125" s="7"/>
      <c r="F125" s="7"/>
      <c r="G125" s="7"/>
      <c r="H125" s="7"/>
      <c r="I125" s="7"/>
      <c r="J125" s="7"/>
      <c r="K125" s="7"/>
      <c r="L125" s="7"/>
      <c r="M125" s="7"/>
      <c r="N125" s="7"/>
      <c r="O125" s="7"/>
      <c r="P125" s="8"/>
      <c r="Q125" s="7"/>
      <c r="R125" s="7"/>
      <c r="S125" s="7"/>
      <c r="T125" s="7"/>
      <c r="U125" s="7"/>
      <c r="V125" s="7"/>
      <c r="W125" s="7"/>
      <c r="X125" s="7"/>
      <c r="Y125" s="7"/>
      <c r="Z125" s="7"/>
      <c r="AA125" s="7"/>
      <c r="AB125" s="7"/>
      <c r="AC125" s="7"/>
      <c r="AD125" s="7"/>
      <c r="AE125" s="7"/>
      <c r="AF125" s="7"/>
      <c r="AG125" s="7"/>
      <c r="AH125" s="7"/>
      <c r="AI125" s="7"/>
      <c r="AJ125" s="7"/>
    </row>
    <row r="126" spans="1:36" ht="15.75" customHeight="1">
      <c r="A126" s="7"/>
      <c r="B126" s="7"/>
      <c r="C126" s="7"/>
      <c r="D126" s="7"/>
      <c r="E126" s="7"/>
      <c r="F126" s="7"/>
      <c r="G126" s="7"/>
      <c r="H126" s="7"/>
      <c r="I126" s="7"/>
      <c r="J126" s="7"/>
      <c r="K126" s="7"/>
      <c r="L126" s="7"/>
      <c r="M126" s="7"/>
      <c r="N126" s="7"/>
      <c r="O126" s="7"/>
      <c r="P126" s="8"/>
      <c r="Q126" s="7"/>
      <c r="R126" s="7"/>
      <c r="S126" s="7"/>
      <c r="T126" s="7"/>
      <c r="U126" s="7"/>
      <c r="V126" s="7"/>
      <c r="W126" s="7"/>
      <c r="X126" s="7"/>
      <c r="Y126" s="7"/>
      <c r="Z126" s="7"/>
      <c r="AA126" s="7"/>
      <c r="AB126" s="7"/>
      <c r="AC126" s="7"/>
      <c r="AD126" s="7"/>
      <c r="AE126" s="7"/>
      <c r="AF126" s="7"/>
      <c r="AG126" s="7"/>
      <c r="AH126" s="7"/>
      <c r="AI126" s="7"/>
      <c r="AJ126" s="7"/>
    </row>
    <row r="127" spans="1:36" ht="15.75" customHeight="1">
      <c r="A127" s="7"/>
      <c r="B127" s="7"/>
      <c r="C127" s="7"/>
      <c r="D127" s="7"/>
      <c r="E127" s="7"/>
      <c r="F127" s="7"/>
      <c r="G127" s="7"/>
      <c r="H127" s="7"/>
      <c r="I127" s="7"/>
      <c r="J127" s="7"/>
      <c r="K127" s="7"/>
      <c r="L127" s="7"/>
      <c r="M127" s="7"/>
      <c r="N127" s="7"/>
      <c r="O127" s="7"/>
      <c r="P127" s="8"/>
      <c r="Q127" s="7"/>
      <c r="R127" s="7"/>
      <c r="S127" s="7"/>
      <c r="T127" s="7"/>
      <c r="U127" s="7"/>
      <c r="V127" s="7"/>
      <c r="W127" s="7"/>
      <c r="X127" s="7"/>
      <c r="Y127" s="7"/>
      <c r="Z127" s="7"/>
      <c r="AA127" s="7"/>
      <c r="AB127" s="7"/>
      <c r="AC127" s="7"/>
      <c r="AD127" s="7"/>
      <c r="AE127" s="7"/>
      <c r="AF127" s="7"/>
      <c r="AG127" s="7"/>
      <c r="AH127" s="7"/>
      <c r="AI127" s="7"/>
      <c r="AJ127" s="7"/>
    </row>
    <row r="128" spans="1:36" ht="15.75" customHeight="1">
      <c r="A128" s="7"/>
      <c r="B128" s="7"/>
      <c r="C128" s="7"/>
      <c r="D128" s="7"/>
      <c r="E128" s="7"/>
      <c r="F128" s="7"/>
      <c r="G128" s="7"/>
      <c r="H128" s="7"/>
      <c r="I128" s="7"/>
      <c r="J128" s="7"/>
      <c r="K128" s="7"/>
      <c r="L128" s="7"/>
      <c r="M128" s="7"/>
      <c r="N128" s="7"/>
      <c r="O128" s="7"/>
      <c r="P128" s="8"/>
      <c r="Q128" s="7"/>
      <c r="R128" s="7"/>
      <c r="S128" s="7"/>
      <c r="T128" s="7"/>
      <c r="U128" s="7"/>
      <c r="V128" s="7"/>
      <c r="W128" s="7"/>
      <c r="X128" s="7"/>
      <c r="Y128" s="7"/>
      <c r="Z128" s="7"/>
      <c r="AA128" s="7"/>
      <c r="AB128" s="7"/>
      <c r="AC128" s="7"/>
      <c r="AD128" s="7"/>
      <c r="AE128" s="7"/>
      <c r="AF128" s="7"/>
      <c r="AG128" s="7"/>
      <c r="AH128" s="7"/>
      <c r="AI128" s="7"/>
      <c r="AJ128" s="7"/>
    </row>
    <row r="129" spans="1:36" ht="15.75" customHeight="1">
      <c r="A129" s="7"/>
      <c r="B129" s="7"/>
      <c r="C129" s="7"/>
      <c r="D129" s="7"/>
      <c r="E129" s="7"/>
      <c r="F129" s="7"/>
      <c r="G129" s="7"/>
      <c r="H129" s="7"/>
      <c r="I129" s="7"/>
      <c r="J129" s="7"/>
      <c r="K129" s="7"/>
      <c r="L129" s="7"/>
      <c r="M129" s="7"/>
      <c r="N129" s="7"/>
      <c r="O129" s="7"/>
      <c r="P129" s="8"/>
      <c r="Q129" s="7"/>
      <c r="R129" s="7"/>
      <c r="S129" s="7"/>
      <c r="T129" s="7"/>
      <c r="U129" s="7"/>
      <c r="V129" s="7"/>
      <c r="W129" s="7"/>
      <c r="X129" s="7"/>
      <c r="Y129" s="7"/>
      <c r="Z129" s="7"/>
      <c r="AA129" s="7"/>
      <c r="AB129" s="7"/>
      <c r="AC129" s="7"/>
      <c r="AD129" s="7"/>
      <c r="AE129" s="7"/>
      <c r="AF129" s="7"/>
      <c r="AG129" s="7"/>
      <c r="AH129" s="7"/>
      <c r="AI129" s="7"/>
      <c r="AJ129" s="7"/>
    </row>
    <row r="130" spans="1:36" ht="15.75" customHeight="1">
      <c r="A130" s="7"/>
      <c r="B130" s="7"/>
      <c r="C130" s="7"/>
      <c r="D130" s="7"/>
      <c r="E130" s="7"/>
      <c r="F130" s="7"/>
      <c r="G130" s="7"/>
      <c r="H130" s="7"/>
      <c r="I130" s="7"/>
      <c r="J130" s="7"/>
      <c r="K130" s="7"/>
      <c r="L130" s="7"/>
      <c r="M130" s="7"/>
      <c r="N130" s="7"/>
      <c r="O130" s="7"/>
      <c r="P130" s="8"/>
      <c r="Q130" s="7"/>
      <c r="R130" s="7"/>
      <c r="S130" s="7"/>
      <c r="T130" s="7"/>
      <c r="U130" s="7"/>
      <c r="V130" s="7"/>
      <c r="W130" s="7"/>
      <c r="X130" s="7"/>
      <c r="Y130" s="7"/>
      <c r="Z130" s="7"/>
      <c r="AA130" s="7"/>
      <c r="AB130" s="7"/>
      <c r="AC130" s="7"/>
      <c r="AD130" s="7"/>
      <c r="AE130" s="7"/>
      <c r="AF130" s="7"/>
      <c r="AG130" s="7"/>
      <c r="AH130" s="7"/>
      <c r="AI130" s="7"/>
      <c r="AJ130" s="7"/>
    </row>
    <row r="131" spans="1:36" ht="15.75" customHeight="1">
      <c r="A131" s="7"/>
      <c r="B131" s="7"/>
      <c r="C131" s="7"/>
      <c r="D131" s="7"/>
      <c r="E131" s="7"/>
      <c r="F131" s="7"/>
      <c r="G131" s="7"/>
      <c r="H131" s="7"/>
      <c r="I131" s="7"/>
      <c r="J131" s="7"/>
      <c r="K131" s="7"/>
      <c r="L131" s="7"/>
      <c r="M131" s="7"/>
      <c r="N131" s="7"/>
      <c r="O131" s="7"/>
      <c r="P131" s="8"/>
      <c r="Q131" s="7"/>
      <c r="R131" s="7"/>
      <c r="S131" s="7"/>
      <c r="T131" s="7"/>
      <c r="U131" s="7"/>
      <c r="V131" s="7"/>
      <c r="W131" s="7"/>
      <c r="X131" s="7"/>
      <c r="Y131" s="7"/>
      <c r="Z131" s="7"/>
      <c r="AA131" s="7"/>
      <c r="AB131" s="7"/>
      <c r="AC131" s="7"/>
      <c r="AD131" s="7"/>
      <c r="AE131" s="7"/>
      <c r="AF131" s="7"/>
      <c r="AG131" s="7"/>
      <c r="AH131" s="7"/>
      <c r="AI131" s="7"/>
      <c r="AJ131" s="7"/>
    </row>
    <row r="132" spans="1:36" ht="15.75" customHeight="1">
      <c r="A132" s="7"/>
      <c r="B132" s="7"/>
      <c r="C132" s="7"/>
      <c r="D132" s="7"/>
      <c r="E132" s="7"/>
      <c r="F132" s="7"/>
      <c r="G132" s="7"/>
      <c r="H132" s="7"/>
      <c r="I132" s="7"/>
      <c r="J132" s="7"/>
      <c r="K132" s="7"/>
      <c r="L132" s="7"/>
      <c r="M132" s="7"/>
      <c r="N132" s="7"/>
      <c r="O132" s="7"/>
      <c r="P132" s="8"/>
      <c r="Q132" s="7"/>
      <c r="R132" s="7"/>
      <c r="S132" s="7"/>
      <c r="T132" s="7"/>
      <c r="U132" s="7"/>
      <c r="V132" s="7"/>
      <c r="W132" s="7"/>
      <c r="X132" s="7"/>
      <c r="Y132" s="7"/>
      <c r="Z132" s="7"/>
      <c r="AA132" s="7"/>
      <c r="AB132" s="7"/>
      <c r="AC132" s="7"/>
      <c r="AD132" s="7"/>
      <c r="AE132" s="7"/>
      <c r="AF132" s="7"/>
      <c r="AG132" s="7"/>
      <c r="AH132" s="7"/>
      <c r="AI132" s="7"/>
      <c r="AJ132" s="7"/>
    </row>
    <row r="133" spans="1:36" ht="15.75" customHeight="1">
      <c r="A133" s="7"/>
      <c r="B133" s="7"/>
      <c r="C133" s="7"/>
      <c r="D133" s="7"/>
      <c r="E133" s="7"/>
      <c r="F133" s="7"/>
      <c r="G133" s="7"/>
      <c r="H133" s="7"/>
      <c r="I133" s="7"/>
      <c r="J133" s="7"/>
      <c r="K133" s="7"/>
      <c r="L133" s="7"/>
      <c r="M133" s="7"/>
      <c r="N133" s="7"/>
      <c r="O133" s="7"/>
      <c r="P133" s="8"/>
      <c r="Q133" s="7"/>
      <c r="R133" s="7"/>
      <c r="S133" s="7"/>
      <c r="T133" s="7"/>
      <c r="U133" s="7"/>
      <c r="V133" s="7"/>
      <c r="W133" s="7"/>
      <c r="X133" s="7"/>
      <c r="Y133" s="7"/>
      <c r="Z133" s="7"/>
      <c r="AA133" s="7"/>
      <c r="AB133" s="7"/>
      <c r="AC133" s="7"/>
      <c r="AD133" s="7"/>
      <c r="AE133" s="7"/>
      <c r="AF133" s="7"/>
      <c r="AG133" s="7"/>
      <c r="AH133" s="7"/>
      <c r="AI133" s="7"/>
      <c r="AJ133" s="7"/>
    </row>
    <row r="134" spans="1:36" ht="15.75" customHeight="1">
      <c r="A134" s="7"/>
      <c r="B134" s="7"/>
      <c r="C134" s="7"/>
      <c r="D134" s="7"/>
      <c r="E134" s="7"/>
      <c r="F134" s="7"/>
      <c r="G134" s="7"/>
      <c r="H134" s="7"/>
      <c r="I134" s="7"/>
      <c r="J134" s="7"/>
      <c r="K134" s="7"/>
      <c r="L134" s="7"/>
      <c r="M134" s="7"/>
      <c r="N134" s="7"/>
      <c r="O134" s="7"/>
      <c r="P134" s="8"/>
      <c r="Q134" s="7"/>
      <c r="R134" s="7"/>
      <c r="S134" s="7"/>
      <c r="T134" s="7"/>
      <c r="U134" s="7"/>
      <c r="V134" s="7"/>
      <c r="W134" s="7"/>
      <c r="X134" s="7"/>
      <c r="Y134" s="7"/>
      <c r="Z134" s="7"/>
      <c r="AA134" s="7"/>
      <c r="AB134" s="7"/>
      <c r="AC134" s="7"/>
      <c r="AD134" s="7"/>
      <c r="AE134" s="7"/>
      <c r="AF134" s="7"/>
      <c r="AG134" s="7"/>
      <c r="AH134" s="7"/>
      <c r="AI134" s="7"/>
      <c r="AJ134" s="7"/>
    </row>
    <row r="135" spans="1:36" ht="15.75" customHeight="1">
      <c r="A135" s="7"/>
      <c r="B135" s="7"/>
      <c r="C135" s="7"/>
      <c r="D135" s="7"/>
      <c r="E135" s="7"/>
      <c r="F135" s="7"/>
      <c r="G135" s="7"/>
      <c r="H135" s="7"/>
      <c r="I135" s="7"/>
      <c r="J135" s="7"/>
      <c r="K135" s="7"/>
      <c r="L135" s="7"/>
      <c r="M135" s="7"/>
      <c r="N135" s="7"/>
      <c r="O135" s="7"/>
      <c r="P135" s="8"/>
      <c r="Q135" s="7"/>
      <c r="R135" s="7"/>
      <c r="S135" s="7"/>
      <c r="T135" s="7"/>
      <c r="U135" s="7"/>
      <c r="V135" s="7"/>
      <c r="W135" s="7"/>
      <c r="X135" s="7"/>
      <c r="Y135" s="7"/>
      <c r="Z135" s="7"/>
      <c r="AA135" s="7"/>
      <c r="AB135" s="7"/>
      <c r="AC135" s="7"/>
      <c r="AD135" s="7"/>
      <c r="AE135" s="7"/>
      <c r="AF135" s="7"/>
      <c r="AG135" s="7"/>
      <c r="AH135" s="7"/>
      <c r="AI135" s="7"/>
      <c r="AJ135" s="7"/>
    </row>
    <row r="136" spans="1:36" ht="15.75" customHeight="1">
      <c r="A136" s="7"/>
      <c r="B136" s="7"/>
      <c r="C136" s="7"/>
      <c r="D136" s="7"/>
      <c r="E136" s="7"/>
      <c r="F136" s="7"/>
      <c r="G136" s="7"/>
      <c r="H136" s="7"/>
      <c r="I136" s="7"/>
      <c r="J136" s="7"/>
      <c r="K136" s="7"/>
      <c r="L136" s="7"/>
      <c r="M136" s="7"/>
      <c r="N136" s="7"/>
      <c r="O136" s="7"/>
      <c r="P136" s="8"/>
      <c r="Q136" s="7"/>
      <c r="R136" s="7"/>
      <c r="S136" s="7"/>
      <c r="T136" s="7"/>
      <c r="U136" s="7"/>
      <c r="V136" s="7"/>
      <c r="W136" s="7"/>
      <c r="X136" s="7"/>
      <c r="Y136" s="7"/>
      <c r="Z136" s="7"/>
      <c r="AA136" s="7"/>
      <c r="AB136" s="7"/>
      <c r="AC136" s="7"/>
      <c r="AD136" s="7"/>
      <c r="AE136" s="7"/>
      <c r="AF136" s="7"/>
      <c r="AG136" s="7"/>
      <c r="AH136" s="7"/>
      <c r="AI136" s="7"/>
      <c r="AJ136" s="7"/>
    </row>
    <row r="137" spans="1:36" ht="15.75" customHeight="1">
      <c r="A137" s="7"/>
      <c r="B137" s="7"/>
      <c r="C137" s="7"/>
      <c r="D137" s="7"/>
      <c r="E137" s="7"/>
      <c r="F137" s="7"/>
      <c r="G137" s="7"/>
      <c r="H137" s="7"/>
      <c r="I137" s="7"/>
      <c r="J137" s="7"/>
      <c r="K137" s="7"/>
      <c r="L137" s="7"/>
      <c r="M137" s="7"/>
      <c r="N137" s="7"/>
      <c r="O137" s="7"/>
      <c r="P137" s="8"/>
      <c r="Q137" s="7"/>
      <c r="R137" s="7"/>
      <c r="S137" s="7"/>
      <c r="T137" s="7"/>
      <c r="U137" s="7"/>
      <c r="V137" s="7"/>
      <c r="W137" s="7"/>
      <c r="X137" s="7"/>
      <c r="Y137" s="7"/>
      <c r="Z137" s="7"/>
      <c r="AA137" s="7"/>
      <c r="AB137" s="7"/>
      <c r="AC137" s="7"/>
      <c r="AD137" s="7"/>
      <c r="AE137" s="7"/>
      <c r="AF137" s="7"/>
      <c r="AG137" s="7"/>
      <c r="AH137" s="7"/>
      <c r="AI137" s="7"/>
      <c r="AJ137" s="7"/>
    </row>
    <row r="138" spans="1:36" ht="15.75" customHeight="1">
      <c r="A138" s="7"/>
      <c r="B138" s="7"/>
      <c r="C138" s="7"/>
      <c r="D138" s="7"/>
      <c r="E138" s="7"/>
      <c r="F138" s="7"/>
      <c r="G138" s="7"/>
      <c r="H138" s="7"/>
      <c r="I138" s="7"/>
      <c r="J138" s="7"/>
      <c r="K138" s="7"/>
      <c r="L138" s="7"/>
      <c r="M138" s="7"/>
      <c r="N138" s="7"/>
      <c r="O138" s="7"/>
      <c r="P138" s="8"/>
      <c r="Q138" s="7"/>
      <c r="R138" s="7"/>
      <c r="S138" s="7"/>
      <c r="T138" s="7"/>
      <c r="U138" s="7"/>
      <c r="V138" s="7"/>
      <c r="W138" s="7"/>
      <c r="X138" s="7"/>
      <c r="Y138" s="7"/>
      <c r="Z138" s="7"/>
      <c r="AA138" s="7"/>
      <c r="AB138" s="7"/>
      <c r="AC138" s="7"/>
      <c r="AD138" s="7"/>
      <c r="AE138" s="7"/>
      <c r="AF138" s="7"/>
      <c r="AG138" s="7"/>
      <c r="AH138" s="7"/>
      <c r="AI138" s="7"/>
      <c r="AJ138" s="7"/>
    </row>
    <row r="139" spans="1:36" ht="15.75" customHeight="1">
      <c r="A139" s="7"/>
      <c r="B139" s="7"/>
      <c r="C139" s="7"/>
      <c r="D139" s="7"/>
      <c r="E139" s="7"/>
      <c r="F139" s="7"/>
      <c r="G139" s="7"/>
      <c r="H139" s="7"/>
      <c r="I139" s="7"/>
      <c r="J139" s="7"/>
      <c r="K139" s="7"/>
      <c r="L139" s="7"/>
      <c r="M139" s="7"/>
      <c r="N139" s="7"/>
      <c r="O139" s="7"/>
      <c r="P139" s="8"/>
      <c r="Q139" s="7"/>
      <c r="R139" s="7"/>
      <c r="S139" s="7"/>
      <c r="T139" s="7"/>
      <c r="U139" s="7"/>
      <c r="V139" s="7"/>
      <c r="W139" s="7"/>
      <c r="X139" s="7"/>
      <c r="Y139" s="7"/>
      <c r="Z139" s="7"/>
      <c r="AA139" s="7"/>
      <c r="AB139" s="7"/>
      <c r="AC139" s="7"/>
      <c r="AD139" s="7"/>
      <c r="AE139" s="7"/>
      <c r="AF139" s="7"/>
      <c r="AG139" s="7"/>
      <c r="AH139" s="7"/>
      <c r="AI139" s="7"/>
      <c r="AJ139" s="7"/>
    </row>
    <row r="140" spans="1:36" ht="15.75" customHeight="1">
      <c r="A140" s="7"/>
      <c r="B140" s="7"/>
      <c r="C140" s="7"/>
      <c r="D140" s="7"/>
      <c r="E140" s="7"/>
      <c r="F140" s="7"/>
      <c r="G140" s="7"/>
      <c r="H140" s="7"/>
      <c r="I140" s="7"/>
      <c r="J140" s="7"/>
      <c r="K140" s="7"/>
      <c r="L140" s="7"/>
      <c r="M140" s="7"/>
      <c r="N140" s="7"/>
      <c r="O140" s="7"/>
      <c r="P140" s="8"/>
      <c r="Q140" s="7"/>
      <c r="R140" s="7"/>
      <c r="S140" s="7"/>
      <c r="T140" s="7"/>
      <c r="U140" s="7"/>
      <c r="V140" s="7"/>
      <c r="W140" s="7"/>
      <c r="X140" s="7"/>
      <c r="Y140" s="7"/>
      <c r="Z140" s="7"/>
      <c r="AA140" s="7"/>
      <c r="AB140" s="7"/>
      <c r="AC140" s="7"/>
      <c r="AD140" s="7"/>
      <c r="AE140" s="7"/>
      <c r="AF140" s="7"/>
      <c r="AG140" s="7"/>
      <c r="AH140" s="7"/>
      <c r="AI140" s="7"/>
      <c r="AJ140" s="7"/>
    </row>
    <row r="141" spans="1:36" ht="15.75" customHeight="1">
      <c r="A141" s="7"/>
      <c r="B141" s="7"/>
      <c r="C141" s="7"/>
      <c r="D141" s="7"/>
      <c r="E141" s="7"/>
      <c r="F141" s="7"/>
      <c r="G141" s="7"/>
      <c r="H141" s="7"/>
      <c r="I141" s="7"/>
      <c r="J141" s="7"/>
      <c r="K141" s="7"/>
      <c r="L141" s="7"/>
      <c r="M141" s="7"/>
      <c r="N141" s="7"/>
      <c r="O141" s="7"/>
      <c r="P141" s="8"/>
      <c r="Q141" s="7"/>
      <c r="R141" s="7"/>
      <c r="S141" s="7"/>
      <c r="T141" s="7"/>
      <c r="U141" s="7"/>
      <c r="V141" s="7"/>
      <c r="W141" s="7"/>
      <c r="X141" s="7"/>
      <c r="Y141" s="7"/>
      <c r="Z141" s="7"/>
      <c r="AA141" s="7"/>
      <c r="AB141" s="7"/>
      <c r="AC141" s="7"/>
      <c r="AD141" s="7"/>
      <c r="AE141" s="7"/>
      <c r="AF141" s="7"/>
      <c r="AG141" s="7"/>
      <c r="AH141" s="7"/>
      <c r="AI141" s="7"/>
      <c r="AJ141" s="7"/>
    </row>
    <row r="142" spans="1:36" ht="15.75" customHeight="1">
      <c r="A142" s="7"/>
      <c r="B142" s="7"/>
      <c r="C142" s="7"/>
      <c r="D142" s="7"/>
      <c r="E142" s="7"/>
      <c r="F142" s="7"/>
      <c r="G142" s="7"/>
      <c r="H142" s="7"/>
      <c r="I142" s="7"/>
      <c r="J142" s="7"/>
      <c r="K142" s="7"/>
      <c r="L142" s="7"/>
      <c r="M142" s="7"/>
      <c r="N142" s="7"/>
      <c r="O142" s="7"/>
      <c r="P142" s="8"/>
      <c r="Q142" s="7"/>
      <c r="R142" s="7"/>
      <c r="S142" s="7"/>
      <c r="T142" s="7"/>
      <c r="U142" s="7"/>
      <c r="V142" s="7"/>
      <c r="W142" s="7"/>
      <c r="X142" s="7"/>
      <c r="Y142" s="7"/>
      <c r="Z142" s="7"/>
      <c r="AA142" s="7"/>
      <c r="AB142" s="7"/>
      <c r="AC142" s="7"/>
      <c r="AD142" s="7"/>
      <c r="AE142" s="7"/>
      <c r="AF142" s="7"/>
      <c r="AG142" s="7"/>
      <c r="AH142" s="7"/>
      <c r="AI142" s="7"/>
      <c r="AJ142" s="7"/>
    </row>
    <row r="143" spans="1:36" ht="15.75" customHeight="1">
      <c r="A143" s="7"/>
      <c r="B143" s="7"/>
      <c r="C143" s="7"/>
      <c r="D143" s="7"/>
      <c r="E143" s="7"/>
      <c r="F143" s="7"/>
      <c r="G143" s="7"/>
      <c r="H143" s="7"/>
      <c r="I143" s="7"/>
      <c r="J143" s="7"/>
      <c r="K143" s="7"/>
      <c r="L143" s="7"/>
      <c r="M143" s="7"/>
      <c r="N143" s="7"/>
      <c r="O143" s="7"/>
      <c r="P143" s="8"/>
      <c r="Q143" s="7"/>
      <c r="R143" s="7"/>
      <c r="S143" s="7"/>
      <c r="T143" s="7"/>
      <c r="U143" s="7"/>
      <c r="V143" s="7"/>
      <c r="W143" s="7"/>
      <c r="X143" s="7"/>
      <c r="Y143" s="7"/>
      <c r="Z143" s="7"/>
      <c r="AA143" s="7"/>
      <c r="AB143" s="7"/>
      <c r="AC143" s="7"/>
      <c r="AD143" s="7"/>
      <c r="AE143" s="7"/>
      <c r="AF143" s="7"/>
      <c r="AG143" s="7"/>
      <c r="AH143" s="7"/>
      <c r="AI143" s="7"/>
      <c r="AJ143" s="7"/>
    </row>
    <row r="144" spans="1:36" ht="15.75" customHeight="1">
      <c r="A144" s="7"/>
      <c r="B144" s="7"/>
      <c r="C144" s="7"/>
      <c r="D144" s="7"/>
      <c r="E144" s="7"/>
      <c r="F144" s="7"/>
      <c r="G144" s="7"/>
      <c r="H144" s="7"/>
      <c r="I144" s="7"/>
      <c r="J144" s="7"/>
      <c r="K144" s="7"/>
      <c r="L144" s="7"/>
      <c r="M144" s="7"/>
      <c r="N144" s="7"/>
      <c r="O144" s="7"/>
      <c r="P144" s="8"/>
      <c r="Q144" s="7"/>
      <c r="R144" s="7"/>
      <c r="S144" s="7"/>
      <c r="T144" s="7"/>
      <c r="U144" s="7"/>
      <c r="V144" s="7"/>
      <c r="W144" s="7"/>
      <c r="X144" s="7"/>
      <c r="Y144" s="7"/>
      <c r="Z144" s="7"/>
      <c r="AA144" s="7"/>
      <c r="AB144" s="7"/>
      <c r="AC144" s="7"/>
      <c r="AD144" s="7"/>
      <c r="AE144" s="7"/>
      <c r="AF144" s="7"/>
      <c r="AG144" s="7"/>
      <c r="AH144" s="7"/>
      <c r="AI144" s="7"/>
      <c r="AJ144" s="7"/>
    </row>
    <row r="145" spans="1:36" ht="15.75" customHeight="1">
      <c r="A145" s="7"/>
      <c r="B145" s="7"/>
      <c r="C145" s="7"/>
      <c r="D145" s="7"/>
      <c r="E145" s="7"/>
      <c r="F145" s="7"/>
      <c r="G145" s="7"/>
      <c r="H145" s="7"/>
      <c r="I145" s="7"/>
      <c r="J145" s="7"/>
      <c r="K145" s="7"/>
      <c r="L145" s="7"/>
      <c r="M145" s="7"/>
      <c r="N145" s="7"/>
      <c r="O145" s="7"/>
      <c r="P145" s="8"/>
      <c r="Q145" s="7"/>
      <c r="R145" s="7"/>
      <c r="S145" s="7"/>
      <c r="T145" s="7"/>
      <c r="U145" s="7"/>
      <c r="V145" s="7"/>
      <c r="W145" s="7"/>
      <c r="X145" s="7"/>
      <c r="Y145" s="7"/>
      <c r="Z145" s="7"/>
      <c r="AA145" s="7"/>
      <c r="AB145" s="7"/>
      <c r="AC145" s="7"/>
      <c r="AD145" s="7"/>
      <c r="AE145" s="7"/>
      <c r="AF145" s="7"/>
      <c r="AG145" s="7"/>
      <c r="AH145" s="7"/>
      <c r="AI145" s="7"/>
      <c r="AJ145" s="7"/>
    </row>
    <row r="146" spans="1:36" ht="15.75" customHeight="1">
      <c r="A146" s="7"/>
      <c r="B146" s="7"/>
      <c r="C146" s="7"/>
      <c r="D146" s="7"/>
      <c r="E146" s="7"/>
      <c r="F146" s="7"/>
      <c r="G146" s="7"/>
      <c r="H146" s="7"/>
      <c r="I146" s="7"/>
      <c r="J146" s="7"/>
      <c r="K146" s="7"/>
      <c r="L146" s="7"/>
      <c r="M146" s="7"/>
      <c r="N146" s="7"/>
      <c r="O146" s="7"/>
      <c r="P146" s="8"/>
      <c r="Q146" s="7"/>
      <c r="R146" s="7"/>
      <c r="S146" s="7"/>
      <c r="T146" s="7"/>
      <c r="U146" s="7"/>
      <c r="V146" s="7"/>
      <c r="W146" s="7"/>
      <c r="X146" s="7"/>
      <c r="Y146" s="7"/>
      <c r="Z146" s="7"/>
      <c r="AA146" s="7"/>
      <c r="AB146" s="7"/>
      <c r="AC146" s="7"/>
      <c r="AD146" s="7"/>
      <c r="AE146" s="7"/>
      <c r="AF146" s="7"/>
      <c r="AG146" s="7"/>
      <c r="AH146" s="7"/>
      <c r="AI146" s="7"/>
      <c r="AJ146" s="7"/>
    </row>
    <row r="147" spans="1:36" ht="15.75" customHeight="1">
      <c r="A147" s="7"/>
      <c r="B147" s="7"/>
      <c r="C147" s="7"/>
      <c r="D147" s="7"/>
      <c r="E147" s="7"/>
      <c r="F147" s="7"/>
      <c r="G147" s="7"/>
      <c r="H147" s="7"/>
      <c r="I147" s="7"/>
      <c r="J147" s="7"/>
      <c r="K147" s="7"/>
      <c r="L147" s="7"/>
      <c r="M147" s="7"/>
      <c r="N147" s="7"/>
      <c r="O147" s="7"/>
      <c r="P147" s="8"/>
      <c r="Q147" s="7"/>
      <c r="R147" s="7"/>
      <c r="S147" s="7"/>
      <c r="T147" s="7"/>
      <c r="U147" s="7"/>
      <c r="V147" s="7"/>
      <c r="W147" s="7"/>
      <c r="X147" s="7"/>
      <c r="Y147" s="7"/>
      <c r="Z147" s="7"/>
      <c r="AA147" s="7"/>
      <c r="AB147" s="7"/>
      <c r="AC147" s="7"/>
      <c r="AD147" s="7"/>
      <c r="AE147" s="7"/>
      <c r="AF147" s="7"/>
      <c r="AG147" s="7"/>
      <c r="AH147" s="7"/>
      <c r="AI147" s="7"/>
      <c r="AJ147" s="7"/>
    </row>
    <row r="148" spans="1:36" ht="15.75" customHeight="1">
      <c r="A148" s="7"/>
      <c r="B148" s="7"/>
      <c r="C148" s="7"/>
      <c r="D148" s="7"/>
      <c r="E148" s="7"/>
      <c r="F148" s="7"/>
      <c r="G148" s="7"/>
      <c r="H148" s="7"/>
      <c r="I148" s="7"/>
      <c r="J148" s="7"/>
      <c r="K148" s="7"/>
      <c r="L148" s="7"/>
      <c r="M148" s="7"/>
      <c r="N148" s="7"/>
      <c r="O148" s="7"/>
      <c r="P148" s="8"/>
      <c r="Q148" s="7"/>
      <c r="R148" s="7"/>
      <c r="S148" s="7"/>
      <c r="T148" s="7"/>
      <c r="U148" s="7"/>
      <c r="V148" s="7"/>
      <c r="W148" s="7"/>
      <c r="X148" s="7"/>
      <c r="Y148" s="7"/>
      <c r="Z148" s="7"/>
      <c r="AA148" s="7"/>
      <c r="AB148" s="7"/>
      <c r="AC148" s="7"/>
      <c r="AD148" s="7"/>
      <c r="AE148" s="7"/>
      <c r="AF148" s="7"/>
      <c r="AG148" s="7"/>
      <c r="AH148" s="7"/>
      <c r="AI148" s="7"/>
      <c r="AJ148" s="7"/>
    </row>
    <row r="149" spans="1:36" ht="15.75" customHeight="1">
      <c r="A149" s="7"/>
      <c r="B149" s="7"/>
      <c r="C149" s="7"/>
      <c r="D149" s="7"/>
      <c r="E149" s="7"/>
      <c r="F149" s="7"/>
      <c r="G149" s="7"/>
      <c r="H149" s="7"/>
      <c r="I149" s="7"/>
      <c r="J149" s="7"/>
      <c r="K149" s="7"/>
      <c r="L149" s="7"/>
      <c r="M149" s="7"/>
      <c r="N149" s="7"/>
      <c r="O149" s="7"/>
      <c r="P149" s="8"/>
      <c r="Q149" s="7"/>
      <c r="R149" s="7"/>
      <c r="S149" s="7"/>
      <c r="T149" s="7"/>
      <c r="U149" s="7"/>
      <c r="V149" s="7"/>
      <c r="W149" s="7"/>
      <c r="X149" s="7"/>
      <c r="Y149" s="7"/>
      <c r="Z149" s="7"/>
      <c r="AA149" s="7"/>
      <c r="AB149" s="7"/>
      <c r="AC149" s="7"/>
      <c r="AD149" s="7"/>
      <c r="AE149" s="7"/>
      <c r="AF149" s="7"/>
      <c r="AG149" s="7"/>
      <c r="AH149" s="7"/>
      <c r="AI149" s="7"/>
      <c r="AJ149" s="7"/>
    </row>
    <row r="150" spans="1:36" ht="15.75" customHeight="1">
      <c r="A150" s="7"/>
      <c r="B150" s="7"/>
      <c r="C150" s="7"/>
      <c r="D150" s="7"/>
      <c r="E150" s="7"/>
      <c r="F150" s="7"/>
      <c r="G150" s="7"/>
      <c r="H150" s="7"/>
      <c r="I150" s="7"/>
      <c r="J150" s="7"/>
      <c r="K150" s="7"/>
      <c r="L150" s="7"/>
      <c r="M150" s="7"/>
      <c r="N150" s="7"/>
      <c r="O150" s="7"/>
      <c r="P150" s="8"/>
      <c r="Q150" s="7"/>
      <c r="R150" s="7"/>
      <c r="S150" s="7"/>
      <c r="T150" s="7"/>
      <c r="U150" s="7"/>
      <c r="V150" s="7"/>
      <c r="W150" s="7"/>
      <c r="X150" s="7"/>
      <c r="Y150" s="7"/>
      <c r="Z150" s="7"/>
      <c r="AA150" s="7"/>
      <c r="AB150" s="7"/>
      <c r="AC150" s="7"/>
      <c r="AD150" s="7"/>
      <c r="AE150" s="7"/>
      <c r="AF150" s="7"/>
      <c r="AG150" s="7"/>
      <c r="AH150" s="7"/>
      <c r="AI150" s="7"/>
      <c r="AJ150" s="7"/>
    </row>
    <row r="151" spans="1:36" ht="15.75" customHeight="1">
      <c r="A151" s="7"/>
      <c r="B151" s="7"/>
      <c r="C151" s="7"/>
      <c r="D151" s="7"/>
      <c r="E151" s="7"/>
      <c r="F151" s="7"/>
      <c r="G151" s="7"/>
      <c r="H151" s="7"/>
      <c r="I151" s="7"/>
      <c r="J151" s="7"/>
      <c r="K151" s="7"/>
      <c r="L151" s="7"/>
      <c r="M151" s="7"/>
      <c r="N151" s="7"/>
      <c r="O151" s="7"/>
      <c r="P151" s="8"/>
      <c r="Q151" s="7"/>
      <c r="R151" s="7"/>
      <c r="S151" s="7"/>
      <c r="T151" s="7"/>
      <c r="U151" s="7"/>
      <c r="V151" s="7"/>
      <c r="W151" s="7"/>
      <c r="X151" s="7"/>
      <c r="Y151" s="7"/>
      <c r="Z151" s="7"/>
      <c r="AA151" s="7"/>
      <c r="AB151" s="7"/>
      <c r="AC151" s="7"/>
      <c r="AD151" s="7"/>
      <c r="AE151" s="7"/>
      <c r="AF151" s="7"/>
      <c r="AG151" s="7"/>
      <c r="AH151" s="7"/>
      <c r="AI151" s="7"/>
      <c r="AJ151" s="7"/>
    </row>
    <row r="152" spans="1:36" ht="15.75" customHeight="1">
      <c r="A152" s="7"/>
      <c r="B152" s="7"/>
      <c r="C152" s="7"/>
      <c r="D152" s="7"/>
      <c r="E152" s="7"/>
      <c r="F152" s="7"/>
      <c r="G152" s="7"/>
      <c r="H152" s="7"/>
      <c r="I152" s="7"/>
      <c r="J152" s="7"/>
      <c r="K152" s="7"/>
      <c r="L152" s="7"/>
      <c r="M152" s="7"/>
      <c r="N152" s="7"/>
      <c r="O152" s="7"/>
      <c r="P152" s="8"/>
      <c r="Q152" s="7"/>
      <c r="R152" s="7"/>
      <c r="S152" s="7"/>
      <c r="T152" s="7"/>
      <c r="U152" s="7"/>
      <c r="V152" s="7"/>
      <c r="W152" s="7"/>
      <c r="X152" s="7"/>
      <c r="Y152" s="7"/>
      <c r="Z152" s="7"/>
      <c r="AA152" s="7"/>
      <c r="AB152" s="7"/>
      <c r="AC152" s="7"/>
      <c r="AD152" s="7"/>
      <c r="AE152" s="7"/>
      <c r="AF152" s="7"/>
      <c r="AG152" s="7"/>
      <c r="AH152" s="7"/>
      <c r="AI152" s="7"/>
      <c r="AJ152" s="7"/>
    </row>
    <row r="153" spans="1:36" ht="15.75" customHeight="1">
      <c r="A153" s="7"/>
      <c r="B153" s="7"/>
      <c r="C153" s="7"/>
      <c r="D153" s="7"/>
      <c r="E153" s="7"/>
      <c r="F153" s="7"/>
      <c r="G153" s="7"/>
      <c r="H153" s="7"/>
      <c r="I153" s="7"/>
      <c r="J153" s="7"/>
      <c r="K153" s="7"/>
      <c r="L153" s="7"/>
      <c r="M153" s="7"/>
      <c r="N153" s="7"/>
      <c r="O153" s="7"/>
      <c r="P153" s="8"/>
      <c r="Q153" s="7"/>
      <c r="R153" s="7"/>
      <c r="S153" s="7"/>
      <c r="T153" s="7"/>
      <c r="U153" s="7"/>
      <c r="V153" s="7"/>
      <c r="W153" s="7"/>
      <c r="X153" s="7"/>
      <c r="Y153" s="7"/>
      <c r="Z153" s="7"/>
      <c r="AA153" s="7"/>
      <c r="AB153" s="7"/>
      <c r="AC153" s="7"/>
      <c r="AD153" s="7"/>
      <c r="AE153" s="7"/>
      <c r="AF153" s="7"/>
      <c r="AG153" s="7"/>
      <c r="AH153" s="7"/>
      <c r="AI153" s="7"/>
      <c r="AJ153" s="7"/>
    </row>
    <row r="154" spans="1:36" ht="15.75" customHeight="1">
      <c r="A154" s="7"/>
      <c r="B154" s="7"/>
      <c r="C154" s="7"/>
      <c r="D154" s="7"/>
      <c r="E154" s="7"/>
      <c r="F154" s="7"/>
      <c r="G154" s="7"/>
      <c r="H154" s="7"/>
      <c r="I154" s="7"/>
      <c r="J154" s="7"/>
      <c r="K154" s="7"/>
      <c r="L154" s="7"/>
      <c r="M154" s="7"/>
      <c r="N154" s="7"/>
      <c r="O154" s="7"/>
      <c r="P154" s="8"/>
      <c r="Q154" s="7"/>
      <c r="R154" s="7"/>
      <c r="S154" s="7"/>
      <c r="T154" s="7"/>
      <c r="U154" s="7"/>
      <c r="V154" s="7"/>
      <c r="W154" s="7"/>
      <c r="X154" s="7"/>
      <c r="Y154" s="7"/>
      <c r="Z154" s="7"/>
      <c r="AA154" s="7"/>
      <c r="AB154" s="7"/>
      <c r="AC154" s="7"/>
      <c r="AD154" s="7"/>
      <c r="AE154" s="7"/>
      <c r="AF154" s="7"/>
      <c r="AG154" s="7"/>
      <c r="AH154" s="7"/>
      <c r="AI154" s="7"/>
      <c r="AJ154" s="7"/>
    </row>
    <row r="155" spans="1:36" ht="15.75" customHeight="1">
      <c r="A155" s="7"/>
      <c r="B155" s="7"/>
      <c r="C155" s="7"/>
      <c r="D155" s="7"/>
      <c r="E155" s="7"/>
      <c r="F155" s="7"/>
      <c r="G155" s="7"/>
      <c r="H155" s="7"/>
      <c r="I155" s="7"/>
      <c r="J155" s="7"/>
      <c r="K155" s="7"/>
      <c r="L155" s="7"/>
      <c r="M155" s="7"/>
      <c r="N155" s="7"/>
      <c r="O155" s="7"/>
      <c r="P155" s="8"/>
      <c r="Q155" s="7"/>
      <c r="R155" s="7"/>
      <c r="S155" s="7"/>
      <c r="T155" s="7"/>
      <c r="U155" s="7"/>
      <c r="V155" s="7"/>
      <c r="W155" s="7"/>
      <c r="X155" s="7"/>
      <c r="Y155" s="7"/>
      <c r="Z155" s="7"/>
      <c r="AA155" s="7"/>
      <c r="AB155" s="7"/>
      <c r="AC155" s="7"/>
      <c r="AD155" s="7"/>
      <c r="AE155" s="7"/>
      <c r="AF155" s="7"/>
      <c r="AG155" s="7"/>
      <c r="AH155" s="7"/>
      <c r="AI155" s="7"/>
      <c r="AJ155" s="7"/>
    </row>
    <row r="156" spans="1:36" ht="15.75" customHeight="1">
      <c r="A156" s="7"/>
      <c r="B156" s="7"/>
      <c r="C156" s="7"/>
      <c r="D156" s="7"/>
      <c r="E156" s="7"/>
      <c r="F156" s="7"/>
      <c r="G156" s="7"/>
      <c r="H156" s="7"/>
      <c r="I156" s="7"/>
      <c r="J156" s="7"/>
      <c r="K156" s="7"/>
      <c r="L156" s="7"/>
      <c r="M156" s="7"/>
      <c r="N156" s="7"/>
      <c r="O156" s="7"/>
      <c r="P156" s="8"/>
      <c r="Q156" s="7"/>
      <c r="R156" s="7"/>
      <c r="S156" s="7"/>
      <c r="T156" s="7"/>
      <c r="U156" s="7"/>
      <c r="V156" s="7"/>
      <c r="W156" s="7"/>
      <c r="X156" s="7"/>
      <c r="Y156" s="7"/>
      <c r="Z156" s="7"/>
      <c r="AA156" s="7"/>
      <c r="AB156" s="7"/>
      <c r="AC156" s="7"/>
      <c r="AD156" s="7"/>
      <c r="AE156" s="7"/>
      <c r="AF156" s="7"/>
      <c r="AG156" s="7"/>
      <c r="AH156" s="7"/>
      <c r="AI156" s="7"/>
      <c r="AJ156" s="7"/>
    </row>
    <row r="157" spans="1:36" ht="15.75" customHeight="1">
      <c r="A157" s="7"/>
      <c r="B157" s="7"/>
      <c r="C157" s="7"/>
      <c r="D157" s="7"/>
      <c r="E157" s="7"/>
      <c r="F157" s="7"/>
      <c r="G157" s="7"/>
      <c r="H157" s="7"/>
      <c r="I157" s="7"/>
      <c r="J157" s="7"/>
      <c r="K157" s="7"/>
      <c r="L157" s="7"/>
      <c r="M157" s="7"/>
      <c r="N157" s="7"/>
      <c r="O157" s="7"/>
      <c r="P157" s="8"/>
      <c r="Q157" s="7"/>
      <c r="R157" s="7"/>
      <c r="S157" s="7"/>
      <c r="T157" s="7"/>
      <c r="U157" s="7"/>
      <c r="V157" s="7"/>
      <c r="W157" s="7"/>
      <c r="X157" s="7"/>
      <c r="Y157" s="7"/>
      <c r="Z157" s="7"/>
      <c r="AA157" s="7"/>
      <c r="AB157" s="7"/>
      <c r="AC157" s="7"/>
      <c r="AD157" s="7"/>
      <c r="AE157" s="7"/>
      <c r="AF157" s="7"/>
      <c r="AG157" s="7"/>
      <c r="AH157" s="7"/>
      <c r="AI157" s="7"/>
      <c r="AJ157" s="7"/>
    </row>
    <row r="158" spans="1:36" ht="15.75" customHeight="1">
      <c r="A158" s="7"/>
      <c r="B158" s="7"/>
      <c r="C158" s="7"/>
      <c r="D158" s="7"/>
      <c r="E158" s="7"/>
      <c r="F158" s="7"/>
      <c r="G158" s="7"/>
      <c r="H158" s="7"/>
      <c r="I158" s="7"/>
      <c r="J158" s="7"/>
      <c r="K158" s="7"/>
      <c r="L158" s="7"/>
      <c r="M158" s="7"/>
      <c r="N158" s="7"/>
      <c r="O158" s="7"/>
      <c r="P158" s="8"/>
      <c r="Q158" s="7"/>
      <c r="R158" s="7"/>
      <c r="S158" s="7"/>
      <c r="T158" s="7"/>
      <c r="U158" s="7"/>
      <c r="V158" s="7"/>
      <c r="W158" s="7"/>
      <c r="X158" s="7"/>
      <c r="Y158" s="7"/>
      <c r="Z158" s="7"/>
      <c r="AA158" s="7"/>
      <c r="AB158" s="7"/>
      <c r="AC158" s="7"/>
      <c r="AD158" s="7"/>
      <c r="AE158" s="7"/>
      <c r="AF158" s="7"/>
      <c r="AG158" s="7"/>
      <c r="AH158" s="7"/>
      <c r="AI158" s="7"/>
      <c r="AJ158" s="7"/>
    </row>
    <row r="159" spans="1:36" ht="15.75" customHeight="1">
      <c r="A159" s="7"/>
      <c r="B159" s="7"/>
      <c r="C159" s="7"/>
      <c r="D159" s="7"/>
      <c r="E159" s="7"/>
      <c r="F159" s="7"/>
      <c r="G159" s="7"/>
      <c r="H159" s="7"/>
      <c r="I159" s="7"/>
      <c r="J159" s="7"/>
      <c r="K159" s="7"/>
      <c r="L159" s="7"/>
      <c r="M159" s="7"/>
      <c r="N159" s="7"/>
      <c r="O159" s="7"/>
      <c r="P159" s="8"/>
      <c r="Q159" s="7"/>
      <c r="R159" s="7"/>
      <c r="S159" s="7"/>
      <c r="T159" s="7"/>
      <c r="U159" s="7"/>
      <c r="V159" s="7"/>
      <c r="W159" s="7"/>
      <c r="X159" s="7"/>
      <c r="Y159" s="7"/>
      <c r="Z159" s="7"/>
      <c r="AA159" s="7"/>
      <c r="AB159" s="7"/>
      <c r="AC159" s="7"/>
      <c r="AD159" s="7"/>
      <c r="AE159" s="7"/>
      <c r="AF159" s="7"/>
      <c r="AG159" s="7"/>
      <c r="AH159" s="7"/>
      <c r="AI159" s="7"/>
      <c r="AJ159" s="7"/>
    </row>
    <row r="160" spans="1:36" ht="15.75" customHeight="1">
      <c r="A160" s="7"/>
      <c r="B160" s="7"/>
      <c r="C160" s="7"/>
      <c r="D160" s="7"/>
      <c r="E160" s="7"/>
      <c r="F160" s="7"/>
      <c r="G160" s="7"/>
      <c r="H160" s="7"/>
      <c r="I160" s="7"/>
      <c r="J160" s="7"/>
      <c r="K160" s="7"/>
      <c r="L160" s="7"/>
      <c r="M160" s="7"/>
      <c r="N160" s="7"/>
      <c r="O160" s="7"/>
      <c r="P160" s="8"/>
      <c r="Q160" s="7"/>
      <c r="R160" s="7"/>
      <c r="S160" s="7"/>
      <c r="T160" s="7"/>
      <c r="U160" s="7"/>
      <c r="V160" s="7"/>
      <c r="W160" s="7"/>
      <c r="X160" s="7"/>
      <c r="Y160" s="7"/>
      <c r="Z160" s="7"/>
      <c r="AA160" s="7"/>
      <c r="AB160" s="7"/>
      <c r="AC160" s="7"/>
      <c r="AD160" s="7"/>
      <c r="AE160" s="7"/>
      <c r="AF160" s="7"/>
      <c r="AG160" s="7"/>
      <c r="AH160" s="7"/>
      <c r="AI160" s="7"/>
      <c r="AJ160" s="7"/>
    </row>
    <row r="161" spans="1:36" ht="15.75" customHeight="1">
      <c r="A161" s="7"/>
      <c r="B161" s="7"/>
      <c r="C161" s="7"/>
      <c r="D161" s="7"/>
      <c r="E161" s="7"/>
      <c r="F161" s="7"/>
      <c r="G161" s="7"/>
      <c r="H161" s="7"/>
      <c r="I161" s="7"/>
      <c r="J161" s="7"/>
      <c r="K161" s="7"/>
      <c r="L161" s="7"/>
      <c r="M161" s="7"/>
      <c r="N161" s="7"/>
      <c r="O161" s="7"/>
      <c r="P161" s="8"/>
      <c r="Q161" s="7"/>
      <c r="R161" s="7"/>
      <c r="S161" s="7"/>
      <c r="T161" s="7"/>
      <c r="U161" s="7"/>
      <c r="V161" s="7"/>
      <c r="W161" s="7"/>
      <c r="X161" s="7"/>
      <c r="Y161" s="7"/>
      <c r="Z161" s="7"/>
      <c r="AA161" s="7"/>
      <c r="AB161" s="7"/>
      <c r="AC161" s="7"/>
      <c r="AD161" s="7"/>
      <c r="AE161" s="7"/>
      <c r="AF161" s="7"/>
      <c r="AG161" s="7"/>
      <c r="AH161" s="7"/>
      <c r="AI161" s="7"/>
      <c r="AJ161" s="7"/>
    </row>
    <row r="162" spans="1:36" ht="15.75" customHeight="1">
      <c r="A162" s="7"/>
      <c r="B162" s="7"/>
      <c r="C162" s="7"/>
      <c r="D162" s="7"/>
      <c r="E162" s="7"/>
      <c r="F162" s="7"/>
      <c r="G162" s="7"/>
      <c r="H162" s="7"/>
      <c r="I162" s="7"/>
      <c r="J162" s="7"/>
      <c r="K162" s="7"/>
      <c r="L162" s="7"/>
      <c r="M162" s="7"/>
      <c r="N162" s="7"/>
      <c r="O162" s="7"/>
      <c r="P162" s="8"/>
      <c r="Q162" s="7"/>
      <c r="R162" s="7"/>
      <c r="S162" s="7"/>
      <c r="T162" s="7"/>
      <c r="U162" s="7"/>
      <c r="V162" s="7"/>
      <c r="W162" s="7"/>
      <c r="X162" s="7"/>
      <c r="Y162" s="7"/>
      <c r="Z162" s="7"/>
      <c r="AA162" s="7"/>
      <c r="AB162" s="7"/>
      <c r="AC162" s="7"/>
      <c r="AD162" s="7"/>
      <c r="AE162" s="7"/>
      <c r="AF162" s="7"/>
      <c r="AG162" s="7"/>
      <c r="AH162" s="7"/>
      <c r="AI162" s="7"/>
      <c r="AJ162" s="7"/>
    </row>
    <row r="163" spans="1:36" ht="15.75" customHeight="1">
      <c r="A163" s="7"/>
      <c r="B163" s="7"/>
      <c r="C163" s="7"/>
      <c r="D163" s="7"/>
      <c r="E163" s="7"/>
      <c r="F163" s="7"/>
      <c r="G163" s="7"/>
      <c r="H163" s="7"/>
      <c r="I163" s="7"/>
      <c r="J163" s="7"/>
      <c r="K163" s="7"/>
      <c r="L163" s="7"/>
      <c r="M163" s="7"/>
      <c r="N163" s="7"/>
      <c r="O163" s="7"/>
      <c r="P163" s="8"/>
      <c r="Q163" s="7"/>
      <c r="R163" s="7"/>
      <c r="S163" s="7"/>
      <c r="T163" s="7"/>
      <c r="U163" s="7"/>
      <c r="V163" s="7"/>
      <c r="W163" s="7"/>
      <c r="X163" s="7"/>
      <c r="Y163" s="7"/>
      <c r="Z163" s="7"/>
      <c r="AA163" s="7"/>
      <c r="AB163" s="7"/>
      <c r="AC163" s="7"/>
      <c r="AD163" s="7"/>
      <c r="AE163" s="7"/>
      <c r="AF163" s="7"/>
      <c r="AG163" s="7"/>
      <c r="AH163" s="7"/>
      <c r="AI163" s="7"/>
      <c r="AJ163" s="7"/>
    </row>
    <row r="164" spans="1:36" ht="15.75" customHeight="1">
      <c r="A164" s="7"/>
      <c r="B164" s="7"/>
      <c r="C164" s="7"/>
      <c r="D164" s="7"/>
      <c r="E164" s="7"/>
      <c r="F164" s="7"/>
      <c r="G164" s="7"/>
      <c r="H164" s="7"/>
      <c r="I164" s="7"/>
      <c r="J164" s="7"/>
      <c r="K164" s="7"/>
      <c r="L164" s="7"/>
      <c r="M164" s="7"/>
      <c r="N164" s="7"/>
      <c r="O164" s="7"/>
      <c r="P164" s="8"/>
      <c r="Q164" s="7"/>
      <c r="R164" s="7"/>
      <c r="S164" s="7"/>
      <c r="T164" s="7"/>
      <c r="U164" s="7"/>
      <c r="V164" s="7"/>
      <c r="W164" s="7"/>
      <c r="X164" s="7"/>
      <c r="Y164" s="7"/>
      <c r="Z164" s="7"/>
      <c r="AA164" s="7"/>
      <c r="AB164" s="7"/>
      <c r="AC164" s="7"/>
      <c r="AD164" s="7"/>
      <c r="AE164" s="7"/>
      <c r="AF164" s="7"/>
      <c r="AG164" s="7"/>
      <c r="AH164" s="7"/>
      <c r="AI164" s="7"/>
      <c r="AJ164" s="7"/>
    </row>
    <row r="165" spans="1:36" ht="15.75" customHeight="1">
      <c r="A165" s="7"/>
      <c r="B165" s="7"/>
      <c r="C165" s="7"/>
      <c r="D165" s="7"/>
      <c r="E165" s="7"/>
      <c r="F165" s="7"/>
      <c r="G165" s="7"/>
      <c r="H165" s="7"/>
      <c r="I165" s="7"/>
      <c r="J165" s="7"/>
      <c r="K165" s="7"/>
      <c r="L165" s="7"/>
      <c r="M165" s="7"/>
      <c r="N165" s="7"/>
      <c r="O165" s="7"/>
      <c r="P165" s="8"/>
      <c r="Q165" s="7"/>
      <c r="R165" s="7"/>
      <c r="S165" s="7"/>
      <c r="T165" s="7"/>
      <c r="U165" s="7"/>
      <c r="V165" s="7"/>
      <c r="W165" s="7"/>
      <c r="X165" s="7"/>
      <c r="Y165" s="7"/>
      <c r="Z165" s="7"/>
      <c r="AA165" s="7"/>
      <c r="AB165" s="7"/>
      <c r="AC165" s="7"/>
      <c r="AD165" s="7"/>
      <c r="AE165" s="7"/>
      <c r="AF165" s="7"/>
      <c r="AG165" s="7"/>
      <c r="AH165" s="7"/>
      <c r="AI165" s="7"/>
      <c r="AJ165" s="7"/>
    </row>
    <row r="166" spans="1:36" ht="15.75" customHeight="1">
      <c r="A166" s="7"/>
      <c r="B166" s="7"/>
      <c r="C166" s="7"/>
      <c r="D166" s="7"/>
      <c r="E166" s="7"/>
      <c r="F166" s="7"/>
      <c r="G166" s="7"/>
      <c r="H166" s="7"/>
      <c r="I166" s="7"/>
      <c r="J166" s="7"/>
      <c r="K166" s="7"/>
      <c r="L166" s="7"/>
      <c r="M166" s="7"/>
      <c r="N166" s="7"/>
      <c r="O166" s="7"/>
      <c r="P166" s="8"/>
      <c r="Q166" s="7"/>
      <c r="R166" s="7"/>
      <c r="S166" s="7"/>
      <c r="T166" s="7"/>
      <c r="U166" s="7"/>
      <c r="V166" s="7"/>
      <c r="W166" s="7"/>
      <c r="X166" s="7"/>
      <c r="Y166" s="7"/>
      <c r="Z166" s="7"/>
      <c r="AA166" s="7"/>
      <c r="AB166" s="7"/>
      <c r="AC166" s="7"/>
      <c r="AD166" s="7"/>
      <c r="AE166" s="7"/>
      <c r="AF166" s="7"/>
      <c r="AG166" s="7"/>
      <c r="AH166" s="7"/>
      <c r="AI166" s="7"/>
      <c r="AJ166" s="7"/>
    </row>
    <row r="167" spans="1:36" ht="15.75" customHeight="1">
      <c r="A167" s="7"/>
      <c r="B167" s="7"/>
      <c r="C167" s="7"/>
      <c r="D167" s="7"/>
      <c r="E167" s="7"/>
      <c r="F167" s="7"/>
      <c r="G167" s="7"/>
      <c r="H167" s="7"/>
      <c r="I167" s="7"/>
      <c r="J167" s="7"/>
      <c r="K167" s="7"/>
      <c r="L167" s="7"/>
      <c r="M167" s="7"/>
      <c r="N167" s="7"/>
      <c r="O167" s="7"/>
      <c r="P167" s="8"/>
      <c r="Q167" s="7"/>
      <c r="R167" s="7"/>
      <c r="S167" s="7"/>
      <c r="T167" s="7"/>
      <c r="U167" s="7"/>
      <c r="V167" s="7"/>
      <c r="W167" s="7"/>
      <c r="X167" s="7"/>
      <c r="Y167" s="7"/>
      <c r="Z167" s="7"/>
      <c r="AA167" s="7"/>
      <c r="AB167" s="7"/>
      <c r="AC167" s="7"/>
      <c r="AD167" s="7"/>
      <c r="AE167" s="7"/>
      <c r="AF167" s="7"/>
      <c r="AG167" s="7"/>
      <c r="AH167" s="7"/>
      <c r="AI167" s="7"/>
      <c r="AJ167" s="7"/>
    </row>
    <row r="168" spans="1:36" ht="15.75" customHeight="1">
      <c r="A168" s="7"/>
      <c r="B168" s="7"/>
      <c r="C168" s="7"/>
      <c r="D168" s="7"/>
      <c r="E168" s="7"/>
      <c r="F168" s="7"/>
      <c r="G168" s="7"/>
      <c r="H168" s="7"/>
      <c r="I168" s="7"/>
      <c r="J168" s="7"/>
      <c r="K168" s="7"/>
      <c r="L168" s="7"/>
      <c r="M168" s="7"/>
      <c r="N168" s="7"/>
      <c r="O168" s="7"/>
      <c r="P168" s="8"/>
      <c r="Q168" s="7"/>
      <c r="R168" s="7"/>
      <c r="S168" s="7"/>
      <c r="T168" s="7"/>
      <c r="U168" s="7"/>
      <c r="V168" s="7"/>
      <c r="W168" s="7"/>
      <c r="X168" s="7"/>
      <c r="Y168" s="7"/>
      <c r="Z168" s="7"/>
      <c r="AA168" s="7"/>
      <c r="AB168" s="7"/>
      <c r="AC168" s="7"/>
      <c r="AD168" s="7"/>
      <c r="AE168" s="7"/>
      <c r="AF168" s="7"/>
      <c r="AG168" s="7"/>
      <c r="AH168" s="7"/>
      <c r="AI168" s="7"/>
      <c r="AJ168" s="7"/>
    </row>
    <row r="169" spans="1:36" ht="15.75" customHeight="1">
      <c r="A169" s="7"/>
      <c r="B169" s="7"/>
      <c r="C169" s="7"/>
      <c r="D169" s="7"/>
      <c r="E169" s="7"/>
      <c r="F169" s="7"/>
      <c r="G169" s="7"/>
      <c r="H169" s="7"/>
      <c r="I169" s="7"/>
      <c r="J169" s="7"/>
      <c r="K169" s="7"/>
      <c r="L169" s="7"/>
      <c r="M169" s="7"/>
      <c r="N169" s="7"/>
      <c r="O169" s="7"/>
      <c r="P169" s="8"/>
      <c r="Q169" s="7"/>
      <c r="R169" s="7"/>
      <c r="S169" s="7"/>
      <c r="T169" s="7"/>
      <c r="U169" s="7"/>
      <c r="V169" s="7"/>
      <c r="W169" s="7"/>
      <c r="X169" s="7"/>
      <c r="Y169" s="7"/>
      <c r="Z169" s="7"/>
      <c r="AA169" s="7"/>
      <c r="AB169" s="7"/>
      <c r="AC169" s="7"/>
      <c r="AD169" s="7"/>
      <c r="AE169" s="7"/>
      <c r="AF169" s="7"/>
      <c r="AG169" s="7"/>
      <c r="AH169" s="7"/>
      <c r="AI169" s="7"/>
      <c r="AJ169" s="7"/>
    </row>
    <row r="170" spans="1:36" ht="15.75" customHeight="1">
      <c r="A170" s="7"/>
      <c r="B170" s="7"/>
      <c r="C170" s="7"/>
      <c r="D170" s="7"/>
      <c r="E170" s="7"/>
      <c r="F170" s="7"/>
      <c r="G170" s="7"/>
      <c r="H170" s="7"/>
      <c r="I170" s="7"/>
      <c r="J170" s="7"/>
      <c r="K170" s="7"/>
      <c r="L170" s="7"/>
      <c r="M170" s="7"/>
      <c r="N170" s="7"/>
      <c r="O170" s="7"/>
      <c r="P170" s="8"/>
      <c r="Q170" s="7"/>
      <c r="R170" s="7"/>
      <c r="S170" s="7"/>
      <c r="T170" s="7"/>
      <c r="U170" s="7"/>
      <c r="V170" s="7"/>
      <c r="W170" s="7"/>
      <c r="X170" s="7"/>
      <c r="Y170" s="7"/>
      <c r="Z170" s="7"/>
      <c r="AA170" s="7"/>
      <c r="AB170" s="7"/>
      <c r="AC170" s="7"/>
      <c r="AD170" s="7"/>
      <c r="AE170" s="7"/>
      <c r="AF170" s="7"/>
      <c r="AG170" s="7"/>
      <c r="AH170" s="7"/>
      <c r="AI170" s="7"/>
      <c r="AJ170" s="7"/>
    </row>
    <row r="171" spans="1:36" ht="15.75" customHeight="1">
      <c r="A171" s="7"/>
      <c r="B171" s="7"/>
      <c r="C171" s="7"/>
      <c r="D171" s="7"/>
      <c r="E171" s="7"/>
      <c r="F171" s="7"/>
      <c r="G171" s="7"/>
      <c r="H171" s="7"/>
      <c r="I171" s="7"/>
      <c r="J171" s="7"/>
      <c r="K171" s="7"/>
      <c r="L171" s="7"/>
      <c r="M171" s="7"/>
      <c r="N171" s="7"/>
      <c r="O171" s="7"/>
      <c r="P171" s="8"/>
      <c r="Q171" s="7"/>
      <c r="R171" s="7"/>
      <c r="S171" s="7"/>
      <c r="T171" s="7"/>
      <c r="U171" s="7"/>
      <c r="V171" s="7"/>
      <c r="W171" s="7"/>
      <c r="X171" s="7"/>
      <c r="Y171" s="7"/>
      <c r="Z171" s="7"/>
      <c r="AA171" s="7"/>
      <c r="AB171" s="7"/>
      <c r="AC171" s="7"/>
      <c r="AD171" s="7"/>
      <c r="AE171" s="7"/>
      <c r="AF171" s="7"/>
      <c r="AG171" s="7"/>
      <c r="AH171" s="7"/>
      <c r="AI171" s="7"/>
      <c r="AJ171" s="7"/>
    </row>
    <row r="172" spans="1:36" ht="15.75" customHeight="1">
      <c r="A172" s="7"/>
      <c r="B172" s="7"/>
      <c r="C172" s="7"/>
      <c r="D172" s="7"/>
      <c r="E172" s="7"/>
      <c r="F172" s="7"/>
      <c r="G172" s="7"/>
      <c r="H172" s="7"/>
      <c r="I172" s="7"/>
      <c r="J172" s="7"/>
      <c r="K172" s="7"/>
      <c r="L172" s="7"/>
      <c r="M172" s="7"/>
      <c r="N172" s="7"/>
      <c r="O172" s="7"/>
      <c r="P172" s="8"/>
      <c r="Q172" s="7"/>
      <c r="R172" s="7"/>
      <c r="S172" s="7"/>
      <c r="T172" s="7"/>
      <c r="U172" s="7"/>
      <c r="V172" s="7"/>
      <c r="W172" s="7"/>
      <c r="X172" s="7"/>
      <c r="Y172" s="7"/>
      <c r="Z172" s="7"/>
      <c r="AA172" s="7"/>
      <c r="AB172" s="7"/>
      <c r="AC172" s="7"/>
      <c r="AD172" s="7"/>
      <c r="AE172" s="7"/>
      <c r="AF172" s="7"/>
      <c r="AG172" s="7"/>
      <c r="AH172" s="7"/>
      <c r="AI172" s="7"/>
      <c r="AJ172" s="7"/>
    </row>
    <row r="173" spans="1:36" ht="15.75" customHeight="1">
      <c r="A173" s="7"/>
      <c r="B173" s="7"/>
      <c r="C173" s="7"/>
      <c r="D173" s="7"/>
      <c r="E173" s="7"/>
      <c r="F173" s="7"/>
      <c r="G173" s="7"/>
      <c r="H173" s="7"/>
      <c r="I173" s="7"/>
      <c r="J173" s="7"/>
      <c r="K173" s="7"/>
      <c r="L173" s="7"/>
      <c r="M173" s="7"/>
      <c r="N173" s="7"/>
      <c r="O173" s="7"/>
      <c r="P173" s="8"/>
      <c r="Q173" s="7"/>
      <c r="R173" s="7"/>
      <c r="S173" s="7"/>
      <c r="T173" s="7"/>
      <c r="U173" s="7"/>
      <c r="V173" s="7"/>
      <c r="W173" s="7"/>
      <c r="X173" s="7"/>
      <c r="Y173" s="7"/>
      <c r="Z173" s="7"/>
      <c r="AA173" s="7"/>
      <c r="AB173" s="7"/>
      <c r="AC173" s="7"/>
      <c r="AD173" s="7"/>
      <c r="AE173" s="7"/>
      <c r="AF173" s="7"/>
      <c r="AG173" s="7"/>
      <c r="AH173" s="7"/>
      <c r="AI173" s="7"/>
      <c r="AJ173" s="7"/>
    </row>
    <row r="174" spans="1:36" ht="15.75" customHeight="1">
      <c r="A174" s="7"/>
      <c r="B174" s="7"/>
      <c r="C174" s="7"/>
      <c r="D174" s="7"/>
      <c r="E174" s="7"/>
      <c r="F174" s="7"/>
      <c r="G174" s="7"/>
      <c r="H174" s="7"/>
      <c r="I174" s="7"/>
      <c r="J174" s="7"/>
      <c r="K174" s="7"/>
      <c r="L174" s="7"/>
      <c r="M174" s="7"/>
      <c r="N174" s="7"/>
      <c r="O174" s="7"/>
      <c r="P174" s="8"/>
      <c r="Q174" s="7"/>
      <c r="R174" s="7"/>
      <c r="S174" s="7"/>
      <c r="T174" s="7"/>
      <c r="U174" s="7"/>
      <c r="V174" s="7"/>
      <c r="W174" s="7"/>
      <c r="X174" s="7"/>
      <c r="Y174" s="7"/>
      <c r="Z174" s="7"/>
      <c r="AA174" s="7"/>
      <c r="AB174" s="7"/>
      <c r="AC174" s="7"/>
      <c r="AD174" s="7"/>
      <c r="AE174" s="7"/>
      <c r="AF174" s="7"/>
      <c r="AG174" s="7"/>
      <c r="AH174" s="7"/>
      <c r="AI174" s="7"/>
      <c r="AJ174" s="7"/>
    </row>
    <row r="175" spans="1:36" ht="15.75" customHeight="1">
      <c r="A175" s="7"/>
      <c r="B175" s="7"/>
      <c r="C175" s="7"/>
      <c r="D175" s="7"/>
      <c r="E175" s="7"/>
      <c r="F175" s="7"/>
      <c r="G175" s="7"/>
      <c r="H175" s="7"/>
      <c r="I175" s="7"/>
      <c r="J175" s="7"/>
      <c r="K175" s="7"/>
      <c r="L175" s="7"/>
      <c r="M175" s="7"/>
      <c r="N175" s="7"/>
      <c r="O175" s="7"/>
      <c r="P175" s="8"/>
      <c r="Q175" s="7"/>
      <c r="R175" s="7"/>
      <c r="S175" s="7"/>
      <c r="T175" s="7"/>
      <c r="U175" s="7"/>
      <c r="V175" s="7"/>
      <c r="W175" s="7"/>
      <c r="X175" s="7"/>
      <c r="Y175" s="7"/>
      <c r="Z175" s="7"/>
      <c r="AA175" s="7"/>
      <c r="AB175" s="7"/>
      <c r="AC175" s="7"/>
      <c r="AD175" s="7"/>
      <c r="AE175" s="7"/>
      <c r="AF175" s="7"/>
      <c r="AG175" s="7"/>
      <c r="AH175" s="7"/>
      <c r="AI175" s="7"/>
      <c r="AJ175" s="7"/>
    </row>
    <row r="176" spans="1:36" ht="15.75" customHeight="1">
      <c r="A176" s="7"/>
      <c r="B176" s="7"/>
      <c r="C176" s="7"/>
      <c r="D176" s="7"/>
      <c r="E176" s="7"/>
      <c r="F176" s="7"/>
      <c r="G176" s="7"/>
      <c r="H176" s="7"/>
      <c r="I176" s="7"/>
      <c r="J176" s="7"/>
      <c r="K176" s="7"/>
      <c r="L176" s="7"/>
      <c r="M176" s="7"/>
      <c r="N176" s="7"/>
      <c r="O176" s="7"/>
      <c r="P176" s="8"/>
      <c r="Q176" s="7"/>
      <c r="R176" s="7"/>
      <c r="S176" s="7"/>
      <c r="T176" s="7"/>
      <c r="U176" s="7"/>
      <c r="V176" s="7"/>
      <c r="W176" s="7"/>
      <c r="X176" s="7"/>
      <c r="Y176" s="7"/>
      <c r="Z176" s="7"/>
      <c r="AA176" s="7"/>
      <c r="AB176" s="7"/>
      <c r="AC176" s="7"/>
      <c r="AD176" s="7"/>
      <c r="AE176" s="7"/>
      <c r="AF176" s="7"/>
      <c r="AG176" s="7"/>
      <c r="AH176" s="7"/>
      <c r="AI176" s="7"/>
      <c r="AJ176" s="7"/>
    </row>
    <row r="177" spans="1:36" ht="15.75" customHeight="1">
      <c r="A177" s="7"/>
      <c r="B177" s="7"/>
      <c r="C177" s="7"/>
      <c r="D177" s="7"/>
      <c r="E177" s="7"/>
      <c r="F177" s="7"/>
      <c r="G177" s="7"/>
      <c r="H177" s="7"/>
      <c r="I177" s="7"/>
      <c r="J177" s="7"/>
      <c r="K177" s="7"/>
      <c r="L177" s="7"/>
      <c r="M177" s="7"/>
      <c r="N177" s="7"/>
      <c r="O177" s="7"/>
      <c r="P177" s="8"/>
      <c r="Q177" s="7"/>
      <c r="R177" s="7"/>
      <c r="S177" s="7"/>
      <c r="T177" s="7"/>
      <c r="U177" s="7"/>
      <c r="V177" s="7"/>
      <c r="W177" s="7"/>
      <c r="X177" s="7"/>
      <c r="Y177" s="7"/>
      <c r="Z177" s="7"/>
      <c r="AA177" s="7"/>
      <c r="AB177" s="7"/>
      <c r="AC177" s="7"/>
      <c r="AD177" s="7"/>
      <c r="AE177" s="7"/>
      <c r="AF177" s="7"/>
      <c r="AG177" s="7"/>
      <c r="AH177" s="7"/>
      <c r="AI177" s="7"/>
      <c r="AJ177" s="7"/>
    </row>
    <row r="178" spans="1:36" ht="15.75" customHeight="1">
      <c r="A178" s="7"/>
      <c r="B178" s="7"/>
      <c r="C178" s="7"/>
      <c r="D178" s="7"/>
      <c r="E178" s="7"/>
      <c r="F178" s="7"/>
      <c r="G178" s="7"/>
      <c r="H178" s="7"/>
      <c r="I178" s="7"/>
      <c r="J178" s="7"/>
      <c r="K178" s="7"/>
      <c r="L178" s="7"/>
      <c r="M178" s="7"/>
      <c r="N178" s="7"/>
      <c r="O178" s="7"/>
      <c r="P178" s="8"/>
      <c r="Q178" s="7"/>
      <c r="R178" s="7"/>
      <c r="S178" s="7"/>
      <c r="T178" s="7"/>
      <c r="U178" s="7"/>
      <c r="V178" s="7"/>
      <c r="W178" s="7"/>
      <c r="X178" s="7"/>
      <c r="Y178" s="7"/>
      <c r="Z178" s="7"/>
      <c r="AA178" s="7"/>
      <c r="AB178" s="7"/>
      <c r="AC178" s="7"/>
      <c r="AD178" s="7"/>
      <c r="AE178" s="7"/>
      <c r="AF178" s="7"/>
      <c r="AG178" s="7"/>
      <c r="AH178" s="7"/>
      <c r="AI178" s="7"/>
      <c r="AJ178" s="7"/>
    </row>
    <row r="179" spans="1:36" ht="15.75" customHeight="1">
      <c r="A179" s="7"/>
      <c r="B179" s="7"/>
      <c r="C179" s="7"/>
      <c r="D179" s="7"/>
      <c r="E179" s="7"/>
      <c r="F179" s="7"/>
      <c r="G179" s="7"/>
      <c r="H179" s="7"/>
      <c r="I179" s="7"/>
      <c r="J179" s="7"/>
      <c r="K179" s="7"/>
      <c r="L179" s="7"/>
      <c r="M179" s="7"/>
      <c r="N179" s="7"/>
      <c r="O179" s="7"/>
      <c r="P179" s="8"/>
      <c r="Q179" s="7"/>
      <c r="R179" s="7"/>
      <c r="S179" s="7"/>
      <c r="T179" s="7"/>
      <c r="U179" s="7"/>
      <c r="V179" s="7"/>
      <c r="W179" s="7"/>
      <c r="X179" s="7"/>
      <c r="Y179" s="7"/>
      <c r="Z179" s="7"/>
      <c r="AA179" s="7"/>
      <c r="AB179" s="7"/>
      <c r="AC179" s="7"/>
      <c r="AD179" s="7"/>
      <c r="AE179" s="7"/>
      <c r="AF179" s="7"/>
      <c r="AG179" s="7"/>
      <c r="AH179" s="7"/>
      <c r="AI179" s="7"/>
      <c r="AJ179" s="7"/>
    </row>
    <row r="180" spans="1:36" ht="15.75" customHeight="1">
      <c r="A180" s="7"/>
      <c r="B180" s="7"/>
      <c r="C180" s="7"/>
      <c r="D180" s="7"/>
      <c r="E180" s="7"/>
      <c r="F180" s="7"/>
      <c r="G180" s="7"/>
      <c r="H180" s="7"/>
      <c r="I180" s="7"/>
      <c r="J180" s="7"/>
      <c r="K180" s="7"/>
      <c r="L180" s="7"/>
      <c r="M180" s="7"/>
      <c r="N180" s="7"/>
      <c r="O180" s="7"/>
      <c r="P180" s="8"/>
      <c r="Q180" s="7"/>
      <c r="R180" s="7"/>
      <c r="S180" s="7"/>
      <c r="T180" s="7"/>
      <c r="U180" s="7"/>
      <c r="V180" s="7"/>
      <c r="W180" s="7"/>
      <c r="X180" s="7"/>
      <c r="Y180" s="7"/>
      <c r="Z180" s="7"/>
      <c r="AA180" s="7"/>
      <c r="AB180" s="7"/>
      <c r="AC180" s="7"/>
      <c r="AD180" s="7"/>
      <c r="AE180" s="7"/>
      <c r="AF180" s="7"/>
      <c r="AG180" s="7"/>
      <c r="AH180" s="7"/>
      <c r="AI180" s="7"/>
      <c r="AJ180" s="7"/>
    </row>
    <row r="181" spans="1:36" ht="15.75" customHeight="1">
      <c r="A181" s="7"/>
      <c r="B181" s="7"/>
      <c r="C181" s="7"/>
      <c r="D181" s="7"/>
      <c r="E181" s="7"/>
      <c r="F181" s="7"/>
      <c r="G181" s="7"/>
      <c r="H181" s="7"/>
      <c r="I181" s="7"/>
      <c r="J181" s="7"/>
      <c r="K181" s="7"/>
      <c r="L181" s="7"/>
      <c r="M181" s="7"/>
      <c r="N181" s="7"/>
      <c r="O181" s="7"/>
      <c r="P181" s="8"/>
      <c r="Q181" s="7"/>
      <c r="R181" s="7"/>
      <c r="S181" s="7"/>
      <c r="T181" s="7"/>
      <c r="U181" s="7"/>
      <c r="V181" s="7"/>
      <c r="W181" s="7"/>
      <c r="X181" s="7"/>
      <c r="Y181" s="7"/>
      <c r="Z181" s="7"/>
      <c r="AA181" s="7"/>
      <c r="AB181" s="7"/>
      <c r="AC181" s="7"/>
      <c r="AD181" s="7"/>
      <c r="AE181" s="7"/>
      <c r="AF181" s="7"/>
      <c r="AG181" s="7"/>
      <c r="AH181" s="7"/>
      <c r="AI181" s="7"/>
      <c r="AJ181" s="7"/>
    </row>
    <row r="182" spans="1:36" ht="15.75" customHeight="1">
      <c r="A182" s="7"/>
      <c r="B182" s="7"/>
      <c r="C182" s="7"/>
      <c r="D182" s="7"/>
      <c r="E182" s="7"/>
      <c r="F182" s="7"/>
      <c r="G182" s="7"/>
      <c r="H182" s="7"/>
      <c r="I182" s="7"/>
      <c r="J182" s="7"/>
      <c r="K182" s="7"/>
      <c r="L182" s="7"/>
      <c r="M182" s="7"/>
      <c r="N182" s="7"/>
      <c r="O182" s="7"/>
      <c r="P182" s="8"/>
      <c r="Q182" s="7"/>
      <c r="R182" s="7"/>
      <c r="S182" s="7"/>
      <c r="T182" s="7"/>
      <c r="U182" s="7"/>
      <c r="V182" s="7"/>
      <c r="W182" s="7"/>
      <c r="X182" s="7"/>
      <c r="Y182" s="7"/>
      <c r="Z182" s="7"/>
      <c r="AA182" s="7"/>
      <c r="AB182" s="7"/>
      <c r="AC182" s="7"/>
      <c r="AD182" s="7"/>
      <c r="AE182" s="7"/>
      <c r="AF182" s="7"/>
      <c r="AG182" s="7"/>
      <c r="AH182" s="7"/>
      <c r="AI182" s="7"/>
      <c r="AJ182" s="7"/>
    </row>
    <row r="183" spans="1:36" ht="15.75" customHeight="1">
      <c r="A183" s="7"/>
      <c r="B183" s="7"/>
      <c r="C183" s="7"/>
      <c r="D183" s="7"/>
      <c r="E183" s="7"/>
      <c r="F183" s="7"/>
      <c r="G183" s="7"/>
      <c r="H183" s="7"/>
      <c r="I183" s="7"/>
      <c r="J183" s="7"/>
      <c r="K183" s="7"/>
      <c r="L183" s="7"/>
      <c r="M183" s="7"/>
      <c r="N183" s="7"/>
      <c r="O183" s="7"/>
      <c r="P183" s="8"/>
      <c r="Q183" s="7"/>
      <c r="R183" s="7"/>
      <c r="S183" s="7"/>
      <c r="T183" s="7"/>
      <c r="U183" s="7"/>
      <c r="V183" s="7"/>
      <c r="W183" s="7"/>
      <c r="X183" s="7"/>
      <c r="Y183" s="7"/>
      <c r="Z183" s="7"/>
      <c r="AA183" s="7"/>
      <c r="AB183" s="7"/>
      <c r="AC183" s="7"/>
      <c r="AD183" s="7"/>
      <c r="AE183" s="7"/>
      <c r="AF183" s="7"/>
      <c r="AG183" s="7"/>
      <c r="AH183" s="7"/>
      <c r="AI183" s="7"/>
      <c r="AJ183" s="7"/>
    </row>
    <row r="184" spans="1:36" ht="15.75" customHeight="1">
      <c r="A184" s="7"/>
      <c r="B184" s="7"/>
      <c r="C184" s="7"/>
      <c r="D184" s="7"/>
      <c r="E184" s="7"/>
      <c r="F184" s="7"/>
      <c r="G184" s="7"/>
      <c r="H184" s="7"/>
      <c r="I184" s="7"/>
      <c r="J184" s="7"/>
      <c r="K184" s="7"/>
      <c r="L184" s="7"/>
      <c r="M184" s="7"/>
      <c r="N184" s="7"/>
      <c r="O184" s="7"/>
      <c r="P184" s="8"/>
      <c r="Q184" s="7"/>
      <c r="R184" s="7"/>
      <c r="S184" s="7"/>
      <c r="T184" s="7"/>
      <c r="U184" s="7"/>
      <c r="V184" s="7"/>
      <c r="W184" s="7"/>
      <c r="X184" s="7"/>
      <c r="Y184" s="7"/>
      <c r="Z184" s="7"/>
      <c r="AA184" s="7"/>
      <c r="AB184" s="7"/>
      <c r="AC184" s="7"/>
      <c r="AD184" s="7"/>
      <c r="AE184" s="7"/>
      <c r="AF184" s="7"/>
      <c r="AG184" s="7"/>
      <c r="AH184" s="7"/>
      <c r="AI184" s="7"/>
      <c r="AJ184" s="7"/>
    </row>
    <row r="185" spans="1:36" ht="15.75" customHeight="1">
      <c r="A185" s="7"/>
      <c r="B185" s="7"/>
      <c r="C185" s="7"/>
      <c r="D185" s="7"/>
      <c r="E185" s="7"/>
      <c r="F185" s="7"/>
      <c r="G185" s="7"/>
      <c r="H185" s="7"/>
      <c r="I185" s="7"/>
      <c r="J185" s="7"/>
      <c r="K185" s="7"/>
      <c r="L185" s="7"/>
      <c r="M185" s="7"/>
      <c r="N185" s="7"/>
      <c r="O185" s="7"/>
      <c r="P185" s="8"/>
      <c r="Q185" s="7"/>
      <c r="R185" s="7"/>
      <c r="S185" s="7"/>
      <c r="T185" s="7"/>
      <c r="U185" s="7"/>
      <c r="V185" s="7"/>
      <c r="W185" s="7"/>
      <c r="X185" s="7"/>
      <c r="Y185" s="7"/>
      <c r="Z185" s="7"/>
      <c r="AA185" s="7"/>
      <c r="AB185" s="7"/>
      <c r="AC185" s="7"/>
      <c r="AD185" s="7"/>
      <c r="AE185" s="7"/>
      <c r="AF185" s="7"/>
      <c r="AG185" s="7"/>
      <c r="AH185" s="7"/>
      <c r="AI185" s="7"/>
      <c r="AJ185" s="7"/>
    </row>
    <row r="186" spans="1:36" ht="15.75" customHeight="1">
      <c r="A186" s="7"/>
      <c r="B186" s="7"/>
      <c r="C186" s="7"/>
      <c r="D186" s="7"/>
      <c r="E186" s="7"/>
      <c r="F186" s="7"/>
      <c r="G186" s="7"/>
      <c r="H186" s="7"/>
      <c r="I186" s="7"/>
      <c r="J186" s="7"/>
      <c r="K186" s="7"/>
      <c r="L186" s="7"/>
      <c r="M186" s="7"/>
      <c r="N186" s="7"/>
      <c r="O186" s="7"/>
      <c r="P186" s="8"/>
      <c r="Q186" s="7"/>
      <c r="R186" s="7"/>
      <c r="S186" s="7"/>
      <c r="T186" s="7"/>
      <c r="U186" s="7"/>
      <c r="V186" s="7"/>
      <c r="W186" s="7"/>
      <c r="X186" s="7"/>
      <c r="Y186" s="7"/>
      <c r="Z186" s="7"/>
      <c r="AA186" s="7"/>
      <c r="AB186" s="7"/>
      <c r="AC186" s="7"/>
      <c r="AD186" s="7"/>
      <c r="AE186" s="7"/>
      <c r="AF186" s="7"/>
      <c r="AG186" s="7"/>
      <c r="AH186" s="7"/>
      <c r="AI186" s="7"/>
      <c r="AJ186" s="7"/>
    </row>
    <row r="187" spans="1:36" ht="15.75" customHeight="1">
      <c r="A187" s="7"/>
      <c r="B187" s="7"/>
      <c r="C187" s="7"/>
      <c r="D187" s="7"/>
      <c r="E187" s="7"/>
      <c r="F187" s="7"/>
      <c r="G187" s="7"/>
      <c r="H187" s="7"/>
      <c r="I187" s="7"/>
      <c r="J187" s="7"/>
      <c r="K187" s="7"/>
      <c r="L187" s="7"/>
      <c r="M187" s="7"/>
      <c r="N187" s="7"/>
      <c r="O187" s="7"/>
      <c r="P187" s="8"/>
      <c r="Q187" s="7"/>
      <c r="R187" s="7"/>
      <c r="S187" s="7"/>
      <c r="T187" s="7"/>
      <c r="U187" s="7"/>
      <c r="V187" s="7"/>
      <c r="W187" s="7"/>
      <c r="X187" s="7"/>
      <c r="Y187" s="7"/>
      <c r="Z187" s="7"/>
      <c r="AA187" s="7"/>
      <c r="AB187" s="7"/>
      <c r="AC187" s="7"/>
      <c r="AD187" s="7"/>
      <c r="AE187" s="7"/>
      <c r="AF187" s="7"/>
      <c r="AG187" s="7"/>
      <c r="AH187" s="7"/>
      <c r="AI187" s="7"/>
      <c r="AJ187" s="7"/>
    </row>
    <row r="188" spans="1:36" ht="15.75" customHeight="1">
      <c r="A188" s="7"/>
      <c r="B188" s="7"/>
      <c r="C188" s="7"/>
      <c r="D188" s="7"/>
      <c r="E188" s="7"/>
      <c r="F188" s="7"/>
      <c r="G188" s="7"/>
      <c r="H188" s="7"/>
      <c r="I188" s="7"/>
      <c r="J188" s="7"/>
      <c r="K188" s="7"/>
      <c r="L188" s="7"/>
      <c r="M188" s="7"/>
      <c r="N188" s="7"/>
      <c r="O188" s="7"/>
      <c r="P188" s="8"/>
      <c r="Q188" s="7"/>
      <c r="R188" s="7"/>
      <c r="S188" s="7"/>
      <c r="T188" s="7"/>
      <c r="U188" s="7"/>
      <c r="V188" s="7"/>
      <c r="W188" s="7"/>
      <c r="X188" s="7"/>
      <c r="Y188" s="7"/>
      <c r="Z188" s="7"/>
      <c r="AA188" s="7"/>
      <c r="AB188" s="7"/>
      <c r="AC188" s="7"/>
      <c r="AD188" s="7"/>
      <c r="AE188" s="7"/>
      <c r="AF188" s="7"/>
      <c r="AG188" s="7"/>
      <c r="AH188" s="7"/>
      <c r="AI188" s="7"/>
      <c r="AJ188" s="7"/>
    </row>
    <row r="189" spans="1:36" ht="15.75" customHeight="1">
      <c r="A189" s="7"/>
      <c r="B189" s="7"/>
      <c r="C189" s="7"/>
      <c r="D189" s="7"/>
      <c r="E189" s="7"/>
      <c r="F189" s="7"/>
      <c r="G189" s="7"/>
      <c r="H189" s="7"/>
      <c r="I189" s="7"/>
      <c r="J189" s="7"/>
      <c r="K189" s="7"/>
      <c r="L189" s="7"/>
      <c r="M189" s="7"/>
      <c r="N189" s="7"/>
      <c r="O189" s="7"/>
      <c r="P189" s="8"/>
      <c r="Q189" s="7"/>
      <c r="R189" s="7"/>
      <c r="S189" s="7"/>
      <c r="T189" s="7"/>
      <c r="U189" s="7"/>
      <c r="V189" s="7"/>
      <c r="W189" s="7"/>
      <c r="X189" s="7"/>
      <c r="Y189" s="7"/>
      <c r="Z189" s="7"/>
      <c r="AA189" s="7"/>
      <c r="AB189" s="7"/>
      <c r="AC189" s="7"/>
      <c r="AD189" s="7"/>
      <c r="AE189" s="7"/>
      <c r="AF189" s="7"/>
      <c r="AG189" s="7"/>
      <c r="AH189" s="7"/>
      <c r="AI189" s="7"/>
      <c r="AJ189" s="7"/>
    </row>
    <row r="190" spans="1:36" ht="15.75" customHeight="1">
      <c r="A190" s="7"/>
      <c r="B190" s="7"/>
      <c r="C190" s="7"/>
      <c r="D190" s="7"/>
      <c r="E190" s="7"/>
      <c r="F190" s="7"/>
      <c r="G190" s="7"/>
      <c r="H190" s="7"/>
      <c r="I190" s="7"/>
      <c r="J190" s="7"/>
      <c r="K190" s="7"/>
      <c r="L190" s="7"/>
      <c r="M190" s="7"/>
      <c r="N190" s="7"/>
      <c r="O190" s="7"/>
      <c r="P190" s="8"/>
      <c r="Q190" s="7"/>
      <c r="R190" s="7"/>
      <c r="S190" s="7"/>
      <c r="T190" s="7"/>
      <c r="U190" s="7"/>
      <c r="V190" s="7"/>
      <c r="W190" s="7"/>
      <c r="X190" s="7"/>
      <c r="Y190" s="7"/>
      <c r="Z190" s="7"/>
      <c r="AA190" s="7"/>
      <c r="AB190" s="7"/>
      <c r="AC190" s="7"/>
      <c r="AD190" s="7"/>
      <c r="AE190" s="7"/>
      <c r="AF190" s="7"/>
      <c r="AG190" s="7"/>
      <c r="AH190" s="7"/>
      <c r="AI190" s="7"/>
      <c r="AJ190" s="7"/>
    </row>
    <row r="191" spans="1:36" ht="15.75" customHeight="1">
      <c r="A191" s="7"/>
      <c r="B191" s="7"/>
      <c r="C191" s="7"/>
      <c r="D191" s="7"/>
      <c r="E191" s="7"/>
      <c r="F191" s="7"/>
      <c r="G191" s="7"/>
      <c r="H191" s="7"/>
      <c r="I191" s="7"/>
      <c r="J191" s="7"/>
      <c r="K191" s="7"/>
      <c r="L191" s="7"/>
      <c r="M191" s="7"/>
      <c r="N191" s="7"/>
      <c r="O191" s="7"/>
      <c r="P191" s="8"/>
      <c r="Q191" s="7"/>
      <c r="R191" s="7"/>
      <c r="S191" s="7"/>
      <c r="T191" s="7"/>
      <c r="U191" s="7"/>
      <c r="V191" s="7"/>
      <c r="W191" s="7"/>
      <c r="X191" s="7"/>
      <c r="Y191" s="7"/>
      <c r="Z191" s="7"/>
      <c r="AA191" s="7"/>
      <c r="AB191" s="7"/>
      <c r="AC191" s="7"/>
      <c r="AD191" s="7"/>
      <c r="AE191" s="7"/>
      <c r="AF191" s="7"/>
      <c r="AG191" s="7"/>
      <c r="AH191" s="7"/>
      <c r="AI191" s="7"/>
      <c r="AJ191" s="7"/>
    </row>
    <row r="192" spans="1:36" ht="15.75" customHeight="1">
      <c r="A192" s="7"/>
      <c r="B192" s="7"/>
      <c r="C192" s="7"/>
      <c r="D192" s="7"/>
      <c r="E192" s="7"/>
      <c r="F192" s="7"/>
      <c r="G192" s="7"/>
      <c r="H192" s="7"/>
      <c r="I192" s="7"/>
      <c r="J192" s="7"/>
      <c r="K192" s="7"/>
      <c r="L192" s="7"/>
      <c r="M192" s="7"/>
      <c r="N192" s="7"/>
      <c r="O192" s="7"/>
      <c r="P192" s="8"/>
      <c r="Q192" s="7"/>
      <c r="R192" s="7"/>
      <c r="S192" s="7"/>
      <c r="T192" s="7"/>
      <c r="U192" s="7"/>
      <c r="V192" s="7"/>
      <c r="W192" s="7"/>
      <c r="X192" s="7"/>
      <c r="Y192" s="7"/>
      <c r="Z192" s="7"/>
      <c r="AA192" s="7"/>
      <c r="AB192" s="7"/>
      <c r="AC192" s="7"/>
      <c r="AD192" s="7"/>
      <c r="AE192" s="7"/>
      <c r="AF192" s="7"/>
      <c r="AG192" s="7"/>
      <c r="AH192" s="7"/>
      <c r="AI192" s="7"/>
      <c r="AJ192" s="7"/>
    </row>
    <row r="193" spans="1:36" ht="15.75" customHeight="1">
      <c r="A193" s="7"/>
      <c r="B193" s="7"/>
      <c r="C193" s="7"/>
      <c r="D193" s="7"/>
      <c r="E193" s="7"/>
      <c r="F193" s="7"/>
      <c r="G193" s="7"/>
      <c r="H193" s="7"/>
      <c r="I193" s="7"/>
      <c r="J193" s="7"/>
      <c r="K193" s="7"/>
      <c r="L193" s="7"/>
      <c r="M193" s="7"/>
      <c r="N193" s="7"/>
      <c r="O193" s="7"/>
      <c r="P193" s="8"/>
      <c r="Q193" s="7"/>
      <c r="R193" s="7"/>
      <c r="S193" s="7"/>
      <c r="T193" s="7"/>
      <c r="U193" s="7"/>
      <c r="V193" s="7"/>
      <c r="W193" s="7"/>
      <c r="X193" s="7"/>
      <c r="Y193" s="7"/>
      <c r="Z193" s="7"/>
      <c r="AA193" s="7"/>
      <c r="AB193" s="7"/>
      <c r="AC193" s="7"/>
      <c r="AD193" s="7"/>
      <c r="AE193" s="7"/>
      <c r="AF193" s="7"/>
      <c r="AG193" s="7"/>
      <c r="AH193" s="7"/>
      <c r="AI193" s="7"/>
      <c r="AJ193" s="7"/>
    </row>
    <row r="194" spans="1:36" ht="15.75" customHeight="1">
      <c r="A194" s="7"/>
      <c r="B194" s="7"/>
      <c r="C194" s="7"/>
      <c r="D194" s="7"/>
      <c r="E194" s="7"/>
      <c r="F194" s="7"/>
      <c r="G194" s="7"/>
      <c r="H194" s="7"/>
      <c r="I194" s="7"/>
      <c r="J194" s="7"/>
      <c r="K194" s="7"/>
      <c r="L194" s="7"/>
      <c r="M194" s="7"/>
      <c r="N194" s="7"/>
      <c r="O194" s="7"/>
      <c r="P194" s="8"/>
      <c r="Q194" s="7"/>
      <c r="R194" s="7"/>
      <c r="S194" s="7"/>
      <c r="T194" s="7"/>
      <c r="U194" s="7"/>
      <c r="V194" s="7"/>
      <c r="W194" s="7"/>
      <c r="X194" s="7"/>
      <c r="Y194" s="7"/>
      <c r="Z194" s="7"/>
      <c r="AA194" s="7"/>
      <c r="AB194" s="7"/>
      <c r="AC194" s="7"/>
      <c r="AD194" s="7"/>
      <c r="AE194" s="7"/>
      <c r="AF194" s="7"/>
      <c r="AG194" s="7"/>
      <c r="AH194" s="7"/>
      <c r="AI194" s="7"/>
      <c r="AJ194" s="7"/>
    </row>
    <row r="195" spans="1:36" ht="15.75" customHeight="1">
      <c r="A195" s="7"/>
      <c r="B195" s="7"/>
      <c r="C195" s="7"/>
      <c r="D195" s="7"/>
      <c r="E195" s="7"/>
      <c r="F195" s="7"/>
      <c r="G195" s="7"/>
      <c r="H195" s="7"/>
      <c r="I195" s="7"/>
      <c r="J195" s="7"/>
      <c r="K195" s="7"/>
      <c r="L195" s="7"/>
      <c r="M195" s="7"/>
      <c r="N195" s="7"/>
      <c r="O195" s="7"/>
      <c r="P195" s="8"/>
      <c r="Q195" s="7"/>
      <c r="R195" s="7"/>
      <c r="S195" s="7"/>
      <c r="T195" s="7"/>
      <c r="U195" s="7"/>
      <c r="V195" s="7"/>
      <c r="W195" s="7"/>
      <c r="X195" s="7"/>
      <c r="Y195" s="7"/>
      <c r="Z195" s="7"/>
      <c r="AA195" s="7"/>
      <c r="AB195" s="7"/>
      <c r="AC195" s="7"/>
      <c r="AD195" s="7"/>
      <c r="AE195" s="7"/>
      <c r="AF195" s="7"/>
      <c r="AG195" s="7"/>
      <c r="AH195" s="7"/>
      <c r="AI195" s="7"/>
      <c r="AJ195" s="7"/>
    </row>
    <row r="196" spans="1:36" ht="15.75" customHeight="1">
      <c r="A196" s="7"/>
      <c r="B196" s="7"/>
      <c r="C196" s="7"/>
      <c r="D196" s="7"/>
      <c r="E196" s="7"/>
      <c r="F196" s="7"/>
      <c r="G196" s="7"/>
      <c r="H196" s="7"/>
      <c r="I196" s="7"/>
      <c r="J196" s="7"/>
      <c r="K196" s="7"/>
      <c r="L196" s="7"/>
      <c r="M196" s="7"/>
      <c r="N196" s="7"/>
      <c r="O196" s="7"/>
      <c r="P196" s="8"/>
      <c r="Q196" s="7"/>
      <c r="R196" s="7"/>
      <c r="S196" s="7"/>
      <c r="T196" s="7"/>
      <c r="U196" s="7"/>
      <c r="V196" s="7"/>
      <c r="W196" s="7"/>
      <c r="X196" s="7"/>
      <c r="Y196" s="7"/>
      <c r="Z196" s="7"/>
      <c r="AA196" s="7"/>
      <c r="AB196" s="7"/>
      <c r="AC196" s="7"/>
      <c r="AD196" s="7"/>
      <c r="AE196" s="7"/>
      <c r="AF196" s="7"/>
      <c r="AG196" s="7"/>
      <c r="AH196" s="7"/>
      <c r="AI196" s="7"/>
      <c r="AJ196" s="7"/>
    </row>
    <row r="197" spans="1:36" ht="15.75" customHeight="1">
      <c r="A197" s="7"/>
      <c r="B197" s="7"/>
      <c r="C197" s="7"/>
      <c r="D197" s="7"/>
      <c r="E197" s="7"/>
      <c r="F197" s="7"/>
      <c r="G197" s="7"/>
      <c r="H197" s="7"/>
      <c r="I197" s="7"/>
      <c r="J197" s="7"/>
      <c r="K197" s="7"/>
      <c r="L197" s="7"/>
      <c r="M197" s="7"/>
      <c r="N197" s="7"/>
      <c r="O197" s="7"/>
      <c r="P197" s="8"/>
      <c r="Q197" s="7"/>
      <c r="R197" s="7"/>
      <c r="S197" s="7"/>
      <c r="T197" s="7"/>
      <c r="U197" s="7"/>
      <c r="V197" s="7"/>
      <c r="W197" s="7"/>
      <c r="X197" s="7"/>
      <c r="Y197" s="7"/>
      <c r="Z197" s="7"/>
      <c r="AA197" s="7"/>
      <c r="AB197" s="7"/>
      <c r="AC197" s="7"/>
      <c r="AD197" s="7"/>
      <c r="AE197" s="7"/>
      <c r="AF197" s="7"/>
      <c r="AG197" s="7"/>
      <c r="AH197" s="7"/>
      <c r="AI197" s="7"/>
      <c r="AJ197" s="7"/>
    </row>
    <row r="198" spans="1:36" ht="15.75" customHeight="1">
      <c r="A198" s="7"/>
      <c r="B198" s="7"/>
      <c r="C198" s="7"/>
      <c r="D198" s="7"/>
      <c r="E198" s="7"/>
      <c r="F198" s="7"/>
      <c r="G198" s="7"/>
      <c r="H198" s="7"/>
      <c r="I198" s="7"/>
      <c r="J198" s="7"/>
      <c r="K198" s="7"/>
      <c r="L198" s="7"/>
      <c r="M198" s="7"/>
      <c r="N198" s="7"/>
      <c r="O198" s="7"/>
      <c r="P198" s="8"/>
      <c r="Q198" s="7"/>
      <c r="R198" s="7"/>
      <c r="S198" s="7"/>
      <c r="T198" s="7"/>
      <c r="U198" s="7"/>
      <c r="V198" s="7"/>
      <c r="W198" s="7"/>
      <c r="X198" s="7"/>
      <c r="Y198" s="7"/>
      <c r="Z198" s="7"/>
      <c r="AA198" s="7"/>
      <c r="AB198" s="7"/>
      <c r="AC198" s="7"/>
      <c r="AD198" s="7"/>
      <c r="AE198" s="7"/>
      <c r="AF198" s="7"/>
      <c r="AG198" s="7"/>
      <c r="AH198" s="7"/>
      <c r="AI198" s="7"/>
      <c r="AJ198" s="7"/>
    </row>
    <row r="199" spans="1:36" ht="15.75" customHeight="1">
      <c r="A199" s="7"/>
      <c r="B199" s="7"/>
      <c r="C199" s="7"/>
      <c r="D199" s="7"/>
      <c r="E199" s="7"/>
      <c r="F199" s="7"/>
      <c r="G199" s="7"/>
      <c r="H199" s="7"/>
      <c r="I199" s="7"/>
      <c r="J199" s="7"/>
      <c r="K199" s="7"/>
      <c r="L199" s="7"/>
      <c r="M199" s="7"/>
      <c r="N199" s="7"/>
      <c r="O199" s="7"/>
      <c r="P199" s="8"/>
      <c r="Q199" s="7"/>
      <c r="R199" s="7"/>
      <c r="S199" s="7"/>
      <c r="T199" s="7"/>
      <c r="U199" s="7"/>
      <c r="V199" s="7"/>
      <c r="W199" s="7"/>
      <c r="X199" s="7"/>
      <c r="Y199" s="7"/>
      <c r="Z199" s="7"/>
      <c r="AA199" s="7"/>
      <c r="AB199" s="7"/>
      <c r="AC199" s="7"/>
      <c r="AD199" s="7"/>
      <c r="AE199" s="7"/>
      <c r="AF199" s="7"/>
      <c r="AG199" s="7"/>
      <c r="AH199" s="7"/>
      <c r="AI199" s="7"/>
      <c r="AJ199" s="7"/>
    </row>
    <row r="200" spans="1:36" ht="15.75" customHeight="1">
      <c r="A200" s="7"/>
      <c r="B200" s="7"/>
      <c r="C200" s="7"/>
      <c r="D200" s="7"/>
      <c r="E200" s="7"/>
      <c r="F200" s="7"/>
      <c r="G200" s="7"/>
      <c r="H200" s="7"/>
      <c r="I200" s="7"/>
      <c r="J200" s="7"/>
      <c r="K200" s="7"/>
      <c r="L200" s="7"/>
      <c r="M200" s="7"/>
      <c r="N200" s="7"/>
      <c r="O200" s="7"/>
      <c r="P200" s="8"/>
      <c r="Q200" s="7"/>
      <c r="R200" s="7"/>
      <c r="S200" s="7"/>
      <c r="T200" s="7"/>
      <c r="U200" s="7"/>
      <c r="V200" s="7"/>
      <c r="W200" s="7"/>
      <c r="X200" s="7"/>
      <c r="Y200" s="7"/>
      <c r="Z200" s="7"/>
      <c r="AA200" s="7"/>
      <c r="AB200" s="7"/>
      <c r="AC200" s="7"/>
      <c r="AD200" s="7"/>
      <c r="AE200" s="7"/>
      <c r="AF200" s="7"/>
      <c r="AG200" s="7"/>
      <c r="AH200" s="7"/>
      <c r="AI200" s="7"/>
      <c r="AJ200" s="7"/>
    </row>
    <row r="201" spans="1:36" ht="15.75" hidden="1" customHeight="1">
      <c r="A201" s="7"/>
      <c r="B201" s="7"/>
      <c r="C201" s="7"/>
      <c r="D201" s="7"/>
      <c r="E201" s="7"/>
      <c r="F201" s="7"/>
      <c r="G201" s="7"/>
      <c r="H201" s="7"/>
      <c r="I201" s="7"/>
      <c r="J201" s="7"/>
      <c r="K201" s="7"/>
      <c r="L201" s="7"/>
      <c r="M201" s="7"/>
      <c r="N201" s="7"/>
      <c r="O201" s="7"/>
      <c r="P201" s="8"/>
      <c r="Q201" s="7"/>
      <c r="R201" s="7"/>
      <c r="S201" s="7"/>
      <c r="T201" s="7"/>
      <c r="U201" s="7"/>
      <c r="V201" s="7"/>
      <c r="W201" s="7"/>
      <c r="X201" s="7"/>
      <c r="Y201" s="7"/>
      <c r="Z201" s="7"/>
      <c r="AA201" s="7"/>
      <c r="AB201" s="7"/>
      <c r="AC201" s="7"/>
      <c r="AD201" s="7"/>
      <c r="AE201" s="7"/>
      <c r="AF201" s="7"/>
      <c r="AG201" s="7"/>
      <c r="AH201" s="7"/>
      <c r="AI201" s="7"/>
      <c r="AJ201" s="7"/>
    </row>
    <row r="202" spans="1:36" ht="15.75" hidden="1" customHeight="1">
      <c r="A202" s="7"/>
      <c r="B202" s="7"/>
      <c r="C202" s="7"/>
      <c r="D202" s="7"/>
      <c r="E202" s="7"/>
      <c r="F202" s="7"/>
      <c r="G202" s="7"/>
      <c r="H202" s="7"/>
      <c r="I202" s="7"/>
      <c r="J202" s="7"/>
      <c r="K202" s="7"/>
      <c r="L202" s="7"/>
      <c r="M202" s="7"/>
      <c r="N202" s="7"/>
      <c r="O202" s="7"/>
      <c r="P202" s="8"/>
      <c r="Q202" s="7"/>
      <c r="R202" s="7"/>
      <c r="S202" s="7"/>
      <c r="T202" s="7"/>
      <c r="U202" s="7"/>
      <c r="V202" s="7"/>
      <c r="W202" s="7"/>
      <c r="X202" s="7"/>
      <c r="Y202" s="7"/>
      <c r="Z202" s="7"/>
      <c r="AA202" s="7"/>
      <c r="AB202" s="7"/>
      <c r="AC202" s="7"/>
      <c r="AD202" s="7"/>
      <c r="AE202" s="7"/>
      <c r="AF202" s="7"/>
      <c r="AG202" s="7"/>
      <c r="AH202" s="7"/>
      <c r="AI202" s="7"/>
      <c r="AJ202" s="7"/>
    </row>
    <row r="203" spans="1:36" ht="15.75" hidden="1" customHeight="1">
      <c r="A203" s="7"/>
      <c r="B203" s="7"/>
      <c r="C203" s="7"/>
      <c r="D203" s="7"/>
      <c r="E203" s="7"/>
      <c r="F203" s="7"/>
      <c r="G203" s="7"/>
      <c r="H203" s="7"/>
      <c r="I203" s="7"/>
      <c r="J203" s="7"/>
      <c r="K203" s="7"/>
      <c r="L203" s="7"/>
      <c r="M203" s="7"/>
      <c r="N203" s="7"/>
      <c r="O203" s="7"/>
      <c r="P203" s="8"/>
      <c r="Q203" s="7"/>
      <c r="R203" s="7"/>
      <c r="S203" s="7"/>
      <c r="T203" s="7"/>
      <c r="U203" s="7"/>
      <c r="V203" s="7"/>
      <c r="W203" s="7"/>
      <c r="X203" s="7"/>
      <c r="Y203" s="7"/>
      <c r="Z203" s="7"/>
      <c r="AA203" s="7"/>
      <c r="AB203" s="7"/>
      <c r="AC203" s="7"/>
      <c r="AD203" s="7"/>
      <c r="AE203" s="7"/>
      <c r="AF203" s="7"/>
      <c r="AG203" s="7"/>
      <c r="AH203" s="7"/>
      <c r="AI203" s="7"/>
      <c r="AJ203" s="7"/>
    </row>
    <row r="204" spans="1:36" ht="15.75" hidden="1" customHeight="1">
      <c r="A204" s="7"/>
      <c r="B204" s="7"/>
      <c r="C204" s="7"/>
      <c r="D204" s="7"/>
      <c r="E204" s="7"/>
      <c r="F204" s="7"/>
      <c r="G204" s="7"/>
      <c r="H204" s="7"/>
      <c r="I204" s="7"/>
      <c r="J204" s="7"/>
      <c r="K204" s="7"/>
      <c r="L204" s="7"/>
      <c r="M204" s="7"/>
      <c r="N204" s="7"/>
      <c r="O204" s="7"/>
      <c r="P204" s="8"/>
      <c r="Q204" s="7"/>
      <c r="R204" s="7"/>
      <c r="S204" s="7"/>
      <c r="T204" s="7"/>
      <c r="U204" s="7"/>
      <c r="V204" s="7"/>
      <c r="W204" s="7"/>
      <c r="X204" s="7"/>
      <c r="Y204" s="7"/>
      <c r="Z204" s="7"/>
      <c r="AA204" s="7"/>
      <c r="AB204" s="7"/>
      <c r="AC204" s="7"/>
      <c r="AD204" s="7"/>
      <c r="AE204" s="7"/>
      <c r="AF204" s="7"/>
      <c r="AG204" s="7"/>
      <c r="AH204" s="7"/>
      <c r="AI204" s="7"/>
      <c r="AJ204" s="7"/>
    </row>
    <row r="205" spans="1:36" ht="15.75" hidden="1" customHeight="1">
      <c r="A205" s="7"/>
      <c r="B205" s="7"/>
      <c r="C205" s="7"/>
      <c r="D205" s="7"/>
      <c r="E205" s="7"/>
      <c r="F205" s="7"/>
      <c r="G205" s="7"/>
      <c r="H205" s="7"/>
      <c r="I205" s="7"/>
      <c r="J205" s="7"/>
      <c r="K205" s="7"/>
      <c r="L205" s="7"/>
      <c r="M205" s="7"/>
      <c r="N205" s="7"/>
      <c r="O205" s="7"/>
      <c r="P205" s="8"/>
      <c r="Q205" s="7"/>
      <c r="R205" s="7"/>
      <c r="S205" s="7"/>
      <c r="T205" s="7"/>
      <c r="U205" s="7"/>
      <c r="V205" s="7"/>
      <c r="W205" s="7"/>
      <c r="X205" s="7"/>
      <c r="Y205" s="7"/>
      <c r="Z205" s="7"/>
      <c r="AA205" s="7"/>
      <c r="AB205" s="7"/>
      <c r="AC205" s="7"/>
      <c r="AD205" s="7"/>
      <c r="AE205" s="7"/>
      <c r="AF205" s="7"/>
      <c r="AG205" s="7"/>
      <c r="AH205" s="7"/>
      <c r="AI205" s="7"/>
      <c r="AJ205" s="7"/>
    </row>
    <row r="206" spans="1:36" ht="15.75" hidden="1" customHeight="1">
      <c r="A206" s="7"/>
      <c r="B206" s="7"/>
      <c r="C206" s="7"/>
      <c r="D206" s="7"/>
      <c r="E206" s="7"/>
      <c r="F206" s="7"/>
      <c r="G206" s="7"/>
      <c r="H206" s="7"/>
      <c r="I206" s="7"/>
      <c r="J206" s="7"/>
      <c r="K206" s="7"/>
      <c r="L206" s="7"/>
      <c r="M206" s="7"/>
      <c r="N206" s="7"/>
      <c r="O206" s="7"/>
      <c r="P206" s="8"/>
      <c r="Q206" s="7"/>
      <c r="R206" s="7"/>
      <c r="S206" s="7"/>
      <c r="T206" s="7"/>
      <c r="U206" s="7"/>
      <c r="V206" s="7"/>
      <c r="W206" s="7"/>
      <c r="X206" s="7"/>
      <c r="Y206" s="7"/>
      <c r="Z206" s="7"/>
      <c r="AA206" s="7"/>
      <c r="AB206" s="7"/>
      <c r="AC206" s="7"/>
      <c r="AD206" s="7"/>
      <c r="AE206" s="7"/>
      <c r="AF206" s="7"/>
      <c r="AG206" s="7"/>
      <c r="AH206" s="7"/>
      <c r="AI206" s="7"/>
      <c r="AJ206" s="7"/>
    </row>
    <row r="207" spans="1:36" ht="15.75" hidden="1" customHeight="1">
      <c r="A207" s="7"/>
      <c r="B207" s="7"/>
      <c r="C207" s="7"/>
      <c r="D207" s="7"/>
      <c r="E207" s="7"/>
      <c r="F207" s="7"/>
      <c r="G207" s="7"/>
      <c r="H207" s="7"/>
      <c r="I207" s="7"/>
      <c r="J207" s="7"/>
      <c r="K207" s="7"/>
      <c r="L207" s="7"/>
      <c r="M207" s="7"/>
      <c r="N207" s="7"/>
      <c r="O207" s="7"/>
      <c r="P207" s="8"/>
      <c r="Q207" s="7"/>
      <c r="R207" s="7"/>
      <c r="S207" s="7"/>
      <c r="T207" s="7"/>
      <c r="U207" s="7"/>
      <c r="V207" s="7"/>
      <c r="W207" s="7"/>
      <c r="X207" s="7"/>
      <c r="Y207" s="7"/>
      <c r="Z207" s="7"/>
      <c r="AA207" s="7"/>
      <c r="AB207" s="7"/>
      <c r="AC207" s="7"/>
      <c r="AD207" s="7"/>
      <c r="AE207" s="7"/>
      <c r="AF207" s="7"/>
      <c r="AG207" s="7"/>
      <c r="AH207" s="7"/>
      <c r="AI207" s="7"/>
      <c r="AJ207" s="7"/>
    </row>
    <row r="208" spans="1:36" ht="15.75" hidden="1" customHeight="1">
      <c r="A208" s="7"/>
      <c r="B208" s="7"/>
      <c r="C208" s="7"/>
      <c r="D208" s="7"/>
      <c r="E208" s="7"/>
      <c r="F208" s="7"/>
      <c r="G208" s="7"/>
      <c r="H208" s="7"/>
      <c r="I208" s="7"/>
      <c r="J208" s="7"/>
      <c r="K208" s="7"/>
      <c r="L208" s="7"/>
      <c r="M208" s="7"/>
      <c r="N208" s="7"/>
      <c r="O208" s="7"/>
      <c r="P208" s="8"/>
      <c r="Q208" s="7"/>
      <c r="R208" s="7"/>
      <c r="S208" s="7"/>
      <c r="T208" s="7"/>
      <c r="U208" s="7"/>
      <c r="V208" s="7"/>
      <c r="W208" s="7"/>
      <c r="X208" s="7"/>
      <c r="Y208" s="7"/>
      <c r="Z208" s="7"/>
      <c r="AA208" s="7"/>
      <c r="AB208" s="7"/>
      <c r="AC208" s="7"/>
      <c r="AD208" s="7"/>
      <c r="AE208" s="7"/>
      <c r="AF208" s="7"/>
      <c r="AG208" s="7"/>
      <c r="AH208" s="7"/>
      <c r="AI208" s="7"/>
      <c r="AJ208" s="7"/>
    </row>
    <row r="209" spans="1:36" ht="15.75" hidden="1" customHeight="1">
      <c r="A209" s="7"/>
      <c r="B209" s="7"/>
      <c r="C209" s="7"/>
      <c r="D209" s="7"/>
      <c r="E209" s="7"/>
      <c r="F209" s="7"/>
      <c r="G209" s="7"/>
      <c r="H209" s="7"/>
      <c r="I209" s="7"/>
      <c r="J209" s="7"/>
      <c r="K209" s="7"/>
      <c r="L209" s="7"/>
      <c r="M209" s="7"/>
      <c r="N209" s="7"/>
      <c r="O209" s="7"/>
      <c r="P209" s="8"/>
      <c r="Q209" s="7"/>
      <c r="R209" s="7"/>
      <c r="S209" s="7"/>
      <c r="T209" s="7"/>
      <c r="U209" s="7"/>
      <c r="V209" s="7"/>
      <c r="W209" s="7"/>
      <c r="X209" s="7"/>
      <c r="Y209" s="7"/>
      <c r="Z209" s="7"/>
      <c r="AA209" s="7"/>
      <c r="AB209" s="7"/>
      <c r="AC209" s="7"/>
      <c r="AD209" s="7"/>
      <c r="AE209" s="7"/>
      <c r="AF209" s="7"/>
      <c r="AG209" s="7"/>
      <c r="AH209" s="7"/>
      <c r="AI209" s="7"/>
      <c r="AJ209" s="7"/>
    </row>
    <row r="210" spans="1:36" ht="15.75" hidden="1" customHeight="1">
      <c r="A210" s="7"/>
      <c r="B210" s="7"/>
      <c r="C210" s="7"/>
      <c r="D210" s="7"/>
      <c r="E210" s="7"/>
      <c r="F210" s="7"/>
      <c r="G210" s="7"/>
      <c r="H210" s="7"/>
      <c r="I210" s="7"/>
      <c r="J210" s="7"/>
      <c r="K210" s="7"/>
      <c r="L210" s="7"/>
      <c r="M210" s="7"/>
      <c r="N210" s="7"/>
      <c r="O210" s="7"/>
      <c r="P210" s="8"/>
      <c r="Q210" s="7"/>
      <c r="R210" s="7"/>
      <c r="S210" s="7"/>
      <c r="T210" s="7"/>
      <c r="U210" s="7"/>
      <c r="V210" s="7"/>
      <c r="W210" s="7"/>
      <c r="X210" s="7"/>
      <c r="Y210" s="7"/>
      <c r="Z210" s="7"/>
      <c r="AA210" s="7"/>
      <c r="AB210" s="7"/>
      <c r="AC210" s="7"/>
      <c r="AD210" s="7"/>
      <c r="AE210" s="7"/>
      <c r="AF210" s="7"/>
      <c r="AG210" s="7"/>
      <c r="AH210" s="7"/>
      <c r="AI210" s="7"/>
      <c r="AJ210" s="7"/>
    </row>
    <row r="211" spans="1:36" ht="15.75" hidden="1" customHeight="1">
      <c r="A211" s="7"/>
      <c r="B211" s="7"/>
      <c r="C211" s="7"/>
      <c r="D211" s="7"/>
      <c r="E211" s="7"/>
      <c r="F211" s="7"/>
      <c r="G211" s="7"/>
      <c r="H211" s="7"/>
      <c r="I211" s="7"/>
      <c r="J211" s="7"/>
      <c r="K211" s="7"/>
      <c r="L211" s="7"/>
      <c r="M211" s="7"/>
      <c r="N211" s="7"/>
      <c r="O211" s="7"/>
      <c r="P211" s="8"/>
      <c r="Q211" s="7"/>
      <c r="R211" s="7"/>
      <c r="S211" s="7"/>
      <c r="T211" s="7"/>
      <c r="U211" s="7"/>
      <c r="V211" s="7"/>
      <c r="W211" s="7"/>
      <c r="X211" s="7"/>
      <c r="Y211" s="7"/>
      <c r="Z211" s="7"/>
      <c r="AA211" s="7"/>
      <c r="AB211" s="7"/>
      <c r="AC211" s="7"/>
      <c r="AD211" s="7"/>
      <c r="AE211" s="7"/>
      <c r="AF211" s="7"/>
      <c r="AG211" s="7"/>
      <c r="AH211" s="7"/>
      <c r="AI211" s="7"/>
      <c r="AJ211" s="7"/>
    </row>
    <row r="212" spans="1:36" ht="15.75" hidden="1" customHeight="1">
      <c r="A212" s="7"/>
      <c r="B212" s="7"/>
      <c r="C212" s="7"/>
      <c r="D212" s="7"/>
      <c r="E212" s="7"/>
      <c r="F212" s="7"/>
      <c r="G212" s="7"/>
      <c r="H212" s="7"/>
      <c r="I212" s="7"/>
      <c r="J212" s="7"/>
      <c r="K212" s="7"/>
      <c r="L212" s="7"/>
      <c r="M212" s="7"/>
      <c r="N212" s="7"/>
      <c r="O212" s="7"/>
      <c r="P212" s="8"/>
      <c r="Q212" s="7"/>
      <c r="R212" s="7"/>
      <c r="S212" s="7"/>
      <c r="T212" s="7"/>
      <c r="U212" s="7"/>
      <c r="V212" s="7"/>
      <c r="W212" s="7"/>
      <c r="X212" s="7"/>
      <c r="Y212" s="7"/>
      <c r="Z212" s="7"/>
      <c r="AA212" s="7"/>
      <c r="AB212" s="7"/>
      <c r="AC212" s="7"/>
      <c r="AD212" s="7"/>
      <c r="AE212" s="7"/>
      <c r="AF212" s="7"/>
      <c r="AG212" s="7"/>
      <c r="AH212" s="7"/>
      <c r="AI212" s="7"/>
      <c r="AJ212" s="7"/>
    </row>
    <row r="213" spans="1:36" ht="15.75" hidden="1" customHeight="1">
      <c r="A213" s="7"/>
      <c r="B213" s="7"/>
      <c r="C213" s="7"/>
      <c r="D213" s="7"/>
      <c r="E213" s="7"/>
      <c r="F213" s="7"/>
      <c r="G213" s="7"/>
      <c r="H213" s="7"/>
      <c r="I213" s="7"/>
      <c r="J213" s="7"/>
      <c r="K213" s="7"/>
      <c r="L213" s="7"/>
      <c r="M213" s="7"/>
      <c r="N213" s="7"/>
      <c r="O213" s="7"/>
      <c r="P213" s="8"/>
      <c r="Q213" s="7"/>
      <c r="R213" s="7"/>
      <c r="S213" s="7"/>
      <c r="T213" s="7"/>
      <c r="U213" s="7"/>
      <c r="V213" s="7"/>
      <c r="W213" s="7"/>
      <c r="X213" s="7"/>
      <c r="Y213" s="7"/>
      <c r="Z213" s="7"/>
      <c r="AA213" s="7"/>
      <c r="AB213" s="7"/>
      <c r="AC213" s="7"/>
      <c r="AD213" s="7"/>
      <c r="AE213" s="7"/>
      <c r="AF213" s="7"/>
      <c r="AG213" s="7"/>
      <c r="AH213" s="7"/>
      <c r="AI213" s="7"/>
      <c r="AJ213" s="7"/>
    </row>
    <row r="214" spans="1:36" ht="15.75" hidden="1" customHeight="1">
      <c r="A214" s="7"/>
      <c r="B214" s="7"/>
      <c r="C214" s="7"/>
      <c r="D214" s="7"/>
      <c r="E214" s="7"/>
      <c r="F214" s="7"/>
      <c r="G214" s="7"/>
      <c r="H214" s="7"/>
      <c r="I214" s="7"/>
      <c r="J214" s="7"/>
      <c r="K214" s="7"/>
      <c r="L214" s="7"/>
      <c r="M214" s="7"/>
      <c r="N214" s="7"/>
      <c r="O214" s="7"/>
      <c r="P214" s="8"/>
      <c r="Q214" s="7"/>
      <c r="R214" s="7"/>
      <c r="S214" s="7"/>
      <c r="T214" s="7"/>
      <c r="U214" s="7"/>
      <c r="V214" s="7"/>
      <c r="W214" s="7"/>
      <c r="X214" s="7"/>
      <c r="Y214" s="7"/>
      <c r="Z214" s="7"/>
      <c r="AA214" s="7"/>
      <c r="AB214" s="7"/>
      <c r="AC214" s="7"/>
      <c r="AD214" s="7"/>
      <c r="AE214" s="7"/>
      <c r="AF214" s="7"/>
      <c r="AG214" s="7"/>
      <c r="AH214" s="7"/>
      <c r="AI214" s="7"/>
      <c r="AJ214" s="7"/>
    </row>
    <row r="215" spans="1:36" ht="15.75" hidden="1" customHeight="1">
      <c r="A215" s="7"/>
      <c r="B215" s="7"/>
      <c r="C215" s="7"/>
      <c r="D215" s="7"/>
      <c r="E215" s="7"/>
      <c r="F215" s="7"/>
      <c r="G215" s="7"/>
      <c r="H215" s="7"/>
      <c r="I215" s="7"/>
      <c r="J215" s="7"/>
      <c r="K215" s="7"/>
      <c r="L215" s="7"/>
      <c r="M215" s="7"/>
      <c r="N215" s="7"/>
      <c r="O215" s="7"/>
      <c r="P215" s="8"/>
      <c r="Q215" s="7"/>
      <c r="R215" s="7"/>
      <c r="S215" s="7"/>
      <c r="T215" s="7"/>
      <c r="U215" s="7"/>
      <c r="V215" s="7"/>
      <c r="W215" s="7"/>
      <c r="X215" s="7"/>
      <c r="Y215" s="7"/>
      <c r="Z215" s="7"/>
      <c r="AA215" s="7"/>
      <c r="AB215" s="7"/>
      <c r="AC215" s="7"/>
      <c r="AD215" s="7"/>
      <c r="AE215" s="7"/>
      <c r="AF215" s="7"/>
      <c r="AG215" s="7"/>
      <c r="AH215" s="7"/>
      <c r="AI215" s="7"/>
      <c r="AJ215" s="7"/>
    </row>
    <row r="216" spans="1:36" ht="15.75" hidden="1" customHeight="1">
      <c r="A216" s="7"/>
      <c r="B216" s="7"/>
      <c r="C216" s="7"/>
      <c r="D216" s="7"/>
      <c r="E216" s="7"/>
      <c r="F216" s="7"/>
      <c r="G216" s="7"/>
      <c r="H216" s="7"/>
      <c r="I216" s="7"/>
      <c r="J216" s="7"/>
      <c r="K216" s="7"/>
      <c r="L216" s="7"/>
      <c r="M216" s="7"/>
      <c r="N216" s="7"/>
      <c r="O216" s="7"/>
      <c r="P216" s="8"/>
      <c r="Q216" s="7"/>
      <c r="R216" s="7"/>
      <c r="S216" s="7"/>
      <c r="T216" s="7"/>
      <c r="U216" s="7"/>
      <c r="V216" s="7"/>
      <c r="W216" s="7"/>
      <c r="X216" s="7"/>
      <c r="Y216" s="7"/>
      <c r="Z216" s="7"/>
      <c r="AA216" s="7"/>
      <c r="AB216" s="7"/>
      <c r="AC216" s="7"/>
      <c r="AD216" s="7"/>
      <c r="AE216" s="7"/>
      <c r="AF216" s="7"/>
      <c r="AG216" s="7"/>
      <c r="AH216" s="7"/>
      <c r="AI216" s="7"/>
      <c r="AJ216" s="7"/>
    </row>
    <row r="217" spans="1:36" ht="15.75" hidden="1" customHeight="1">
      <c r="A217" s="7"/>
      <c r="B217" s="7"/>
      <c r="C217" s="7"/>
      <c r="D217" s="7"/>
      <c r="E217" s="7"/>
      <c r="F217" s="7"/>
      <c r="G217" s="7"/>
      <c r="H217" s="7"/>
      <c r="I217" s="7"/>
      <c r="J217" s="7"/>
      <c r="K217" s="7"/>
      <c r="L217" s="7"/>
      <c r="M217" s="7"/>
      <c r="N217" s="7"/>
      <c r="O217" s="7"/>
      <c r="P217" s="8"/>
      <c r="Q217" s="7"/>
      <c r="R217" s="7"/>
      <c r="S217" s="7"/>
      <c r="T217" s="7"/>
      <c r="U217" s="7"/>
      <c r="V217" s="7"/>
      <c r="W217" s="7"/>
      <c r="X217" s="7"/>
      <c r="Y217" s="7"/>
      <c r="Z217" s="7"/>
      <c r="AA217" s="7"/>
      <c r="AB217" s="7"/>
      <c r="AC217" s="7"/>
      <c r="AD217" s="7"/>
      <c r="AE217" s="7"/>
      <c r="AF217" s="7"/>
      <c r="AG217" s="7"/>
      <c r="AH217" s="7"/>
      <c r="AI217" s="7"/>
      <c r="AJ217" s="7"/>
    </row>
    <row r="218" spans="1:36" ht="15.75" hidden="1" customHeight="1">
      <c r="A218" s="7"/>
      <c r="B218" s="7"/>
      <c r="C218" s="7"/>
      <c r="D218" s="7"/>
      <c r="E218" s="7"/>
      <c r="F218" s="7"/>
      <c r="G218" s="7"/>
      <c r="H218" s="7"/>
      <c r="I218" s="7"/>
      <c r="J218" s="7"/>
      <c r="K218" s="7"/>
      <c r="L218" s="7"/>
      <c r="M218" s="7"/>
      <c r="N218" s="7"/>
      <c r="O218" s="7"/>
      <c r="P218" s="8"/>
      <c r="Q218" s="7"/>
      <c r="R218" s="7"/>
      <c r="S218" s="7"/>
      <c r="T218" s="7"/>
      <c r="U218" s="7"/>
      <c r="V218" s="7"/>
      <c r="W218" s="7"/>
      <c r="X218" s="7"/>
      <c r="Y218" s="7"/>
      <c r="Z218" s="7"/>
      <c r="AA218" s="7"/>
      <c r="AB218" s="7"/>
      <c r="AC218" s="7"/>
      <c r="AD218" s="7"/>
      <c r="AE218" s="7"/>
      <c r="AF218" s="7"/>
      <c r="AG218" s="7"/>
      <c r="AH218" s="7"/>
      <c r="AI218" s="7"/>
      <c r="AJ218" s="7"/>
    </row>
    <row r="219" spans="1:36" ht="15.75" hidden="1" customHeight="1">
      <c r="A219" s="7"/>
      <c r="B219" s="7"/>
      <c r="C219" s="7"/>
      <c r="D219" s="7"/>
      <c r="E219" s="7"/>
      <c r="F219" s="7"/>
      <c r="G219" s="7"/>
      <c r="H219" s="7"/>
      <c r="I219" s="7"/>
      <c r="J219" s="7"/>
      <c r="K219" s="7"/>
      <c r="L219" s="7"/>
      <c r="M219" s="7"/>
      <c r="N219" s="7"/>
      <c r="O219" s="7"/>
      <c r="P219" s="8"/>
      <c r="Q219" s="7"/>
      <c r="R219" s="7"/>
      <c r="S219" s="7"/>
      <c r="T219" s="7"/>
      <c r="U219" s="7"/>
      <c r="V219" s="7"/>
      <c r="W219" s="7"/>
      <c r="X219" s="7"/>
      <c r="Y219" s="7"/>
      <c r="Z219" s="7"/>
      <c r="AA219" s="7"/>
      <c r="AB219" s="7"/>
      <c r="AC219" s="7"/>
      <c r="AD219" s="7"/>
      <c r="AE219" s="7"/>
      <c r="AF219" s="7"/>
      <c r="AG219" s="7"/>
      <c r="AH219" s="7"/>
      <c r="AI219" s="7"/>
      <c r="AJ219" s="7"/>
    </row>
    <row r="220" spans="1:36" ht="15.75" hidden="1" customHeight="1">
      <c r="A220" s="7"/>
      <c r="B220" s="7"/>
      <c r="C220" s="7"/>
      <c r="D220" s="7"/>
      <c r="E220" s="7"/>
      <c r="F220" s="7"/>
      <c r="G220" s="7"/>
      <c r="H220" s="7"/>
      <c r="I220" s="7"/>
      <c r="J220" s="7"/>
      <c r="K220" s="7"/>
      <c r="L220" s="7"/>
      <c r="M220" s="7"/>
      <c r="N220" s="7"/>
      <c r="O220" s="7"/>
      <c r="P220" s="8"/>
      <c r="Q220" s="7"/>
      <c r="R220" s="7"/>
      <c r="S220" s="7"/>
      <c r="T220" s="7"/>
      <c r="U220" s="7"/>
      <c r="V220" s="7"/>
      <c r="W220" s="7"/>
      <c r="X220" s="7"/>
      <c r="Y220" s="7"/>
      <c r="Z220" s="7"/>
      <c r="AA220" s="7"/>
      <c r="AB220" s="7"/>
      <c r="AC220" s="7"/>
      <c r="AD220" s="7"/>
      <c r="AE220" s="7"/>
      <c r="AF220" s="7"/>
      <c r="AG220" s="7"/>
      <c r="AH220" s="7"/>
      <c r="AI220" s="7"/>
      <c r="AJ220" s="7"/>
    </row>
    <row r="221" spans="1:36" ht="15.75" hidden="1" customHeight="1">
      <c r="A221" s="7"/>
      <c r="B221" s="7"/>
      <c r="C221" s="7"/>
      <c r="D221" s="7"/>
      <c r="E221" s="7"/>
      <c r="F221" s="7"/>
      <c r="G221" s="7"/>
      <c r="H221" s="7"/>
      <c r="I221" s="7"/>
      <c r="J221" s="7"/>
      <c r="K221" s="7"/>
      <c r="L221" s="7"/>
      <c r="M221" s="7"/>
      <c r="N221" s="7"/>
      <c r="O221" s="7"/>
      <c r="P221" s="8"/>
      <c r="Q221" s="7"/>
      <c r="R221" s="7"/>
      <c r="S221" s="7"/>
      <c r="T221" s="7"/>
      <c r="U221" s="7"/>
      <c r="V221" s="7"/>
      <c r="W221" s="7"/>
      <c r="X221" s="7"/>
      <c r="Y221" s="7"/>
      <c r="Z221" s="7"/>
      <c r="AA221" s="7"/>
      <c r="AB221" s="7"/>
      <c r="AC221" s="7"/>
      <c r="AD221" s="7"/>
      <c r="AE221" s="7"/>
      <c r="AF221" s="7"/>
      <c r="AG221" s="7"/>
      <c r="AH221" s="7"/>
      <c r="AI221" s="7"/>
      <c r="AJ221" s="7"/>
    </row>
    <row r="222" spans="1:36" ht="15.75" hidden="1" customHeight="1">
      <c r="A222" s="7"/>
      <c r="B222" s="7"/>
      <c r="C222" s="7"/>
      <c r="D222" s="7"/>
      <c r="E222" s="7"/>
      <c r="F222" s="7"/>
      <c r="G222" s="7"/>
      <c r="H222" s="7"/>
      <c r="I222" s="7"/>
      <c r="J222" s="7"/>
      <c r="K222" s="7"/>
      <c r="L222" s="7"/>
      <c r="M222" s="7"/>
      <c r="N222" s="7"/>
      <c r="O222" s="7"/>
      <c r="P222" s="8"/>
      <c r="Q222" s="7"/>
      <c r="R222" s="7"/>
      <c r="S222" s="7"/>
      <c r="T222" s="7"/>
      <c r="U222" s="7"/>
      <c r="V222" s="7"/>
      <c r="W222" s="7"/>
      <c r="X222" s="7"/>
      <c r="Y222" s="7"/>
      <c r="Z222" s="7"/>
      <c r="AA222" s="7"/>
      <c r="AB222" s="7"/>
      <c r="AC222" s="7"/>
      <c r="AD222" s="7"/>
      <c r="AE222" s="7"/>
      <c r="AF222" s="7"/>
      <c r="AG222" s="7"/>
      <c r="AH222" s="7"/>
      <c r="AI222" s="7"/>
      <c r="AJ222" s="7"/>
    </row>
    <row r="223" spans="1:36" ht="15.75" hidden="1" customHeight="1">
      <c r="A223" s="7"/>
      <c r="B223" s="7"/>
      <c r="C223" s="7"/>
      <c r="D223" s="7"/>
      <c r="E223" s="7"/>
      <c r="F223" s="7"/>
      <c r="G223" s="7"/>
      <c r="H223" s="7"/>
      <c r="I223" s="7"/>
      <c r="J223" s="7"/>
      <c r="K223" s="7"/>
      <c r="L223" s="7"/>
      <c r="M223" s="7"/>
      <c r="N223" s="7"/>
      <c r="O223" s="7"/>
      <c r="P223" s="8"/>
      <c r="Q223" s="7"/>
      <c r="R223" s="7"/>
      <c r="S223" s="7"/>
      <c r="T223" s="7"/>
      <c r="U223" s="7"/>
      <c r="V223" s="7"/>
      <c r="W223" s="7"/>
      <c r="X223" s="7"/>
      <c r="Y223" s="7"/>
      <c r="Z223" s="7"/>
      <c r="AA223" s="7"/>
      <c r="AB223" s="7"/>
      <c r="AC223" s="7"/>
      <c r="AD223" s="7"/>
      <c r="AE223" s="7"/>
      <c r="AF223" s="7"/>
      <c r="AG223" s="7"/>
      <c r="AH223" s="7"/>
      <c r="AI223" s="7"/>
      <c r="AJ223" s="7"/>
    </row>
    <row r="224" spans="1:36" ht="15.75" hidden="1" customHeight="1">
      <c r="A224" s="7"/>
      <c r="B224" s="7"/>
      <c r="C224" s="7"/>
      <c r="D224" s="7"/>
      <c r="E224" s="7"/>
      <c r="F224" s="7"/>
      <c r="G224" s="7"/>
      <c r="H224" s="7"/>
      <c r="I224" s="7"/>
      <c r="J224" s="7"/>
      <c r="K224" s="7"/>
      <c r="L224" s="7"/>
      <c r="M224" s="7"/>
      <c r="N224" s="7"/>
      <c r="O224" s="7"/>
      <c r="P224" s="8"/>
      <c r="Q224" s="7"/>
      <c r="R224" s="7"/>
      <c r="S224" s="7"/>
      <c r="T224" s="7"/>
      <c r="U224" s="7"/>
      <c r="V224" s="7"/>
      <c r="W224" s="7"/>
      <c r="X224" s="7"/>
      <c r="Y224" s="7"/>
      <c r="Z224" s="7"/>
      <c r="AA224" s="7"/>
      <c r="AB224" s="7"/>
      <c r="AC224" s="7"/>
      <c r="AD224" s="7"/>
      <c r="AE224" s="7"/>
      <c r="AF224" s="7"/>
      <c r="AG224" s="7"/>
      <c r="AH224" s="7"/>
      <c r="AI224" s="7"/>
      <c r="AJ224" s="7"/>
    </row>
    <row r="225" spans="1:36" ht="15.75" hidden="1" customHeight="1">
      <c r="A225" s="7"/>
      <c r="B225" s="7"/>
      <c r="C225" s="7"/>
      <c r="D225" s="7"/>
      <c r="E225" s="7"/>
      <c r="F225" s="7"/>
      <c r="G225" s="7"/>
      <c r="H225" s="7"/>
      <c r="I225" s="7"/>
      <c r="J225" s="7"/>
      <c r="K225" s="7"/>
      <c r="L225" s="7"/>
      <c r="M225" s="7"/>
      <c r="N225" s="7"/>
      <c r="O225" s="7"/>
      <c r="P225" s="8"/>
      <c r="Q225" s="7"/>
      <c r="R225" s="7"/>
      <c r="S225" s="7"/>
      <c r="T225" s="7"/>
      <c r="U225" s="7"/>
      <c r="V225" s="7"/>
      <c r="W225" s="7"/>
      <c r="X225" s="7"/>
      <c r="Y225" s="7"/>
      <c r="Z225" s="7"/>
      <c r="AA225" s="7"/>
      <c r="AB225" s="7"/>
      <c r="AC225" s="7"/>
      <c r="AD225" s="7"/>
      <c r="AE225" s="7"/>
      <c r="AF225" s="7"/>
      <c r="AG225" s="7"/>
      <c r="AH225" s="7"/>
      <c r="AI225" s="7"/>
      <c r="AJ225" s="7"/>
    </row>
    <row r="226" spans="1:36" ht="15.75" hidden="1" customHeight="1">
      <c r="A226" s="7"/>
      <c r="B226" s="7"/>
      <c r="C226" s="7"/>
      <c r="D226" s="7"/>
      <c r="E226" s="7"/>
      <c r="F226" s="7"/>
      <c r="G226" s="7"/>
      <c r="H226" s="7"/>
      <c r="I226" s="7"/>
      <c r="J226" s="7"/>
      <c r="K226" s="7"/>
      <c r="L226" s="7"/>
      <c r="M226" s="7"/>
      <c r="N226" s="7"/>
      <c r="O226" s="7"/>
      <c r="P226" s="8"/>
      <c r="Q226" s="7"/>
      <c r="R226" s="7"/>
      <c r="S226" s="7"/>
      <c r="T226" s="7"/>
      <c r="U226" s="7"/>
      <c r="V226" s="7"/>
      <c r="W226" s="7"/>
      <c r="X226" s="7"/>
      <c r="Y226" s="7"/>
      <c r="Z226" s="7"/>
      <c r="AA226" s="7"/>
      <c r="AB226" s="7"/>
      <c r="AC226" s="7"/>
      <c r="AD226" s="7"/>
      <c r="AE226" s="7"/>
      <c r="AF226" s="7"/>
      <c r="AG226" s="7"/>
      <c r="AH226" s="7"/>
      <c r="AI226" s="7"/>
      <c r="AJ226" s="7"/>
    </row>
    <row r="227" spans="1:36" ht="15.75" hidden="1" customHeight="1">
      <c r="A227" s="7"/>
      <c r="B227" s="7"/>
      <c r="C227" s="7"/>
      <c r="D227" s="7"/>
      <c r="E227" s="7"/>
      <c r="F227" s="7"/>
      <c r="G227" s="7"/>
      <c r="H227" s="7"/>
      <c r="I227" s="7"/>
      <c r="J227" s="7"/>
      <c r="K227" s="7"/>
      <c r="L227" s="7"/>
      <c r="M227" s="7"/>
      <c r="N227" s="7"/>
      <c r="O227" s="7"/>
      <c r="P227" s="8"/>
      <c r="Q227" s="7"/>
      <c r="R227" s="7"/>
      <c r="S227" s="7"/>
      <c r="T227" s="7"/>
      <c r="U227" s="7"/>
      <c r="V227" s="7"/>
      <c r="W227" s="7"/>
      <c r="X227" s="7"/>
      <c r="Y227" s="7"/>
      <c r="Z227" s="7"/>
      <c r="AA227" s="7"/>
      <c r="AB227" s="7"/>
      <c r="AC227" s="7"/>
      <c r="AD227" s="7"/>
      <c r="AE227" s="7"/>
      <c r="AF227" s="7"/>
      <c r="AG227" s="7"/>
      <c r="AH227" s="7"/>
      <c r="AI227" s="7"/>
      <c r="AJ227" s="7"/>
    </row>
    <row r="228" spans="1:36" ht="15.75" hidden="1" customHeight="1">
      <c r="A228" s="7"/>
      <c r="B228" s="7"/>
      <c r="C228" s="7"/>
      <c r="D228" s="7"/>
      <c r="E228" s="7"/>
      <c r="F228" s="7"/>
      <c r="G228" s="7"/>
      <c r="H228" s="7"/>
      <c r="I228" s="7"/>
      <c r="J228" s="7"/>
      <c r="K228" s="7"/>
      <c r="L228" s="7"/>
      <c r="M228" s="7"/>
      <c r="N228" s="7"/>
      <c r="O228" s="7"/>
      <c r="P228" s="8"/>
      <c r="Q228" s="7"/>
      <c r="R228" s="7"/>
      <c r="S228" s="7"/>
      <c r="T228" s="7"/>
      <c r="U228" s="7"/>
      <c r="V228" s="7"/>
      <c r="W228" s="7"/>
      <c r="X228" s="7"/>
      <c r="Y228" s="7"/>
      <c r="Z228" s="7"/>
      <c r="AA228" s="7"/>
      <c r="AB228" s="7"/>
      <c r="AC228" s="7"/>
      <c r="AD228" s="7"/>
      <c r="AE228" s="7"/>
      <c r="AF228" s="7"/>
      <c r="AG228" s="7"/>
      <c r="AH228" s="7"/>
      <c r="AI228" s="7"/>
      <c r="AJ228" s="7"/>
    </row>
    <row r="229" spans="1:36" ht="15.75" hidden="1" customHeight="1">
      <c r="A229" s="7"/>
      <c r="B229" s="7"/>
      <c r="C229" s="7"/>
      <c r="D229" s="7"/>
      <c r="E229" s="7"/>
      <c r="F229" s="7"/>
      <c r="G229" s="7"/>
      <c r="H229" s="7"/>
      <c r="I229" s="7"/>
      <c r="J229" s="7"/>
      <c r="K229" s="7"/>
      <c r="L229" s="7"/>
      <c r="M229" s="7"/>
      <c r="N229" s="7"/>
      <c r="O229" s="7"/>
      <c r="P229" s="8"/>
      <c r="Q229" s="7"/>
      <c r="R229" s="7"/>
      <c r="S229" s="7"/>
      <c r="T229" s="7"/>
      <c r="U229" s="7"/>
      <c r="V229" s="7"/>
      <c r="W229" s="7"/>
      <c r="X229" s="7"/>
      <c r="Y229" s="7"/>
      <c r="Z229" s="7"/>
      <c r="AA229" s="7"/>
      <c r="AB229" s="7"/>
      <c r="AC229" s="7"/>
      <c r="AD229" s="7"/>
      <c r="AE229" s="7"/>
      <c r="AF229" s="7"/>
      <c r="AG229" s="7"/>
      <c r="AH229" s="7"/>
      <c r="AI229" s="7"/>
      <c r="AJ229" s="7"/>
    </row>
    <row r="230" spans="1:36" ht="15.75" hidden="1" customHeight="1">
      <c r="A230" s="7"/>
      <c r="B230" s="7"/>
      <c r="C230" s="7"/>
      <c r="D230" s="7"/>
      <c r="E230" s="7"/>
      <c r="F230" s="7"/>
      <c r="G230" s="7"/>
      <c r="H230" s="7"/>
      <c r="I230" s="7"/>
      <c r="J230" s="7"/>
      <c r="K230" s="7"/>
      <c r="L230" s="7"/>
      <c r="M230" s="7"/>
      <c r="N230" s="7"/>
      <c r="O230" s="7"/>
      <c r="P230" s="8"/>
      <c r="Q230" s="7"/>
      <c r="R230" s="7"/>
      <c r="S230" s="7"/>
      <c r="T230" s="7"/>
      <c r="U230" s="7"/>
      <c r="V230" s="7"/>
      <c r="W230" s="7"/>
      <c r="X230" s="7"/>
      <c r="Y230" s="7"/>
      <c r="Z230" s="7"/>
      <c r="AA230" s="7"/>
      <c r="AB230" s="7"/>
      <c r="AC230" s="7"/>
      <c r="AD230" s="7"/>
      <c r="AE230" s="7"/>
      <c r="AF230" s="7"/>
      <c r="AG230" s="7"/>
      <c r="AH230" s="7"/>
      <c r="AI230" s="7"/>
      <c r="AJ230" s="7"/>
    </row>
    <row r="231" spans="1:36" ht="15.75" hidden="1" customHeight="1">
      <c r="A231" s="7"/>
      <c r="B231" s="7"/>
      <c r="C231" s="7"/>
      <c r="D231" s="7"/>
      <c r="E231" s="7"/>
      <c r="F231" s="7"/>
      <c r="G231" s="7"/>
      <c r="H231" s="7"/>
      <c r="I231" s="7"/>
      <c r="J231" s="7"/>
      <c r="K231" s="7"/>
      <c r="L231" s="7"/>
      <c r="M231" s="7"/>
      <c r="N231" s="7"/>
      <c r="O231" s="7"/>
      <c r="P231" s="8"/>
      <c r="Q231" s="7"/>
      <c r="R231" s="7"/>
      <c r="S231" s="7"/>
      <c r="T231" s="7"/>
      <c r="U231" s="7"/>
      <c r="V231" s="7"/>
      <c r="W231" s="7"/>
      <c r="X231" s="7"/>
      <c r="Y231" s="7"/>
      <c r="Z231" s="7"/>
      <c r="AA231" s="7"/>
      <c r="AB231" s="7"/>
      <c r="AC231" s="7"/>
      <c r="AD231" s="7"/>
      <c r="AE231" s="7"/>
      <c r="AF231" s="7"/>
      <c r="AG231" s="7"/>
      <c r="AH231" s="7"/>
      <c r="AI231" s="7"/>
      <c r="AJ231" s="7"/>
    </row>
    <row r="232" spans="1:36" ht="15.75" hidden="1" customHeight="1">
      <c r="A232" s="7"/>
      <c r="B232" s="7"/>
      <c r="C232" s="7"/>
      <c r="D232" s="7"/>
      <c r="E232" s="7"/>
      <c r="F232" s="7"/>
      <c r="G232" s="7"/>
      <c r="H232" s="7"/>
      <c r="I232" s="7"/>
      <c r="J232" s="7"/>
      <c r="K232" s="7"/>
      <c r="L232" s="7"/>
      <c r="M232" s="7"/>
      <c r="N232" s="7"/>
      <c r="O232" s="7"/>
      <c r="P232" s="8"/>
      <c r="Q232" s="7"/>
      <c r="R232" s="7"/>
      <c r="S232" s="7"/>
      <c r="T232" s="7"/>
      <c r="U232" s="7"/>
      <c r="V232" s="7"/>
      <c r="W232" s="7"/>
      <c r="X232" s="7"/>
      <c r="Y232" s="7"/>
      <c r="Z232" s="7"/>
      <c r="AA232" s="7"/>
      <c r="AB232" s="7"/>
      <c r="AC232" s="7"/>
      <c r="AD232" s="7"/>
      <c r="AE232" s="7"/>
      <c r="AF232" s="7"/>
      <c r="AG232" s="7"/>
      <c r="AH232" s="7"/>
      <c r="AI232" s="7"/>
      <c r="AJ232" s="7"/>
    </row>
    <row r="233" spans="1:36" ht="15.75" hidden="1" customHeight="1">
      <c r="A233" s="7"/>
      <c r="B233" s="7"/>
      <c r="C233" s="7"/>
      <c r="D233" s="7"/>
      <c r="E233" s="7"/>
      <c r="F233" s="7"/>
      <c r="G233" s="7"/>
      <c r="H233" s="7"/>
      <c r="I233" s="7"/>
      <c r="J233" s="7"/>
      <c r="K233" s="7"/>
      <c r="L233" s="7"/>
      <c r="M233" s="7"/>
      <c r="N233" s="7"/>
      <c r="O233" s="7"/>
      <c r="P233" s="8"/>
      <c r="Q233" s="7"/>
      <c r="R233" s="7"/>
      <c r="S233" s="7"/>
      <c r="T233" s="7"/>
      <c r="U233" s="7"/>
      <c r="V233" s="7"/>
      <c r="W233" s="7"/>
      <c r="X233" s="7"/>
      <c r="Y233" s="7"/>
      <c r="Z233" s="7"/>
      <c r="AA233" s="7"/>
      <c r="AB233" s="7"/>
      <c r="AC233" s="7"/>
      <c r="AD233" s="7"/>
      <c r="AE233" s="7"/>
      <c r="AF233" s="7"/>
      <c r="AG233" s="7"/>
      <c r="AH233" s="7"/>
      <c r="AI233" s="7"/>
      <c r="AJ233" s="7"/>
    </row>
    <row r="234" spans="1:36" ht="15.75" hidden="1" customHeight="1">
      <c r="A234" s="7"/>
      <c r="B234" s="7"/>
      <c r="C234" s="7"/>
      <c r="D234" s="7"/>
      <c r="E234" s="7"/>
      <c r="F234" s="7"/>
      <c r="G234" s="7"/>
      <c r="H234" s="7"/>
      <c r="I234" s="7"/>
      <c r="J234" s="7"/>
      <c r="K234" s="7"/>
      <c r="L234" s="7"/>
      <c r="M234" s="7"/>
      <c r="N234" s="7"/>
      <c r="O234" s="7"/>
      <c r="P234" s="8"/>
      <c r="Q234" s="7"/>
      <c r="R234" s="7"/>
      <c r="S234" s="7"/>
      <c r="T234" s="7"/>
      <c r="U234" s="7"/>
      <c r="V234" s="7"/>
      <c r="W234" s="7"/>
      <c r="X234" s="7"/>
      <c r="Y234" s="7"/>
      <c r="Z234" s="7"/>
      <c r="AA234" s="7"/>
      <c r="AB234" s="7"/>
      <c r="AC234" s="7"/>
      <c r="AD234" s="7"/>
      <c r="AE234" s="7"/>
      <c r="AF234" s="7"/>
      <c r="AG234" s="7"/>
      <c r="AH234" s="7"/>
      <c r="AI234" s="7"/>
      <c r="AJ234" s="7"/>
    </row>
    <row r="235" spans="1:36" ht="15.75" hidden="1" customHeight="1">
      <c r="A235" s="7"/>
      <c r="B235" s="7"/>
      <c r="C235" s="7"/>
      <c r="D235" s="7"/>
      <c r="E235" s="7"/>
      <c r="F235" s="7"/>
      <c r="G235" s="7"/>
      <c r="H235" s="7"/>
      <c r="I235" s="7"/>
      <c r="J235" s="7"/>
      <c r="K235" s="7"/>
      <c r="L235" s="7"/>
      <c r="M235" s="7"/>
      <c r="N235" s="7"/>
      <c r="O235" s="7"/>
      <c r="P235" s="8"/>
      <c r="Q235" s="7"/>
      <c r="R235" s="7"/>
      <c r="S235" s="7"/>
      <c r="T235" s="7"/>
      <c r="U235" s="7"/>
      <c r="V235" s="7"/>
      <c r="W235" s="7"/>
      <c r="X235" s="7"/>
      <c r="Y235" s="7"/>
      <c r="Z235" s="7"/>
      <c r="AA235" s="7"/>
      <c r="AB235" s="7"/>
      <c r="AC235" s="7"/>
      <c r="AD235" s="7"/>
      <c r="AE235" s="7"/>
      <c r="AF235" s="7"/>
      <c r="AG235" s="7"/>
      <c r="AH235" s="7"/>
      <c r="AI235" s="7"/>
      <c r="AJ235" s="7"/>
    </row>
    <row r="236" spans="1:36" ht="15.75" hidden="1" customHeight="1">
      <c r="A236" s="7"/>
      <c r="B236" s="7"/>
      <c r="C236" s="7"/>
      <c r="D236" s="7"/>
      <c r="E236" s="7"/>
      <c r="F236" s="7"/>
      <c r="G236" s="7"/>
      <c r="H236" s="7"/>
      <c r="I236" s="7"/>
      <c r="J236" s="7"/>
      <c r="K236" s="7"/>
      <c r="L236" s="7"/>
      <c r="M236" s="7"/>
      <c r="N236" s="7"/>
      <c r="O236" s="7"/>
      <c r="P236" s="8"/>
      <c r="Q236" s="7"/>
      <c r="R236" s="7"/>
      <c r="S236" s="7"/>
      <c r="T236" s="7"/>
      <c r="U236" s="7"/>
      <c r="V236" s="7"/>
      <c r="W236" s="7"/>
      <c r="X236" s="7"/>
      <c r="Y236" s="7"/>
      <c r="Z236" s="7"/>
      <c r="AA236" s="7"/>
      <c r="AB236" s="7"/>
      <c r="AC236" s="7"/>
      <c r="AD236" s="7"/>
      <c r="AE236" s="7"/>
      <c r="AF236" s="7"/>
      <c r="AG236" s="7"/>
      <c r="AH236" s="7"/>
      <c r="AI236" s="7"/>
      <c r="AJ236" s="7"/>
    </row>
    <row r="237" spans="1:36" ht="15.75" hidden="1" customHeight="1">
      <c r="A237" s="7"/>
      <c r="B237" s="7"/>
      <c r="C237" s="7"/>
      <c r="D237" s="7"/>
      <c r="E237" s="7"/>
      <c r="F237" s="7"/>
      <c r="G237" s="7"/>
      <c r="H237" s="7"/>
      <c r="I237" s="7"/>
      <c r="J237" s="7"/>
      <c r="K237" s="7"/>
      <c r="L237" s="7"/>
      <c r="M237" s="7"/>
      <c r="N237" s="7"/>
      <c r="O237" s="7"/>
      <c r="P237" s="8"/>
      <c r="Q237" s="7"/>
      <c r="R237" s="7"/>
      <c r="S237" s="7"/>
      <c r="T237" s="7"/>
      <c r="U237" s="7"/>
      <c r="V237" s="7"/>
      <c r="W237" s="7"/>
      <c r="X237" s="7"/>
      <c r="Y237" s="7"/>
      <c r="Z237" s="7"/>
      <c r="AA237" s="7"/>
      <c r="AB237" s="7"/>
      <c r="AC237" s="7"/>
      <c r="AD237" s="7"/>
      <c r="AE237" s="7"/>
      <c r="AF237" s="7"/>
      <c r="AG237" s="7"/>
      <c r="AH237" s="7"/>
      <c r="AI237" s="7"/>
      <c r="AJ237" s="7"/>
    </row>
    <row r="238" spans="1:36" ht="15.75" hidden="1" customHeight="1">
      <c r="A238" s="7"/>
      <c r="B238" s="7"/>
      <c r="C238" s="7"/>
      <c r="D238" s="7"/>
      <c r="E238" s="7"/>
      <c r="F238" s="7"/>
      <c r="G238" s="7"/>
      <c r="H238" s="7"/>
      <c r="I238" s="7"/>
      <c r="J238" s="7"/>
      <c r="K238" s="7"/>
      <c r="L238" s="7"/>
      <c r="M238" s="7"/>
      <c r="N238" s="7"/>
      <c r="O238" s="7"/>
      <c r="P238" s="8"/>
      <c r="Q238" s="7"/>
      <c r="R238" s="7"/>
      <c r="S238" s="7"/>
      <c r="T238" s="7"/>
      <c r="U238" s="7"/>
      <c r="V238" s="7"/>
      <c r="W238" s="7"/>
      <c r="X238" s="7"/>
      <c r="Y238" s="7"/>
      <c r="Z238" s="7"/>
      <c r="AA238" s="7"/>
      <c r="AB238" s="7"/>
      <c r="AC238" s="7"/>
      <c r="AD238" s="7"/>
      <c r="AE238" s="7"/>
      <c r="AF238" s="7"/>
      <c r="AG238" s="7"/>
      <c r="AH238" s="7"/>
      <c r="AI238" s="7"/>
      <c r="AJ238" s="7"/>
    </row>
    <row r="239" spans="1:36" ht="15.75" hidden="1" customHeight="1">
      <c r="A239" s="7"/>
      <c r="B239" s="7"/>
      <c r="C239" s="7"/>
      <c r="D239" s="7"/>
      <c r="E239" s="7"/>
      <c r="F239" s="7"/>
      <c r="G239" s="7"/>
      <c r="H239" s="7"/>
      <c r="I239" s="7"/>
      <c r="J239" s="7"/>
      <c r="K239" s="7"/>
      <c r="L239" s="7"/>
      <c r="M239" s="7"/>
      <c r="N239" s="7"/>
      <c r="O239" s="7"/>
      <c r="P239" s="8"/>
      <c r="Q239" s="7"/>
      <c r="R239" s="7"/>
      <c r="S239" s="7"/>
      <c r="T239" s="7"/>
      <c r="U239" s="7"/>
      <c r="V239" s="7"/>
      <c r="W239" s="7"/>
      <c r="X239" s="7"/>
      <c r="Y239" s="7"/>
      <c r="Z239" s="7"/>
      <c r="AA239" s="7"/>
      <c r="AB239" s="7"/>
      <c r="AC239" s="7"/>
      <c r="AD239" s="7"/>
      <c r="AE239" s="7"/>
      <c r="AF239" s="7"/>
      <c r="AG239" s="7"/>
      <c r="AH239" s="7"/>
      <c r="AI239" s="7"/>
      <c r="AJ239" s="7"/>
    </row>
    <row r="240" spans="1:36" ht="15.75" hidden="1" customHeight="1">
      <c r="A240" s="7"/>
      <c r="B240" s="7"/>
      <c r="C240" s="7"/>
      <c r="D240" s="7"/>
      <c r="E240" s="7"/>
      <c r="F240" s="7"/>
      <c r="G240" s="7"/>
      <c r="H240" s="7"/>
      <c r="I240" s="7"/>
      <c r="J240" s="7"/>
      <c r="K240" s="7"/>
      <c r="L240" s="7"/>
      <c r="M240" s="7"/>
      <c r="N240" s="7"/>
      <c r="O240" s="7"/>
      <c r="P240" s="8"/>
      <c r="Q240" s="7"/>
      <c r="R240" s="7"/>
      <c r="S240" s="7"/>
      <c r="T240" s="7"/>
      <c r="U240" s="7"/>
      <c r="V240" s="7"/>
      <c r="W240" s="7"/>
      <c r="X240" s="7"/>
      <c r="Y240" s="7"/>
      <c r="Z240" s="7"/>
      <c r="AA240" s="7"/>
      <c r="AB240" s="7"/>
      <c r="AC240" s="7"/>
      <c r="AD240" s="7"/>
      <c r="AE240" s="7"/>
      <c r="AF240" s="7"/>
      <c r="AG240" s="7"/>
      <c r="AH240" s="7"/>
      <c r="AI240" s="7"/>
      <c r="AJ240" s="7"/>
    </row>
    <row r="241" spans="1:36" ht="15.75" hidden="1" customHeight="1">
      <c r="A241" s="7"/>
      <c r="B241" s="7"/>
      <c r="C241" s="7"/>
      <c r="D241" s="7"/>
      <c r="E241" s="7"/>
      <c r="F241" s="7"/>
      <c r="G241" s="7"/>
      <c r="H241" s="7"/>
      <c r="I241" s="7"/>
      <c r="J241" s="7"/>
      <c r="K241" s="7"/>
      <c r="L241" s="7"/>
      <c r="M241" s="7"/>
      <c r="N241" s="7"/>
      <c r="O241" s="7"/>
      <c r="P241" s="8"/>
      <c r="Q241" s="7"/>
      <c r="R241" s="7"/>
      <c r="S241" s="7"/>
      <c r="T241" s="7"/>
      <c r="U241" s="7"/>
      <c r="V241" s="7"/>
      <c r="W241" s="7"/>
      <c r="X241" s="7"/>
      <c r="Y241" s="7"/>
      <c r="Z241" s="7"/>
      <c r="AA241" s="7"/>
      <c r="AB241" s="7"/>
      <c r="AC241" s="7"/>
      <c r="AD241" s="7"/>
      <c r="AE241" s="7"/>
      <c r="AF241" s="7"/>
      <c r="AG241" s="7"/>
      <c r="AH241" s="7"/>
      <c r="AI241" s="7"/>
      <c r="AJ241" s="7"/>
    </row>
    <row r="242" spans="1:36" ht="15.75" hidden="1" customHeight="1">
      <c r="A242" s="7"/>
      <c r="B242" s="7"/>
      <c r="C242" s="7"/>
      <c r="D242" s="7"/>
      <c r="E242" s="7"/>
      <c r="F242" s="7"/>
      <c r="G242" s="7"/>
      <c r="H242" s="7"/>
      <c r="I242" s="7"/>
      <c r="J242" s="7"/>
      <c r="K242" s="7"/>
      <c r="L242" s="7"/>
      <c r="M242" s="7"/>
      <c r="N242" s="7"/>
      <c r="O242" s="7"/>
      <c r="P242" s="8"/>
      <c r="Q242" s="7"/>
      <c r="R242" s="7"/>
      <c r="S242" s="7"/>
      <c r="T242" s="7"/>
      <c r="U242" s="7"/>
      <c r="V242" s="7"/>
      <c r="W242" s="7"/>
      <c r="X242" s="7"/>
      <c r="Y242" s="7"/>
      <c r="Z242" s="7"/>
      <c r="AA242" s="7"/>
      <c r="AB242" s="7"/>
      <c r="AC242" s="7"/>
      <c r="AD242" s="7"/>
      <c r="AE242" s="7"/>
      <c r="AF242" s="7"/>
      <c r="AG242" s="7"/>
      <c r="AH242" s="7"/>
      <c r="AI242" s="7"/>
      <c r="AJ242" s="7"/>
    </row>
    <row r="243" spans="1:36" ht="15.75" hidden="1" customHeight="1">
      <c r="A243" s="7"/>
      <c r="B243" s="7"/>
      <c r="C243" s="7"/>
      <c r="D243" s="7"/>
      <c r="E243" s="7"/>
      <c r="F243" s="7"/>
      <c r="G243" s="7"/>
      <c r="H243" s="7"/>
      <c r="I243" s="7"/>
      <c r="J243" s="7"/>
      <c r="K243" s="7"/>
      <c r="L243" s="7"/>
      <c r="M243" s="7"/>
      <c r="N243" s="7"/>
      <c r="O243" s="7"/>
      <c r="P243" s="8"/>
      <c r="Q243" s="7"/>
      <c r="R243" s="7"/>
      <c r="S243" s="7"/>
      <c r="T243" s="7"/>
      <c r="U243" s="7"/>
      <c r="V243" s="7"/>
      <c r="W243" s="7"/>
      <c r="X243" s="7"/>
      <c r="Y243" s="7"/>
      <c r="Z243" s="7"/>
      <c r="AA243" s="7"/>
      <c r="AB243" s="7"/>
      <c r="AC243" s="7"/>
      <c r="AD243" s="7"/>
      <c r="AE243" s="7"/>
      <c r="AF243" s="7"/>
      <c r="AG243" s="7"/>
      <c r="AH243" s="7"/>
      <c r="AI243" s="7"/>
      <c r="AJ243" s="7"/>
    </row>
    <row r="244" spans="1:36" ht="15.75" hidden="1" customHeight="1">
      <c r="A244" s="7"/>
      <c r="B244" s="7"/>
      <c r="C244" s="7"/>
      <c r="D244" s="7"/>
      <c r="E244" s="7"/>
      <c r="F244" s="7"/>
      <c r="G244" s="7"/>
      <c r="H244" s="7"/>
      <c r="I244" s="7"/>
      <c r="J244" s="7"/>
      <c r="K244" s="7"/>
      <c r="L244" s="7"/>
      <c r="M244" s="7"/>
      <c r="N244" s="7"/>
      <c r="O244" s="7"/>
      <c r="P244" s="8"/>
      <c r="Q244" s="7"/>
      <c r="R244" s="7"/>
      <c r="S244" s="7"/>
      <c r="T244" s="7"/>
      <c r="U244" s="7"/>
      <c r="V244" s="7"/>
      <c r="W244" s="7"/>
      <c r="X244" s="7"/>
      <c r="Y244" s="7"/>
      <c r="Z244" s="7"/>
      <c r="AA244" s="7"/>
      <c r="AB244" s="7"/>
      <c r="AC244" s="7"/>
      <c r="AD244" s="7"/>
      <c r="AE244" s="7"/>
      <c r="AF244" s="7"/>
      <c r="AG244" s="7"/>
      <c r="AH244" s="7"/>
      <c r="AI244" s="7"/>
      <c r="AJ244" s="7"/>
    </row>
    <row r="245" spans="1:36" ht="15.75" hidden="1" customHeight="1">
      <c r="A245" s="7"/>
      <c r="B245" s="7"/>
      <c r="C245" s="7"/>
      <c r="D245" s="7"/>
      <c r="E245" s="7"/>
      <c r="F245" s="7"/>
      <c r="G245" s="7"/>
      <c r="H245" s="7"/>
      <c r="I245" s="7"/>
      <c r="J245" s="7"/>
      <c r="K245" s="7"/>
      <c r="L245" s="7"/>
      <c r="M245" s="7"/>
      <c r="N245" s="7"/>
      <c r="O245" s="7"/>
      <c r="P245" s="8"/>
      <c r="Q245" s="7"/>
      <c r="R245" s="7"/>
      <c r="S245" s="7"/>
      <c r="T245" s="7"/>
      <c r="U245" s="7"/>
      <c r="V245" s="7"/>
      <c r="W245" s="7"/>
      <c r="X245" s="7"/>
      <c r="Y245" s="7"/>
      <c r="Z245" s="7"/>
      <c r="AA245" s="7"/>
      <c r="AB245" s="7"/>
      <c r="AC245" s="7"/>
      <c r="AD245" s="7"/>
      <c r="AE245" s="7"/>
      <c r="AF245" s="7"/>
      <c r="AG245" s="7"/>
      <c r="AH245" s="7"/>
      <c r="AI245" s="7"/>
      <c r="AJ245" s="7"/>
    </row>
    <row r="246" spans="1:36" ht="15.75" hidden="1" customHeight="1">
      <c r="A246" s="7"/>
      <c r="B246" s="7"/>
      <c r="C246" s="7"/>
      <c r="D246" s="7"/>
      <c r="E246" s="7"/>
      <c r="F246" s="7"/>
      <c r="G246" s="7"/>
      <c r="H246" s="7"/>
      <c r="I246" s="7"/>
      <c r="J246" s="7"/>
      <c r="K246" s="7"/>
      <c r="L246" s="7"/>
      <c r="M246" s="7"/>
      <c r="N246" s="7"/>
      <c r="O246" s="7"/>
      <c r="P246" s="8"/>
      <c r="Q246" s="7"/>
      <c r="R246" s="7"/>
      <c r="S246" s="7"/>
      <c r="T246" s="7"/>
      <c r="U246" s="7"/>
      <c r="V246" s="7"/>
      <c r="W246" s="7"/>
      <c r="X246" s="7"/>
      <c r="Y246" s="7"/>
      <c r="Z246" s="7"/>
      <c r="AA246" s="7"/>
      <c r="AB246" s="7"/>
      <c r="AC246" s="7"/>
      <c r="AD246" s="7"/>
      <c r="AE246" s="7"/>
      <c r="AF246" s="7"/>
      <c r="AG246" s="7"/>
      <c r="AH246" s="7"/>
      <c r="AI246" s="7"/>
      <c r="AJ246" s="7"/>
    </row>
    <row r="247" spans="1:36" ht="15.75" hidden="1" customHeight="1">
      <c r="A247" s="7"/>
      <c r="B247" s="7"/>
      <c r="C247" s="7"/>
      <c r="D247" s="7"/>
      <c r="E247" s="7"/>
      <c r="F247" s="7"/>
      <c r="G247" s="7"/>
      <c r="H247" s="7"/>
      <c r="I247" s="7"/>
      <c r="J247" s="7"/>
      <c r="K247" s="7"/>
      <c r="L247" s="7"/>
      <c r="M247" s="7"/>
      <c r="N247" s="7"/>
      <c r="O247" s="7"/>
      <c r="P247" s="8"/>
      <c r="Q247" s="7"/>
      <c r="R247" s="7"/>
      <c r="S247" s="7"/>
      <c r="T247" s="7"/>
      <c r="U247" s="7"/>
      <c r="V247" s="7"/>
      <c r="W247" s="7"/>
      <c r="X247" s="7"/>
      <c r="Y247" s="7"/>
      <c r="Z247" s="7"/>
      <c r="AA247" s="7"/>
      <c r="AB247" s="7"/>
      <c r="AC247" s="7"/>
      <c r="AD247" s="7"/>
      <c r="AE247" s="7"/>
      <c r="AF247" s="7"/>
      <c r="AG247" s="7"/>
      <c r="AH247" s="7"/>
      <c r="AI247" s="7"/>
      <c r="AJ247" s="7"/>
    </row>
    <row r="248" spans="1:36" ht="15.75" hidden="1" customHeight="1">
      <c r="A248" s="7"/>
      <c r="B248" s="7"/>
      <c r="C248" s="7"/>
      <c r="D248" s="7"/>
      <c r="E248" s="7"/>
      <c r="F248" s="7"/>
      <c r="G248" s="7"/>
      <c r="H248" s="7"/>
      <c r="I248" s="7"/>
      <c r="J248" s="7"/>
      <c r="K248" s="7"/>
      <c r="L248" s="7"/>
      <c r="M248" s="7"/>
      <c r="N248" s="7"/>
      <c r="O248" s="7"/>
      <c r="P248" s="8"/>
      <c r="Q248" s="7"/>
      <c r="R248" s="7"/>
      <c r="S248" s="7"/>
      <c r="T248" s="7"/>
      <c r="U248" s="7"/>
      <c r="V248" s="7"/>
      <c r="W248" s="7"/>
      <c r="X248" s="7"/>
      <c r="Y248" s="7"/>
      <c r="Z248" s="7"/>
      <c r="AA248" s="7"/>
      <c r="AB248" s="7"/>
      <c r="AC248" s="7"/>
      <c r="AD248" s="7"/>
      <c r="AE248" s="7"/>
      <c r="AF248" s="7"/>
      <c r="AG248" s="7"/>
      <c r="AH248" s="7"/>
      <c r="AI248" s="7"/>
      <c r="AJ248" s="7"/>
    </row>
    <row r="249" spans="1:36" ht="15.75" hidden="1" customHeight="1">
      <c r="A249" s="7"/>
      <c r="B249" s="7"/>
      <c r="C249" s="7"/>
      <c r="D249" s="7"/>
      <c r="E249" s="7"/>
      <c r="F249" s="7"/>
      <c r="G249" s="7"/>
      <c r="H249" s="7"/>
      <c r="I249" s="7"/>
      <c r="J249" s="7"/>
      <c r="K249" s="7"/>
      <c r="L249" s="7"/>
      <c r="M249" s="7"/>
      <c r="N249" s="7"/>
      <c r="O249" s="7"/>
      <c r="P249" s="8"/>
      <c r="Q249" s="7"/>
      <c r="R249" s="7"/>
      <c r="S249" s="7"/>
      <c r="T249" s="7"/>
      <c r="U249" s="7"/>
      <c r="V249" s="7"/>
      <c r="W249" s="7"/>
      <c r="X249" s="7"/>
      <c r="Y249" s="7"/>
      <c r="Z249" s="7"/>
      <c r="AA249" s="7"/>
      <c r="AB249" s="7"/>
      <c r="AC249" s="7"/>
      <c r="AD249" s="7"/>
      <c r="AE249" s="7"/>
      <c r="AF249" s="7"/>
      <c r="AG249" s="7"/>
      <c r="AH249" s="7"/>
      <c r="AI249" s="7"/>
      <c r="AJ249" s="7"/>
    </row>
    <row r="250" spans="1:36" ht="15.75" hidden="1" customHeight="1">
      <c r="A250" s="7"/>
      <c r="B250" s="7"/>
      <c r="C250" s="7"/>
      <c r="D250" s="7"/>
      <c r="E250" s="7"/>
      <c r="F250" s="7"/>
      <c r="G250" s="7"/>
      <c r="H250" s="7"/>
      <c r="I250" s="7"/>
      <c r="J250" s="7"/>
      <c r="K250" s="7"/>
      <c r="L250" s="7"/>
      <c r="M250" s="7"/>
      <c r="N250" s="7"/>
      <c r="O250" s="7"/>
      <c r="P250" s="8"/>
      <c r="Q250" s="7"/>
      <c r="R250" s="7"/>
      <c r="S250" s="7"/>
      <c r="T250" s="7"/>
      <c r="U250" s="7"/>
      <c r="V250" s="7"/>
      <c r="W250" s="7"/>
      <c r="X250" s="7"/>
      <c r="Y250" s="7"/>
      <c r="Z250" s="7"/>
      <c r="AA250" s="7"/>
      <c r="AB250" s="7"/>
      <c r="AC250" s="7"/>
      <c r="AD250" s="7"/>
      <c r="AE250" s="7"/>
      <c r="AF250" s="7"/>
      <c r="AG250" s="7"/>
      <c r="AH250" s="7"/>
      <c r="AI250" s="7"/>
      <c r="AJ250" s="7"/>
    </row>
    <row r="251" spans="1:36" ht="15.75" hidden="1" customHeight="1">
      <c r="A251" s="7"/>
      <c r="B251" s="7"/>
      <c r="C251" s="7"/>
      <c r="D251" s="7"/>
      <c r="E251" s="7"/>
      <c r="F251" s="7"/>
      <c r="G251" s="7"/>
      <c r="H251" s="7"/>
      <c r="I251" s="7"/>
      <c r="J251" s="7"/>
      <c r="K251" s="7"/>
      <c r="L251" s="7"/>
      <c r="M251" s="7"/>
      <c r="N251" s="7"/>
      <c r="O251" s="7"/>
      <c r="P251" s="8"/>
      <c r="Q251" s="7"/>
      <c r="R251" s="7"/>
      <c r="S251" s="7"/>
      <c r="T251" s="7"/>
      <c r="U251" s="7"/>
      <c r="V251" s="7"/>
      <c r="W251" s="7"/>
      <c r="X251" s="7"/>
      <c r="Y251" s="7"/>
      <c r="Z251" s="7"/>
      <c r="AA251" s="7"/>
      <c r="AB251" s="7"/>
      <c r="AC251" s="7"/>
      <c r="AD251" s="7"/>
      <c r="AE251" s="7"/>
      <c r="AF251" s="7"/>
      <c r="AG251" s="7"/>
      <c r="AH251" s="7"/>
      <c r="AI251" s="7"/>
      <c r="AJ251" s="7"/>
    </row>
    <row r="252" spans="1:36" ht="15.75" hidden="1" customHeight="1">
      <c r="A252" s="7"/>
      <c r="B252" s="7"/>
      <c r="C252" s="7"/>
      <c r="D252" s="7"/>
      <c r="E252" s="7"/>
      <c r="F252" s="7"/>
      <c r="G252" s="7"/>
      <c r="H252" s="7"/>
      <c r="I252" s="7"/>
      <c r="J252" s="7"/>
      <c r="K252" s="7"/>
      <c r="L252" s="7"/>
      <c r="M252" s="7"/>
      <c r="N252" s="7"/>
      <c r="O252" s="7"/>
      <c r="P252" s="8"/>
      <c r="Q252" s="7"/>
      <c r="R252" s="7"/>
      <c r="S252" s="7"/>
      <c r="T252" s="7"/>
      <c r="U252" s="7"/>
      <c r="V252" s="7"/>
      <c r="W252" s="7"/>
      <c r="X252" s="7"/>
      <c r="Y252" s="7"/>
      <c r="Z252" s="7"/>
      <c r="AA252" s="7"/>
      <c r="AB252" s="7"/>
      <c r="AC252" s="7"/>
      <c r="AD252" s="7"/>
      <c r="AE252" s="7"/>
      <c r="AF252" s="7"/>
      <c r="AG252" s="7"/>
      <c r="AH252" s="7"/>
      <c r="AI252" s="7"/>
      <c r="AJ252" s="7"/>
    </row>
    <row r="253" spans="1:36" ht="15.75" hidden="1" customHeight="1">
      <c r="A253" s="7"/>
      <c r="B253" s="7"/>
      <c r="C253" s="7"/>
      <c r="D253" s="7"/>
      <c r="E253" s="7"/>
      <c r="F253" s="7"/>
      <c r="G253" s="7"/>
      <c r="H253" s="7"/>
      <c r="I253" s="7"/>
      <c r="J253" s="7"/>
      <c r="K253" s="7"/>
      <c r="L253" s="7"/>
      <c r="M253" s="7"/>
      <c r="N253" s="7"/>
      <c r="O253" s="7"/>
      <c r="P253" s="8"/>
      <c r="Q253" s="7"/>
      <c r="R253" s="7"/>
      <c r="S253" s="7"/>
      <c r="T253" s="7"/>
      <c r="U253" s="7"/>
      <c r="V253" s="7"/>
      <c r="W253" s="7"/>
      <c r="X253" s="7"/>
      <c r="Y253" s="7"/>
      <c r="Z253" s="7"/>
      <c r="AA253" s="7"/>
      <c r="AB253" s="7"/>
      <c r="AC253" s="7"/>
      <c r="AD253" s="7"/>
      <c r="AE253" s="7"/>
      <c r="AF253" s="7"/>
      <c r="AG253" s="7"/>
      <c r="AH253" s="7"/>
      <c r="AI253" s="7"/>
      <c r="AJ253" s="7"/>
    </row>
    <row r="254" spans="1:36" ht="15.75" hidden="1" customHeight="1">
      <c r="A254" s="7"/>
      <c r="B254" s="7"/>
      <c r="C254" s="7"/>
      <c r="D254" s="7"/>
      <c r="E254" s="7"/>
      <c r="F254" s="7"/>
      <c r="G254" s="7"/>
      <c r="H254" s="7"/>
      <c r="I254" s="7"/>
      <c r="J254" s="7"/>
      <c r="K254" s="7"/>
      <c r="L254" s="7"/>
      <c r="M254" s="7"/>
      <c r="N254" s="7"/>
      <c r="O254" s="7"/>
      <c r="P254" s="8"/>
      <c r="Q254" s="7"/>
      <c r="R254" s="7"/>
      <c r="S254" s="7"/>
      <c r="T254" s="7"/>
      <c r="U254" s="7"/>
      <c r="V254" s="7"/>
      <c r="W254" s="7"/>
      <c r="X254" s="7"/>
      <c r="Y254" s="7"/>
      <c r="Z254" s="7"/>
      <c r="AA254" s="7"/>
      <c r="AB254" s="7"/>
      <c r="AC254" s="7"/>
      <c r="AD254" s="7"/>
      <c r="AE254" s="7"/>
      <c r="AF254" s="7"/>
      <c r="AG254" s="7"/>
      <c r="AH254" s="7"/>
      <c r="AI254" s="7"/>
      <c r="AJ254" s="7"/>
    </row>
    <row r="255" spans="1:36" ht="15.75" hidden="1" customHeight="1">
      <c r="A255" s="7"/>
      <c r="B255" s="7"/>
      <c r="C255" s="7"/>
      <c r="D255" s="7"/>
      <c r="E255" s="7"/>
      <c r="F255" s="7"/>
      <c r="G255" s="7"/>
      <c r="H255" s="7"/>
      <c r="I255" s="7"/>
      <c r="J255" s="7"/>
      <c r="K255" s="7"/>
      <c r="L255" s="7"/>
      <c r="M255" s="7"/>
      <c r="N255" s="7"/>
      <c r="O255" s="7"/>
      <c r="P255" s="8"/>
      <c r="Q255" s="7"/>
      <c r="R255" s="7"/>
      <c r="S255" s="7"/>
      <c r="T255" s="7"/>
      <c r="U255" s="7"/>
      <c r="V255" s="7"/>
      <c r="W255" s="7"/>
      <c r="X255" s="7"/>
      <c r="Y255" s="7"/>
      <c r="Z255" s="7"/>
      <c r="AA255" s="7"/>
      <c r="AB255" s="7"/>
      <c r="AC255" s="7"/>
      <c r="AD255" s="7"/>
      <c r="AE255" s="7"/>
      <c r="AF255" s="7"/>
      <c r="AG255" s="7"/>
      <c r="AH255" s="7"/>
      <c r="AI255" s="7"/>
      <c r="AJ255" s="7"/>
    </row>
    <row r="256" spans="1:36" ht="15.75" hidden="1" customHeight="1">
      <c r="A256" s="7"/>
      <c r="B256" s="7"/>
      <c r="C256" s="7"/>
      <c r="D256" s="7"/>
      <c r="E256" s="7"/>
      <c r="F256" s="7"/>
      <c r="G256" s="7"/>
      <c r="H256" s="7"/>
      <c r="I256" s="7"/>
      <c r="J256" s="7"/>
      <c r="K256" s="7"/>
      <c r="L256" s="7"/>
      <c r="M256" s="7"/>
      <c r="N256" s="7"/>
      <c r="O256" s="7"/>
      <c r="P256" s="8"/>
      <c r="Q256" s="7"/>
      <c r="R256" s="7"/>
      <c r="S256" s="7"/>
      <c r="T256" s="7"/>
      <c r="U256" s="7"/>
      <c r="V256" s="7"/>
      <c r="W256" s="7"/>
      <c r="X256" s="7"/>
      <c r="Y256" s="7"/>
      <c r="Z256" s="7"/>
      <c r="AA256" s="7"/>
      <c r="AB256" s="7"/>
      <c r="AC256" s="7"/>
      <c r="AD256" s="7"/>
      <c r="AE256" s="7"/>
      <c r="AF256" s="7"/>
      <c r="AG256" s="7"/>
      <c r="AH256" s="7"/>
      <c r="AI256" s="7"/>
      <c r="AJ256" s="7"/>
    </row>
    <row r="257" spans="1:36" ht="15.75" hidden="1" customHeight="1">
      <c r="A257" s="7"/>
      <c r="B257" s="7"/>
      <c r="C257" s="7"/>
      <c r="D257" s="7"/>
      <c r="E257" s="7"/>
      <c r="F257" s="7"/>
      <c r="G257" s="7"/>
      <c r="H257" s="7"/>
      <c r="I257" s="7"/>
      <c r="J257" s="7"/>
      <c r="K257" s="7"/>
      <c r="L257" s="7"/>
      <c r="M257" s="7"/>
      <c r="N257" s="7"/>
      <c r="O257" s="7"/>
      <c r="P257" s="8"/>
      <c r="Q257" s="7"/>
      <c r="R257" s="7"/>
      <c r="S257" s="7"/>
      <c r="T257" s="7"/>
      <c r="U257" s="7"/>
      <c r="V257" s="7"/>
      <c r="W257" s="7"/>
      <c r="X257" s="7"/>
      <c r="Y257" s="7"/>
      <c r="Z257" s="7"/>
      <c r="AA257" s="7"/>
      <c r="AB257" s="7"/>
      <c r="AC257" s="7"/>
      <c r="AD257" s="7"/>
      <c r="AE257" s="7"/>
      <c r="AF257" s="7"/>
      <c r="AG257" s="7"/>
      <c r="AH257" s="7"/>
      <c r="AI257" s="7"/>
      <c r="AJ257" s="7"/>
    </row>
    <row r="258" spans="1:36" ht="15.75" hidden="1" customHeight="1">
      <c r="A258" s="7"/>
      <c r="B258" s="7"/>
      <c r="C258" s="7"/>
      <c r="D258" s="7"/>
      <c r="E258" s="7"/>
      <c r="F258" s="7"/>
      <c r="G258" s="7"/>
      <c r="H258" s="7"/>
      <c r="I258" s="7"/>
      <c r="J258" s="7"/>
      <c r="K258" s="7"/>
      <c r="L258" s="7"/>
      <c r="M258" s="7"/>
      <c r="N258" s="7"/>
      <c r="O258" s="7"/>
      <c r="P258" s="8"/>
      <c r="Q258" s="7"/>
      <c r="R258" s="7"/>
      <c r="S258" s="7"/>
      <c r="T258" s="7"/>
      <c r="U258" s="7"/>
      <c r="V258" s="7"/>
      <c r="W258" s="7"/>
      <c r="X258" s="7"/>
      <c r="Y258" s="7"/>
      <c r="Z258" s="7"/>
      <c r="AA258" s="7"/>
      <c r="AB258" s="7"/>
      <c r="AC258" s="7"/>
      <c r="AD258" s="7"/>
      <c r="AE258" s="7"/>
      <c r="AF258" s="7"/>
      <c r="AG258" s="7"/>
      <c r="AH258" s="7"/>
      <c r="AI258" s="7"/>
      <c r="AJ258" s="7"/>
    </row>
    <row r="259" spans="1:36" ht="15.75" hidden="1" customHeight="1">
      <c r="A259" s="7"/>
      <c r="B259" s="7"/>
      <c r="C259" s="7"/>
      <c r="D259" s="7"/>
      <c r="E259" s="7"/>
      <c r="F259" s="7"/>
      <c r="G259" s="7"/>
      <c r="H259" s="7"/>
      <c r="I259" s="7"/>
      <c r="J259" s="7"/>
      <c r="K259" s="7"/>
      <c r="L259" s="7"/>
      <c r="M259" s="7"/>
      <c r="N259" s="7"/>
      <c r="O259" s="7"/>
      <c r="P259" s="8"/>
      <c r="Q259" s="7"/>
      <c r="R259" s="7"/>
      <c r="S259" s="7"/>
      <c r="T259" s="7"/>
      <c r="U259" s="7"/>
      <c r="V259" s="7"/>
      <c r="W259" s="7"/>
      <c r="X259" s="7"/>
      <c r="Y259" s="7"/>
      <c r="Z259" s="7"/>
      <c r="AA259" s="7"/>
      <c r="AB259" s="7"/>
      <c r="AC259" s="7"/>
      <c r="AD259" s="7"/>
      <c r="AE259" s="7"/>
      <c r="AF259" s="7"/>
      <c r="AG259" s="7"/>
      <c r="AH259" s="7"/>
      <c r="AI259" s="7"/>
      <c r="AJ259" s="7"/>
    </row>
    <row r="260" spans="1:36" ht="15.75" hidden="1" customHeight="1">
      <c r="A260" s="7"/>
      <c r="B260" s="7"/>
      <c r="C260" s="7"/>
      <c r="D260" s="7"/>
      <c r="E260" s="7"/>
      <c r="F260" s="7"/>
      <c r="G260" s="7"/>
      <c r="H260" s="7"/>
      <c r="I260" s="7"/>
      <c r="J260" s="7"/>
      <c r="K260" s="7"/>
      <c r="L260" s="7"/>
      <c r="M260" s="7"/>
      <c r="N260" s="7"/>
      <c r="O260" s="7"/>
      <c r="P260" s="8"/>
      <c r="Q260" s="7"/>
      <c r="R260" s="7"/>
      <c r="S260" s="7"/>
      <c r="T260" s="7"/>
      <c r="U260" s="7"/>
      <c r="V260" s="7"/>
      <c r="W260" s="7"/>
      <c r="X260" s="7"/>
      <c r="Y260" s="7"/>
      <c r="Z260" s="7"/>
      <c r="AA260" s="7"/>
      <c r="AB260" s="7"/>
      <c r="AC260" s="7"/>
      <c r="AD260" s="7"/>
      <c r="AE260" s="7"/>
      <c r="AF260" s="7"/>
      <c r="AG260" s="7"/>
      <c r="AH260" s="7"/>
      <c r="AI260" s="7"/>
      <c r="AJ260" s="7"/>
    </row>
    <row r="261" spans="1:36" ht="15.75" hidden="1" customHeight="1">
      <c r="A261" s="7"/>
      <c r="B261" s="7"/>
      <c r="C261" s="7"/>
      <c r="D261" s="7"/>
      <c r="E261" s="7"/>
      <c r="F261" s="7"/>
      <c r="G261" s="7"/>
      <c r="H261" s="7"/>
      <c r="I261" s="7"/>
      <c r="J261" s="7"/>
      <c r="K261" s="7"/>
      <c r="L261" s="7"/>
      <c r="M261" s="7"/>
      <c r="N261" s="7"/>
      <c r="O261" s="7"/>
      <c r="P261" s="8"/>
      <c r="Q261" s="7"/>
      <c r="R261" s="7"/>
      <c r="S261" s="7"/>
      <c r="T261" s="7"/>
      <c r="U261" s="7"/>
      <c r="V261" s="7"/>
      <c r="W261" s="7"/>
      <c r="X261" s="7"/>
      <c r="Y261" s="7"/>
      <c r="Z261" s="7"/>
      <c r="AA261" s="7"/>
      <c r="AB261" s="7"/>
      <c r="AC261" s="7"/>
      <c r="AD261" s="7"/>
      <c r="AE261" s="7"/>
      <c r="AF261" s="7"/>
      <c r="AG261" s="7"/>
      <c r="AH261" s="7"/>
      <c r="AI261" s="7"/>
      <c r="AJ261" s="7"/>
    </row>
    <row r="262" spans="1:36" ht="15.75" hidden="1" customHeight="1">
      <c r="A262" s="7"/>
      <c r="B262" s="7"/>
      <c r="C262" s="7"/>
      <c r="D262" s="7"/>
      <c r="E262" s="7"/>
      <c r="F262" s="7"/>
      <c r="G262" s="7"/>
      <c r="H262" s="7"/>
      <c r="I262" s="7"/>
      <c r="J262" s="7"/>
      <c r="K262" s="7"/>
      <c r="L262" s="7"/>
      <c r="M262" s="7"/>
      <c r="N262" s="7"/>
      <c r="O262" s="7"/>
      <c r="P262" s="8"/>
      <c r="Q262" s="7"/>
      <c r="R262" s="7"/>
      <c r="S262" s="7"/>
      <c r="T262" s="7"/>
      <c r="U262" s="7"/>
      <c r="V262" s="7"/>
      <c r="W262" s="7"/>
      <c r="X262" s="7"/>
      <c r="Y262" s="7"/>
      <c r="Z262" s="7"/>
      <c r="AA262" s="7"/>
      <c r="AB262" s="7"/>
      <c r="AC262" s="7"/>
      <c r="AD262" s="7"/>
      <c r="AE262" s="7"/>
      <c r="AF262" s="7"/>
      <c r="AG262" s="7"/>
      <c r="AH262" s="7"/>
      <c r="AI262" s="7"/>
      <c r="AJ262" s="7"/>
    </row>
    <row r="263" spans="1:36" ht="15.75" hidden="1" customHeight="1">
      <c r="A263" s="7"/>
      <c r="B263" s="7"/>
      <c r="C263" s="7"/>
      <c r="D263" s="7"/>
      <c r="E263" s="7"/>
      <c r="F263" s="7"/>
      <c r="G263" s="7"/>
      <c r="H263" s="7"/>
      <c r="I263" s="7"/>
      <c r="J263" s="7"/>
      <c r="K263" s="7"/>
      <c r="L263" s="7"/>
      <c r="M263" s="7"/>
      <c r="N263" s="7"/>
      <c r="O263" s="7"/>
      <c r="P263" s="8"/>
      <c r="Q263" s="7"/>
      <c r="R263" s="7"/>
      <c r="S263" s="7"/>
      <c r="T263" s="7"/>
      <c r="U263" s="7"/>
      <c r="V263" s="7"/>
      <c r="W263" s="7"/>
      <c r="X263" s="7"/>
      <c r="Y263" s="7"/>
      <c r="Z263" s="7"/>
      <c r="AA263" s="7"/>
      <c r="AB263" s="7"/>
      <c r="AC263" s="7"/>
      <c r="AD263" s="7"/>
      <c r="AE263" s="7"/>
      <c r="AF263" s="7"/>
      <c r="AG263" s="7"/>
      <c r="AH263" s="7"/>
      <c r="AI263" s="7"/>
      <c r="AJ263" s="7"/>
    </row>
    <row r="264" spans="1:36" ht="15.75" hidden="1" customHeight="1">
      <c r="A264" s="7"/>
      <c r="B264" s="7"/>
      <c r="C264" s="7"/>
      <c r="D264" s="7"/>
      <c r="E264" s="7"/>
      <c r="F264" s="7"/>
      <c r="G264" s="7"/>
      <c r="H264" s="7"/>
      <c r="I264" s="7"/>
      <c r="J264" s="7"/>
      <c r="K264" s="7"/>
      <c r="L264" s="7"/>
      <c r="M264" s="7"/>
      <c r="N264" s="7"/>
      <c r="O264" s="7"/>
      <c r="P264" s="8"/>
      <c r="Q264" s="7"/>
      <c r="R264" s="7"/>
      <c r="S264" s="7"/>
      <c r="T264" s="7"/>
      <c r="U264" s="7"/>
      <c r="V264" s="7"/>
      <c r="W264" s="7"/>
      <c r="X264" s="7"/>
      <c r="Y264" s="7"/>
      <c r="Z264" s="7"/>
      <c r="AA264" s="7"/>
      <c r="AB264" s="7"/>
      <c r="AC264" s="7"/>
      <c r="AD264" s="7"/>
      <c r="AE264" s="7"/>
      <c r="AF264" s="7"/>
      <c r="AG264" s="7"/>
      <c r="AH264" s="7"/>
      <c r="AI264" s="7"/>
      <c r="AJ264" s="7"/>
    </row>
    <row r="265" spans="1:36" ht="15.75" hidden="1" customHeight="1">
      <c r="A265" s="7"/>
      <c r="B265" s="7"/>
      <c r="C265" s="7"/>
      <c r="D265" s="7"/>
      <c r="E265" s="7"/>
      <c r="F265" s="7"/>
      <c r="G265" s="7"/>
      <c r="H265" s="7"/>
      <c r="I265" s="7"/>
      <c r="J265" s="7"/>
      <c r="K265" s="7"/>
      <c r="L265" s="7"/>
      <c r="M265" s="7"/>
      <c r="N265" s="7"/>
      <c r="O265" s="7"/>
      <c r="P265" s="8"/>
      <c r="Q265" s="7"/>
      <c r="R265" s="7"/>
      <c r="S265" s="7"/>
      <c r="T265" s="7"/>
      <c r="U265" s="7"/>
      <c r="V265" s="7"/>
      <c r="W265" s="7"/>
      <c r="X265" s="7"/>
      <c r="Y265" s="7"/>
      <c r="Z265" s="7"/>
      <c r="AA265" s="7"/>
      <c r="AB265" s="7"/>
      <c r="AC265" s="7"/>
      <c r="AD265" s="7"/>
      <c r="AE265" s="7"/>
      <c r="AF265" s="7"/>
      <c r="AG265" s="7"/>
      <c r="AH265" s="7"/>
      <c r="AI265" s="7"/>
      <c r="AJ265" s="7"/>
    </row>
    <row r="266" spans="1:36" ht="15.75" hidden="1" customHeight="1">
      <c r="A266" s="7"/>
      <c r="B266" s="7"/>
      <c r="C266" s="7"/>
      <c r="D266" s="7"/>
      <c r="E266" s="7"/>
      <c r="F266" s="7"/>
      <c r="G266" s="7"/>
      <c r="H266" s="7"/>
      <c r="I266" s="7"/>
      <c r="J266" s="7"/>
      <c r="K266" s="7"/>
      <c r="L266" s="7"/>
      <c r="M266" s="7"/>
      <c r="N266" s="7"/>
      <c r="O266" s="7"/>
      <c r="P266" s="8"/>
      <c r="Q266" s="7"/>
      <c r="R266" s="7"/>
      <c r="S266" s="7"/>
      <c r="T266" s="7"/>
      <c r="U266" s="7"/>
      <c r="V266" s="7"/>
      <c r="W266" s="7"/>
      <c r="X266" s="7"/>
      <c r="Y266" s="7"/>
      <c r="Z266" s="7"/>
      <c r="AA266" s="7"/>
      <c r="AB266" s="7"/>
      <c r="AC266" s="7"/>
      <c r="AD266" s="7"/>
      <c r="AE266" s="7"/>
      <c r="AF266" s="7"/>
      <c r="AG266" s="7"/>
      <c r="AH266" s="7"/>
      <c r="AI266" s="7"/>
      <c r="AJ266" s="7"/>
    </row>
    <row r="267" spans="1:36" ht="15.75" hidden="1" customHeight="1">
      <c r="A267" s="7"/>
      <c r="B267" s="7"/>
      <c r="C267" s="7"/>
      <c r="D267" s="7"/>
      <c r="E267" s="7"/>
      <c r="F267" s="7"/>
      <c r="G267" s="7"/>
      <c r="H267" s="7"/>
      <c r="I267" s="7"/>
      <c r="J267" s="7"/>
      <c r="K267" s="7"/>
      <c r="L267" s="7"/>
      <c r="M267" s="7"/>
      <c r="N267" s="7"/>
      <c r="O267" s="7"/>
      <c r="P267" s="8"/>
      <c r="Q267" s="7"/>
      <c r="R267" s="7"/>
      <c r="S267" s="7"/>
      <c r="T267" s="7"/>
      <c r="U267" s="7"/>
      <c r="V267" s="7"/>
      <c r="W267" s="7"/>
      <c r="X267" s="7"/>
      <c r="Y267" s="7"/>
      <c r="Z267" s="7"/>
      <c r="AA267" s="7"/>
      <c r="AB267" s="7"/>
      <c r="AC267" s="7"/>
      <c r="AD267" s="7"/>
      <c r="AE267" s="7"/>
      <c r="AF267" s="7"/>
      <c r="AG267" s="7"/>
      <c r="AH267" s="7"/>
      <c r="AI267" s="7"/>
      <c r="AJ267" s="7"/>
    </row>
    <row r="268" spans="1:36" ht="15.75" hidden="1" customHeight="1">
      <c r="A268" s="7"/>
      <c r="B268" s="7"/>
      <c r="C268" s="7"/>
      <c r="D268" s="7"/>
      <c r="E268" s="7"/>
      <c r="F268" s="7"/>
      <c r="G268" s="7"/>
      <c r="H268" s="7"/>
      <c r="I268" s="7"/>
      <c r="J268" s="7"/>
      <c r="K268" s="7"/>
      <c r="L268" s="7"/>
      <c r="M268" s="7"/>
      <c r="N268" s="7"/>
      <c r="O268" s="7"/>
      <c r="P268" s="8"/>
      <c r="Q268" s="7"/>
      <c r="R268" s="7"/>
      <c r="S268" s="7"/>
      <c r="T268" s="7"/>
      <c r="U268" s="7"/>
      <c r="V268" s="7"/>
      <c r="W268" s="7"/>
      <c r="X268" s="7"/>
      <c r="Y268" s="7"/>
      <c r="Z268" s="7"/>
      <c r="AA268" s="7"/>
      <c r="AB268" s="7"/>
      <c r="AC268" s="7"/>
      <c r="AD268" s="7"/>
      <c r="AE268" s="7"/>
      <c r="AF268" s="7"/>
      <c r="AG268" s="7"/>
      <c r="AH268" s="7"/>
      <c r="AI268" s="7"/>
      <c r="AJ268" s="7"/>
    </row>
    <row r="269" spans="1:36" ht="15.75" hidden="1" customHeight="1">
      <c r="A269" s="7"/>
      <c r="B269" s="7"/>
      <c r="C269" s="7"/>
      <c r="D269" s="7"/>
      <c r="E269" s="7"/>
      <c r="F269" s="7"/>
      <c r="G269" s="7"/>
      <c r="H269" s="7"/>
      <c r="I269" s="7"/>
      <c r="J269" s="7"/>
      <c r="K269" s="7"/>
      <c r="L269" s="7"/>
      <c r="M269" s="7"/>
      <c r="N269" s="7"/>
      <c r="O269" s="7"/>
      <c r="P269" s="8"/>
      <c r="Q269" s="7"/>
      <c r="R269" s="7"/>
      <c r="S269" s="7"/>
      <c r="T269" s="7"/>
      <c r="U269" s="7"/>
      <c r="V269" s="7"/>
      <c r="W269" s="7"/>
      <c r="X269" s="7"/>
      <c r="Y269" s="7"/>
      <c r="Z269" s="7"/>
      <c r="AA269" s="7"/>
      <c r="AB269" s="7"/>
      <c r="AC269" s="7"/>
      <c r="AD269" s="7"/>
      <c r="AE269" s="7"/>
      <c r="AF269" s="7"/>
      <c r="AG269" s="7"/>
      <c r="AH269" s="7"/>
      <c r="AI269" s="7"/>
      <c r="AJ269" s="7"/>
    </row>
    <row r="270" spans="1:36" ht="15.75" hidden="1" customHeight="1">
      <c r="A270" s="7"/>
      <c r="B270" s="7"/>
      <c r="C270" s="7"/>
      <c r="D270" s="7"/>
      <c r="E270" s="7"/>
      <c r="F270" s="7"/>
      <c r="G270" s="7"/>
      <c r="H270" s="7"/>
      <c r="I270" s="7"/>
      <c r="J270" s="7"/>
      <c r="K270" s="7"/>
      <c r="L270" s="7"/>
      <c r="M270" s="7"/>
      <c r="N270" s="7"/>
      <c r="O270" s="7"/>
      <c r="P270" s="8"/>
      <c r="Q270" s="7"/>
      <c r="R270" s="7"/>
      <c r="S270" s="7"/>
      <c r="T270" s="7"/>
      <c r="U270" s="7"/>
      <c r="V270" s="7"/>
      <c r="W270" s="7"/>
      <c r="X270" s="7"/>
      <c r="Y270" s="7"/>
      <c r="Z270" s="7"/>
      <c r="AA270" s="7"/>
      <c r="AB270" s="7"/>
      <c r="AC270" s="7"/>
      <c r="AD270" s="7"/>
      <c r="AE270" s="7"/>
      <c r="AF270" s="7"/>
      <c r="AG270" s="7"/>
      <c r="AH270" s="7"/>
      <c r="AI270" s="7"/>
      <c r="AJ270" s="7"/>
    </row>
    <row r="271" spans="1:36" ht="15.75" hidden="1" customHeight="1">
      <c r="A271" s="7"/>
      <c r="B271" s="7"/>
      <c r="C271" s="7"/>
      <c r="D271" s="7"/>
      <c r="E271" s="7"/>
      <c r="F271" s="7"/>
      <c r="G271" s="7"/>
      <c r="H271" s="7"/>
      <c r="I271" s="7"/>
      <c r="J271" s="7"/>
      <c r="K271" s="7"/>
      <c r="L271" s="7"/>
      <c r="M271" s="7"/>
      <c r="N271" s="7"/>
      <c r="O271" s="7"/>
      <c r="P271" s="8"/>
      <c r="Q271" s="7"/>
      <c r="R271" s="7"/>
      <c r="S271" s="7"/>
      <c r="T271" s="7"/>
      <c r="U271" s="7"/>
      <c r="V271" s="7"/>
      <c r="W271" s="7"/>
      <c r="X271" s="7"/>
      <c r="Y271" s="7"/>
      <c r="Z271" s="7"/>
      <c r="AA271" s="7"/>
      <c r="AB271" s="7"/>
      <c r="AC271" s="7"/>
      <c r="AD271" s="7"/>
      <c r="AE271" s="7"/>
      <c r="AF271" s="7"/>
      <c r="AG271" s="7"/>
      <c r="AH271" s="7"/>
      <c r="AI271" s="7"/>
      <c r="AJ271" s="7"/>
    </row>
    <row r="272" spans="1:36" ht="15.75" hidden="1" customHeight="1">
      <c r="A272" s="7"/>
      <c r="B272" s="7"/>
      <c r="C272" s="7"/>
      <c r="D272" s="7"/>
      <c r="E272" s="7"/>
      <c r="F272" s="7"/>
      <c r="G272" s="7"/>
      <c r="H272" s="7"/>
      <c r="I272" s="7"/>
      <c r="J272" s="7"/>
      <c r="K272" s="7"/>
      <c r="L272" s="7"/>
      <c r="M272" s="7"/>
      <c r="N272" s="7"/>
      <c r="O272" s="7"/>
      <c r="P272" s="8"/>
      <c r="Q272" s="7"/>
      <c r="R272" s="7"/>
      <c r="S272" s="7"/>
      <c r="T272" s="7"/>
      <c r="U272" s="7"/>
      <c r="V272" s="7"/>
      <c r="W272" s="7"/>
      <c r="X272" s="7"/>
      <c r="Y272" s="7"/>
      <c r="Z272" s="7"/>
      <c r="AA272" s="7"/>
      <c r="AB272" s="7"/>
      <c r="AC272" s="7"/>
      <c r="AD272" s="7"/>
      <c r="AE272" s="7"/>
      <c r="AF272" s="7"/>
      <c r="AG272" s="7"/>
      <c r="AH272" s="7"/>
      <c r="AI272" s="7"/>
      <c r="AJ272" s="7"/>
    </row>
    <row r="273" spans="1:36" ht="15.75" hidden="1" customHeight="1">
      <c r="A273" s="7"/>
      <c r="B273" s="7"/>
      <c r="C273" s="7"/>
      <c r="D273" s="7"/>
      <c r="E273" s="7"/>
      <c r="F273" s="7"/>
      <c r="G273" s="7"/>
      <c r="H273" s="7"/>
      <c r="I273" s="7"/>
      <c r="J273" s="7"/>
      <c r="K273" s="7"/>
      <c r="L273" s="7"/>
      <c r="M273" s="7"/>
      <c r="N273" s="7"/>
      <c r="O273" s="7"/>
      <c r="P273" s="8"/>
      <c r="Q273" s="7"/>
      <c r="R273" s="7"/>
      <c r="S273" s="7"/>
      <c r="T273" s="7"/>
      <c r="U273" s="7"/>
      <c r="V273" s="7"/>
      <c r="W273" s="7"/>
      <c r="X273" s="7"/>
      <c r="Y273" s="7"/>
      <c r="Z273" s="7"/>
      <c r="AA273" s="7"/>
      <c r="AB273" s="7"/>
      <c r="AC273" s="7"/>
      <c r="AD273" s="7"/>
      <c r="AE273" s="7"/>
      <c r="AF273" s="7"/>
      <c r="AG273" s="7"/>
      <c r="AH273" s="7"/>
      <c r="AI273" s="7"/>
      <c r="AJ273" s="7"/>
    </row>
    <row r="274" spans="1:36" ht="15.75" hidden="1" customHeight="1">
      <c r="A274" s="7"/>
      <c r="B274" s="7"/>
      <c r="C274" s="7"/>
      <c r="D274" s="7"/>
      <c r="E274" s="7"/>
      <c r="F274" s="7"/>
      <c r="G274" s="7"/>
      <c r="H274" s="7"/>
      <c r="I274" s="7"/>
      <c r="J274" s="7"/>
      <c r="K274" s="7"/>
      <c r="L274" s="7"/>
      <c r="M274" s="7"/>
      <c r="N274" s="7"/>
      <c r="O274" s="7"/>
      <c r="P274" s="8"/>
      <c r="Q274" s="7"/>
      <c r="R274" s="7"/>
      <c r="S274" s="7"/>
      <c r="T274" s="7"/>
      <c r="U274" s="7"/>
      <c r="V274" s="7"/>
      <c r="W274" s="7"/>
      <c r="X274" s="7"/>
      <c r="Y274" s="7"/>
      <c r="Z274" s="7"/>
      <c r="AA274" s="7"/>
      <c r="AB274" s="7"/>
      <c r="AC274" s="7"/>
      <c r="AD274" s="7"/>
      <c r="AE274" s="7"/>
      <c r="AF274" s="7"/>
      <c r="AG274" s="7"/>
      <c r="AH274" s="7"/>
      <c r="AI274" s="7"/>
      <c r="AJ274" s="7"/>
    </row>
    <row r="275" spans="1:36" ht="15.75" hidden="1" customHeight="1">
      <c r="A275" s="7"/>
      <c r="B275" s="7"/>
      <c r="C275" s="7"/>
      <c r="D275" s="7"/>
      <c r="E275" s="7"/>
      <c r="F275" s="7"/>
      <c r="G275" s="7"/>
      <c r="H275" s="7"/>
      <c r="I275" s="7"/>
      <c r="J275" s="7"/>
      <c r="K275" s="7"/>
      <c r="L275" s="7"/>
      <c r="M275" s="7"/>
      <c r="N275" s="7"/>
      <c r="O275" s="7"/>
      <c r="P275" s="8"/>
      <c r="Q275" s="7"/>
      <c r="R275" s="7"/>
      <c r="S275" s="7"/>
      <c r="T275" s="7"/>
      <c r="U275" s="7"/>
      <c r="V275" s="7"/>
      <c r="W275" s="7"/>
      <c r="X275" s="7"/>
      <c r="Y275" s="7"/>
      <c r="Z275" s="7"/>
      <c r="AA275" s="7"/>
      <c r="AB275" s="7"/>
      <c r="AC275" s="7"/>
      <c r="AD275" s="7"/>
      <c r="AE275" s="7"/>
      <c r="AF275" s="7"/>
      <c r="AG275" s="7"/>
      <c r="AH275" s="7"/>
      <c r="AI275" s="7"/>
      <c r="AJ275" s="7"/>
    </row>
    <row r="276" spans="1:36" ht="15.75" hidden="1" customHeight="1">
      <c r="A276" s="7"/>
      <c r="B276" s="7"/>
      <c r="C276" s="7"/>
      <c r="D276" s="7"/>
      <c r="E276" s="7"/>
      <c r="F276" s="7"/>
      <c r="G276" s="7"/>
      <c r="H276" s="7"/>
      <c r="I276" s="7"/>
      <c r="J276" s="7"/>
      <c r="K276" s="7"/>
      <c r="L276" s="7"/>
      <c r="M276" s="7"/>
      <c r="N276" s="7"/>
      <c r="O276" s="7"/>
      <c r="P276" s="8"/>
      <c r="Q276" s="7"/>
      <c r="R276" s="7"/>
      <c r="S276" s="7"/>
      <c r="T276" s="7"/>
      <c r="U276" s="7"/>
      <c r="V276" s="7"/>
      <c r="W276" s="7"/>
      <c r="X276" s="7"/>
      <c r="Y276" s="7"/>
      <c r="Z276" s="7"/>
      <c r="AA276" s="7"/>
      <c r="AB276" s="7"/>
      <c r="AC276" s="7"/>
      <c r="AD276" s="7"/>
      <c r="AE276" s="7"/>
      <c r="AF276" s="7"/>
      <c r="AG276" s="7"/>
      <c r="AH276" s="7"/>
      <c r="AI276" s="7"/>
      <c r="AJ276" s="7"/>
    </row>
    <row r="277" spans="1:36" ht="15.75" hidden="1" customHeight="1">
      <c r="A277" s="7"/>
      <c r="B277" s="7"/>
      <c r="C277" s="7"/>
      <c r="D277" s="7"/>
      <c r="E277" s="7"/>
      <c r="F277" s="7"/>
      <c r="G277" s="7"/>
      <c r="H277" s="7"/>
      <c r="I277" s="7"/>
      <c r="J277" s="7"/>
      <c r="K277" s="7"/>
      <c r="L277" s="7"/>
      <c r="M277" s="7"/>
      <c r="N277" s="7"/>
      <c r="O277" s="7"/>
      <c r="P277" s="8"/>
      <c r="Q277" s="7"/>
      <c r="R277" s="7"/>
      <c r="S277" s="7"/>
      <c r="T277" s="7"/>
      <c r="U277" s="7"/>
      <c r="V277" s="7"/>
      <c r="W277" s="7"/>
      <c r="X277" s="7"/>
      <c r="Y277" s="7"/>
      <c r="Z277" s="7"/>
      <c r="AA277" s="7"/>
      <c r="AB277" s="7"/>
      <c r="AC277" s="7"/>
      <c r="AD277" s="7"/>
      <c r="AE277" s="7"/>
      <c r="AF277" s="7"/>
      <c r="AG277" s="7"/>
      <c r="AH277" s="7"/>
      <c r="AI277" s="7"/>
      <c r="AJ277" s="7"/>
    </row>
    <row r="278" spans="1:36" ht="15.75" hidden="1" customHeight="1">
      <c r="A278" s="7"/>
      <c r="B278" s="7"/>
      <c r="C278" s="7"/>
      <c r="D278" s="7"/>
      <c r="E278" s="7"/>
      <c r="F278" s="7"/>
      <c r="G278" s="7"/>
      <c r="H278" s="7"/>
      <c r="I278" s="7"/>
      <c r="J278" s="7"/>
      <c r="K278" s="7"/>
      <c r="L278" s="7"/>
      <c r="M278" s="7"/>
      <c r="N278" s="7"/>
      <c r="O278" s="7"/>
      <c r="P278" s="8"/>
      <c r="Q278" s="7"/>
      <c r="R278" s="7"/>
      <c r="S278" s="7"/>
      <c r="T278" s="7"/>
      <c r="U278" s="7"/>
      <c r="V278" s="7"/>
      <c r="W278" s="7"/>
      <c r="X278" s="7"/>
      <c r="Y278" s="7"/>
      <c r="Z278" s="7"/>
      <c r="AA278" s="7"/>
      <c r="AB278" s="7"/>
      <c r="AC278" s="7"/>
      <c r="AD278" s="7"/>
      <c r="AE278" s="7"/>
      <c r="AF278" s="7"/>
      <c r="AG278" s="7"/>
      <c r="AH278" s="7"/>
      <c r="AI278" s="7"/>
      <c r="AJ278" s="7"/>
    </row>
    <row r="279" spans="1:36" ht="15.75" hidden="1" customHeight="1">
      <c r="A279" s="7"/>
      <c r="B279" s="7"/>
      <c r="C279" s="7"/>
      <c r="D279" s="7"/>
      <c r="E279" s="7"/>
      <c r="F279" s="7"/>
      <c r="G279" s="7"/>
      <c r="H279" s="7"/>
      <c r="I279" s="7"/>
      <c r="J279" s="7"/>
      <c r="K279" s="7"/>
      <c r="L279" s="7"/>
      <c r="M279" s="7"/>
      <c r="N279" s="7"/>
      <c r="O279" s="7"/>
      <c r="P279" s="8"/>
      <c r="Q279" s="7"/>
      <c r="R279" s="7"/>
      <c r="S279" s="7"/>
      <c r="T279" s="7"/>
      <c r="U279" s="7"/>
      <c r="V279" s="7"/>
      <c r="W279" s="7"/>
      <c r="X279" s="7"/>
      <c r="Y279" s="7"/>
      <c r="Z279" s="7"/>
      <c r="AA279" s="7"/>
      <c r="AB279" s="7"/>
      <c r="AC279" s="7"/>
      <c r="AD279" s="7"/>
      <c r="AE279" s="7"/>
      <c r="AF279" s="7"/>
      <c r="AG279" s="7"/>
      <c r="AH279" s="7"/>
      <c r="AI279" s="7"/>
      <c r="AJ279" s="7"/>
    </row>
    <row r="280" spans="1:36" ht="15.75" hidden="1" customHeight="1">
      <c r="A280" s="7"/>
      <c r="B280" s="7"/>
      <c r="C280" s="7"/>
      <c r="D280" s="7"/>
      <c r="E280" s="7"/>
      <c r="F280" s="7"/>
      <c r="G280" s="7"/>
      <c r="H280" s="7"/>
      <c r="I280" s="7"/>
      <c r="J280" s="7"/>
      <c r="K280" s="7"/>
      <c r="L280" s="7"/>
      <c r="M280" s="7"/>
      <c r="N280" s="7"/>
      <c r="O280" s="7"/>
      <c r="P280" s="8"/>
      <c r="Q280" s="7"/>
      <c r="R280" s="7"/>
      <c r="S280" s="7"/>
      <c r="T280" s="7"/>
      <c r="U280" s="7"/>
      <c r="V280" s="7"/>
      <c r="W280" s="7"/>
      <c r="X280" s="7"/>
      <c r="Y280" s="7"/>
      <c r="Z280" s="7"/>
      <c r="AA280" s="7"/>
      <c r="AB280" s="7"/>
      <c r="AC280" s="7"/>
      <c r="AD280" s="7"/>
      <c r="AE280" s="7"/>
      <c r="AF280" s="7"/>
      <c r="AG280" s="7"/>
      <c r="AH280" s="7"/>
      <c r="AI280" s="7"/>
      <c r="AJ280" s="7"/>
    </row>
    <row r="281" spans="1:36" ht="15.75" hidden="1" customHeight="1">
      <c r="A281" s="7"/>
      <c r="B281" s="7"/>
      <c r="C281" s="7"/>
      <c r="D281" s="7"/>
      <c r="E281" s="7"/>
      <c r="F281" s="7"/>
      <c r="G281" s="7"/>
      <c r="H281" s="7"/>
      <c r="I281" s="7"/>
      <c r="J281" s="7"/>
      <c r="K281" s="7"/>
      <c r="L281" s="7"/>
      <c r="M281" s="7"/>
      <c r="N281" s="7"/>
      <c r="O281" s="7"/>
      <c r="P281" s="8"/>
      <c r="Q281" s="7"/>
      <c r="R281" s="7"/>
      <c r="S281" s="7"/>
      <c r="T281" s="7"/>
      <c r="U281" s="7"/>
      <c r="V281" s="7"/>
      <c r="W281" s="7"/>
      <c r="X281" s="7"/>
      <c r="Y281" s="7"/>
      <c r="Z281" s="7"/>
      <c r="AA281" s="7"/>
      <c r="AB281" s="7"/>
      <c r="AC281" s="7"/>
      <c r="AD281" s="7"/>
      <c r="AE281" s="7"/>
      <c r="AF281" s="7"/>
      <c r="AG281" s="7"/>
      <c r="AH281" s="7"/>
      <c r="AI281" s="7"/>
      <c r="AJ281" s="7"/>
    </row>
    <row r="282" spans="1:36" ht="15.75" hidden="1" customHeight="1">
      <c r="A282" s="7"/>
      <c r="B282" s="7"/>
      <c r="C282" s="7"/>
      <c r="D282" s="7"/>
      <c r="E282" s="7"/>
      <c r="F282" s="7"/>
      <c r="G282" s="7"/>
      <c r="H282" s="7"/>
      <c r="I282" s="7"/>
      <c r="J282" s="7"/>
      <c r="K282" s="7"/>
      <c r="L282" s="7"/>
      <c r="M282" s="7"/>
      <c r="N282" s="7"/>
      <c r="O282" s="7"/>
      <c r="P282" s="8"/>
      <c r="Q282" s="7"/>
      <c r="R282" s="7"/>
      <c r="S282" s="7"/>
      <c r="T282" s="7"/>
      <c r="U282" s="7"/>
      <c r="V282" s="7"/>
      <c r="W282" s="7"/>
      <c r="X282" s="7"/>
      <c r="Y282" s="7"/>
      <c r="Z282" s="7"/>
      <c r="AA282" s="7"/>
      <c r="AB282" s="7"/>
      <c r="AC282" s="7"/>
      <c r="AD282" s="7"/>
      <c r="AE282" s="7"/>
      <c r="AF282" s="7"/>
      <c r="AG282" s="7"/>
      <c r="AH282" s="7"/>
      <c r="AI282" s="7"/>
      <c r="AJ282" s="7"/>
    </row>
    <row r="283" spans="1:36" ht="15.75" hidden="1" customHeight="1">
      <c r="A283" s="7"/>
      <c r="B283" s="7"/>
      <c r="C283" s="7"/>
      <c r="D283" s="7"/>
      <c r="E283" s="7"/>
      <c r="F283" s="7"/>
      <c r="G283" s="7"/>
      <c r="H283" s="7"/>
      <c r="I283" s="7"/>
      <c r="J283" s="7"/>
      <c r="K283" s="7"/>
      <c r="L283" s="7"/>
      <c r="M283" s="7"/>
      <c r="N283" s="7"/>
      <c r="O283" s="7"/>
      <c r="P283" s="8"/>
      <c r="Q283" s="7"/>
      <c r="R283" s="7"/>
      <c r="S283" s="7"/>
      <c r="T283" s="7"/>
      <c r="U283" s="7"/>
      <c r="V283" s="7"/>
      <c r="W283" s="7"/>
      <c r="X283" s="7"/>
      <c r="Y283" s="7"/>
      <c r="Z283" s="7"/>
      <c r="AA283" s="7"/>
      <c r="AB283" s="7"/>
      <c r="AC283" s="7"/>
      <c r="AD283" s="7"/>
      <c r="AE283" s="7"/>
      <c r="AF283" s="7"/>
      <c r="AG283" s="7"/>
      <c r="AH283" s="7"/>
      <c r="AI283" s="7"/>
      <c r="AJ283" s="7"/>
    </row>
    <row r="284" spans="1:36" ht="15.75" hidden="1" customHeight="1">
      <c r="A284" s="7"/>
      <c r="B284" s="7"/>
      <c r="C284" s="7"/>
      <c r="D284" s="7"/>
      <c r="E284" s="7"/>
      <c r="F284" s="7"/>
      <c r="G284" s="7"/>
      <c r="H284" s="7"/>
      <c r="I284" s="7"/>
      <c r="J284" s="7"/>
      <c r="K284" s="7"/>
      <c r="L284" s="7"/>
      <c r="M284" s="7"/>
      <c r="N284" s="7"/>
      <c r="O284" s="7"/>
      <c r="P284" s="8"/>
      <c r="Q284" s="7"/>
      <c r="R284" s="7"/>
      <c r="S284" s="7"/>
      <c r="T284" s="7"/>
      <c r="U284" s="7"/>
      <c r="V284" s="7"/>
      <c r="W284" s="7"/>
      <c r="X284" s="7"/>
      <c r="Y284" s="7"/>
      <c r="Z284" s="7"/>
      <c r="AA284" s="7"/>
      <c r="AB284" s="7"/>
      <c r="AC284" s="7"/>
      <c r="AD284" s="7"/>
      <c r="AE284" s="7"/>
      <c r="AF284" s="7"/>
      <c r="AG284" s="7"/>
      <c r="AH284" s="7"/>
      <c r="AI284" s="7"/>
      <c r="AJ284" s="7"/>
    </row>
    <row r="285" spans="1:36" ht="15.75" hidden="1" customHeight="1">
      <c r="A285" s="7"/>
      <c r="B285" s="7"/>
      <c r="C285" s="7"/>
      <c r="D285" s="7"/>
      <c r="E285" s="7"/>
      <c r="F285" s="7"/>
      <c r="G285" s="7"/>
      <c r="H285" s="7"/>
      <c r="I285" s="7"/>
      <c r="J285" s="7"/>
      <c r="K285" s="7"/>
      <c r="L285" s="7"/>
      <c r="M285" s="7"/>
      <c r="N285" s="7"/>
      <c r="O285" s="7"/>
      <c r="P285" s="8"/>
      <c r="Q285" s="7"/>
      <c r="R285" s="7"/>
      <c r="S285" s="7"/>
      <c r="T285" s="7"/>
      <c r="U285" s="7"/>
      <c r="V285" s="7"/>
      <c r="W285" s="7"/>
      <c r="X285" s="7"/>
      <c r="Y285" s="7"/>
      <c r="Z285" s="7"/>
      <c r="AA285" s="7"/>
      <c r="AB285" s="7"/>
      <c r="AC285" s="7"/>
      <c r="AD285" s="7"/>
      <c r="AE285" s="7"/>
      <c r="AF285" s="7"/>
      <c r="AG285" s="7"/>
      <c r="AH285" s="7"/>
      <c r="AI285" s="7"/>
      <c r="AJ285" s="7"/>
    </row>
    <row r="286" spans="1:36" ht="15.75" hidden="1" customHeight="1">
      <c r="A286" s="7"/>
      <c r="B286" s="7"/>
      <c r="C286" s="7"/>
      <c r="D286" s="7"/>
      <c r="E286" s="7"/>
      <c r="F286" s="7"/>
      <c r="G286" s="7"/>
      <c r="H286" s="7"/>
      <c r="I286" s="7"/>
      <c r="J286" s="7"/>
      <c r="K286" s="7"/>
      <c r="L286" s="7"/>
      <c r="M286" s="7"/>
      <c r="N286" s="7"/>
      <c r="O286" s="7"/>
      <c r="P286" s="8"/>
      <c r="Q286" s="7"/>
      <c r="R286" s="7"/>
      <c r="S286" s="7"/>
      <c r="T286" s="7"/>
      <c r="U286" s="7"/>
      <c r="V286" s="7"/>
      <c r="W286" s="7"/>
      <c r="X286" s="7"/>
      <c r="Y286" s="7"/>
      <c r="Z286" s="7"/>
      <c r="AA286" s="7"/>
      <c r="AB286" s="7"/>
      <c r="AC286" s="7"/>
      <c r="AD286" s="7"/>
      <c r="AE286" s="7"/>
      <c r="AF286" s="7"/>
      <c r="AG286" s="7"/>
      <c r="AH286" s="7"/>
      <c r="AI286" s="7"/>
      <c r="AJ286" s="7"/>
    </row>
    <row r="287" spans="1:36" ht="15.75" hidden="1" customHeight="1">
      <c r="A287" s="7"/>
      <c r="B287" s="7"/>
      <c r="C287" s="7"/>
      <c r="D287" s="7"/>
      <c r="E287" s="7"/>
      <c r="F287" s="7"/>
      <c r="G287" s="7"/>
      <c r="H287" s="7"/>
      <c r="I287" s="7"/>
      <c r="J287" s="7"/>
      <c r="K287" s="7"/>
      <c r="L287" s="7"/>
      <c r="M287" s="7"/>
      <c r="N287" s="7"/>
      <c r="O287" s="7"/>
      <c r="P287" s="8"/>
      <c r="Q287" s="7"/>
      <c r="R287" s="7"/>
      <c r="S287" s="7"/>
      <c r="T287" s="7"/>
      <c r="U287" s="7"/>
      <c r="V287" s="7"/>
      <c r="W287" s="7"/>
      <c r="X287" s="7"/>
      <c r="Y287" s="7"/>
      <c r="Z287" s="7"/>
      <c r="AA287" s="7"/>
      <c r="AB287" s="7"/>
      <c r="AC287" s="7"/>
      <c r="AD287" s="7"/>
      <c r="AE287" s="7"/>
      <c r="AF287" s="7"/>
      <c r="AG287" s="7"/>
      <c r="AH287" s="7"/>
      <c r="AI287" s="7"/>
      <c r="AJ287" s="7"/>
    </row>
    <row r="288" spans="1:36" ht="15.75" hidden="1" customHeight="1">
      <c r="A288" s="7"/>
      <c r="B288" s="7"/>
      <c r="C288" s="7"/>
      <c r="D288" s="7"/>
      <c r="E288" s="7"/>
      <c r="F288" s="7"/>
      <c r="G288" s="7"/>
      <c r="H288" s="7"/>
      <c r="I288" s="7"/>
      <c r="J288" s="7"/>
      <c r="K288" s="7"/>
      <c r="L288" s="7"/>
      <c r="M288" s="7"/>
      <c r="N288" s="7"/>
      <c r="O288" s="7"/>
      <c r="P288" s="8"/>
      <c r="Q288" s="7"/>
      <c r="R288" s="7"/>
      <c r="S288" s="7"/>
      <c r="T288" s="7"/>
      <c r="U288" s="7"/>
      <c r="V288" s="7"/>
      <c r="W288" s="7"/>
      <c r="X288" s="7"/>
      <c r="Y288" s="7"/>
      <c r="Z288" s="7"/>
      <c r="AA288" s="7"/>
      <c r="AB288" s="7"/>
      <c r="AC288" s="7"/>
      <c r="AD288" s="7"/>
      <c r="AE288" s="7"/>
      <c r="AF288" s="7"/>
      <c r="AG288" s="7"/>
      <c r="AH288" s="7"/>
      <c r="AI288" s="7"/>
      <c r="AJ288" s="7"/>
    </row>
    <row r="289" spans="1:36" ht="15.75" hidden="1" customHeight="1">
      <c r="A289" s="7"/>
      <c r="B289" s="7"/>
      <c r="C289" s="7"/>
      <c r="D289" s="7"/>
      <c r="E289" s="7"/>
      <c r="F289" s="7"/>
      <c r="G289" s="7"/>
      <c r="H289" s="7"/>
      <c r="I289" s="7"/>
      <c r="J289" s="7"/>
      <c r="K289" s="7"/>
      <c r="L289" s="7"/>
      <c r="M289" s="7"/>
      <c r="N289" s="7"/>
      <c r="O289" s="7"/>
      <c r="P289" s="8"/>
      <c r="Q289" s="7"/>
      <c r="R289" s="7"/>
      <c r="S289" s="7"/>
      <c r="T289" s="7"/>
      <c r="U289" s="7"/>
      <c r="V289" s="7"/>
      <c r="W289" s="7"/>
      <c r="X289" s="7"/>
      <c r="Y289" s="7"/>
      <c r="Z289" s="7"/>
      <c r="AA289" s="7"/>
      <c r="AB289" s="7"/>
      <c r="AC289" s="7"/>
      <c r="AD289" s="7"/>
      <c r="AE289" s="7"/>
      <c r="AF289" s="7"/>
      <c r="AG289" s="7"/>
      <c r="AH289" s="7"/>
      <c r="AI289" s="7"/>
      <c r="AJ289" s="7"/>
    </row>
    <row r="290" spans="1:36" ht="15.75" hidden="1" customHeight="1">
      <c r="A290" s="7"/>
      <c r="B290" s="7"/>
      <c r="C290" s="7"/>
      <c r="D290" s="7"/>
      <c r="E290" s="7"/>
      <c r="F290" s="7"/>
      <c r="G290" s="7"/>
      <c r="H290" s="7"/>
      <c r="I290" s="7"/>
      <c r="J290" s="7"/>
      <c r="K290" s="7"/>
      <c r="L290" s="7"/>
      <c r="M290" s="7"/>
      <c r="N290" s="7"/>
      <c r="O290" s="7"/>
      <c r="P290" s="8"/>
      <c r="Q290" s="7"/>
      <c r="R290" s="7"/>
      <c r="S290" s="7"/>
      <c r="T290" s="7"/>
      <c r="U290" s="7"/>
      <c r="V290" s="7"/>
      <c r="W290" s="7"/>
      <c r="X290" s="7"/>
      <c r="Y290" s="7"/>
      <c r="Z290" s="7"/>
      <c r="AA290" s="7"/>
      <c r="AB290" s="7"/>
      <c r="AC290" s="7"/>
      <c r="AD290" s="7"/>
      <c r="AE290" s="7"/>
      <c r="AF290" s="7"/>
      <c r="AG290" s="7"/>
      <c r="AH290" s="7"/>
      <c r="AI290" s="7"/>
      <c r="AJ290" s="7"/>
    </row>
    <row r="291" spans="1:36" ht="15.75" hidden="1" customHeight="1">
      <c r="A291" s="7"/>
      <c r="B291" s="7"/>
      <c r="C291" s="7"/>
      <c r="D291" s="7"/>
      <c r="E291" s="7"/>
      <c r="F291" s="7"/>
      <c r="G291" s="7"/>
      <c r="H291" s="7"/>
      <c r="I291" s="7"/>
      <c r="J291" s="7"/>
      <c r="K291" s="7"/>
      <c r="L291" s="7"/>
      <c r="M291" s="7"/>
      <c r="N291" s="7"/>
      <c r="O291" s="7"/>
      <c r="P291" s="8"/>
      <c r="Q291" s="7"/>
      <c r="R291" s="7"/>
      <c r="S291" s="7"/>
      <c r="T291" s="7"/>
      <c r="U291" s="7"/>
      <c r="V291" s="7"/>
      <c r="W291" s="7"/>
      <c r="X291" s="7"/>
      <c r="Y291" s="7"/>
      <c r="Z291" s="7"/>
      <c r="AA291" s="7"/>
      <c r="AB291" s="7"/>
      <c r="AC291" s="7"/>
      <c r="AD291" s="7"/>
      <c r="AE291" s="7"/>
      <c r="AF291" s="7"/>
      <c r="AG291" s="7"/>
      <c r="AH291" s="7"/>
      <c r="AI291" s="7"/>
      <c r="AJ291" s="7"/>
    </row>
    <row r="292" spans="1:36" ht="15.75" hidden="1" customHeight="1">
      <c r="A292" s="7"/>
      <c r="B292" s="7"/>
      <c r="C292" s="7"/>
      <c r="D292" s="7"/>
      <c r="E292" s="7"/>
      <c r="F292" s="7"/>
      <c r="G292" s="7"/>
      <c r="H292" s="7"/>
      <c r="I292" s="7"/>
      <c r="J292" s="7"/>
      <c r="K292" s="7"/>
      <c r="L292" s="7"/>
      <c r="M292" s="7"/>
      <c r="N292" s="7"/>
      <c r="O292" s="7"/>
      <c r="P292" s="8"/>
      <c r="Q292" s="7"/>
      <c r="R292" s="7"/>
      <c r="S292" s="7"/>
      <c r="T292" s="7"/>
      <c r="U292" s="7"/>
      <c r="V292" s="7"/>
      <c r="W292" s="7"/>
      <c r="X292" s="7"/>
      <c r="Y292" s="7"/>
      <c r="Z292" s="7"/>
      <c r="AA292" s="7"/>
      <c r="AB292" s="7"/>
      <c r="AC292" s="7"/>
      <c r="AD292" s="7"/>
      <c r="AE292" s="7"/>
      <c r="AF292" s="7"/>
      <c r="AG292" s="7"/>
      <c r="AH292" s="7"/>
      <c r="AI292" s="7"/>
      <c r="AJ292" s="7"/>
    </row>
    <row r="293" spans="1:36" ht="15.75" hidden="1" customHeight="1">
      <c r="A293" s="7"/>
      <c r="B293" s="7"/>
      <c r="C293" s="7"/>
      <c r="D293" s="7"/>
      <c r="E293" s="7"/>
      <c r="F293" s="7"/>
      <c r="G293" s="7"/>
      <c r="H293" s="7"/>
      <c r="I293" s="7"/>
      <c r="J293" s="7"/>
      <c r="K293" s="7"/>
      <c r="L293" s="7"/>
      <c r="M293" s="7"/>
      <c r="N293" s="7"/>
      <c r="O293" s="7"/>
      <c r="P293" s="8"/>
      <c r="Q293" s="7"/>
      <c r="R293" s="7"/>
      <c r="S293" s="7"/>
      <c r="T293" s="7"/>
      <c r="U293" s="7"/>
      <c r="V293" s="7"/>
      <c r="W293" s="7"/>
      <c r="X293" s="7"/>
      <c r="Y293" s="7"/>
      <c r="Z293" s="7"/>
      <c r="AA293" s="7"/>
      <c r="AB293" s="7"/>
      <c r="AC293" s="7"/>
      <c r="AD293" s="7"/>
      <c r="AE293" s="7"/>
      <c r="AF293" s="7"/>
      <c r="AG293" s="7"/>
      <c r="AH293" s="7"/>
      <c r="AI293" s="7"/>
      <c r="AJ293" s="7"/>
    </row>
    <row r="294" spans="1:36" ht="15.75" hidden="1" customHeight="1">
      <c r="A294" s="7"/>
      <c r="B294" s="7"/>
      <c r="C294" s="7"/>
      <c r="D294" s="7"/>
      <c r="E294" s="7"/>
      <c r="F294" s="7"/>
      <c r="G294" s="7"/>
      <c r="H294" s="7"/>
      <c r="I294" s="7"/>
      <c r="J294" s="7"/>
      <c r="K294" s="7"/>
      <c r="L294" s="7"/>
      <c r="M294" s="7"/>
      <c r="N294" s="7"/>
      <c r="O294" s="7"/>
      <c r="P294" s="8"/>
      <c r="Q294" s="7"/>
      <c r="R294" s="7"/>
      <c r="S294" s="7"/>
      <c r="T294" s="7"/>
      <c r="U294" s="7"/>
      <c r="V294" s="7"/>
      <c r="W294" s="7"/>
      <c r="X294" s="7"/>
      <c r="Y294" s="7"/>
      <c r="Z294" s="7"/>
      <c r="AA294" s="7"/>
      <c r="AB294" s="7"/>
      <c r="AC294" s="7"/>
      <c r="AD294" s="7"/>
      <c r="AE294" s="7"/>
      <c r="AF294" s="7"/>
      <c r="AG294" s="7"/>
      <c r="AH294" s="7"/>
      <c r="AI294" s="7"/>
      <c r="AJ294" s="7"/>
    </row>
    <row r="295" spans="1:36" ht="15.75" hidden="1" customHeight="1">
      <c r="A295" s="7"/>
      <c r="B295" s="7"/>
      <c r="C295" s="7"/>
      <c r="D295" s="7"/>
      <c r="E295" s="7"/>
      <c r="F295" s="7"/>
      <c r="G295" s="7"/>
      <c r="H295" s="7"/>
      <c r="I295" s="7"/>
      <c r="J295" s="7"/>
      <c r="K295" s="7"/>
      <c r="L295" s="7"/>
      <c r="M295" s="7"/>
      <c r="N295" s="7"/>
      <c r="O295" s="7"/>
      <c r="P295" s="8"/>
      <c r="Q295" s="7"/>
      <c r="R295" s="7"/>
      <c r="S295" s="7"/>
      <c r="T295" s="7"/>
      <c r="U295" s="7"/>
      <c r="V295" s="7"/>
      <c r="W295" s="7"/>
      <c r="X295" s="7"/>
      <c r="Y295" s="7"/>
      <c r="Z295" s="7"/>
      <c r="AA295" s="7"/>
      <c r="AB295" s="7"/>
      <c r="AC295" s="7"/>
      <c r="AD295" s="7"/>
      <c r="AE295" s="7"/>
      <c r="AF295" s="7"/>
      <c r="AG295" s="7"/>
      <c r="AH295" s="7"/>
      <c r="AI295" s="7"/>
      <c r="AJ295" s="7"/>
    </row>
    <row r="296" spans="1:36" ht="15.75" hidden="1" customHeight="1">
      <c r="A296" s="7"/>
      <c r="B296" s="7"/>
      <c r="C296" s="7"/>
      <c r="D296" s="7"/>
      <c r="E296" s="7"/>
      <c r="F296" s="7"/>
      <c r="G296" s="7"/>
      <c r="H296" s="7"/>
      <c r="I296" s="7"/>
      <c r="J296" s="7"/>
      <c r="K296" s="7"/>
      <c r="L296" s="7"/>
      <c r="M296" s="7"/>
      <c r="N296" s="7"/>
      <c r="O296" s="7"/>
      <c r="P296" s="8"/>
      <c r="Q296" s="7"/>
      <c r="R296" s="7"/>
      <c r="S296" s="7"/>
      <c r="T296" s="7"/>
      <c r="U296" s="7"/>
      <c r="V296" s="7"/>
      <c r="W296" s="7"/>
      <c r="X296" s="7"/>
      <c r="Y296" s="7"/>
      <c r="Z296" s="7"/>
      <c r="AA296" s="7"/>
      <c r="AB296" s="7"/>
      <c r="AC296" s="7"/>
      <c r="AD296" s="7"/>
      <c r="AE296" s="7"/>
      <c r="AF296" s="7"/>
      <c r="AG296" s="7"/>
      <c r="AH296" s="7"/>
      <c r="AI296" s="7"/>
      <c r="AJ296" s="7"/>
    </row>
    <row r="297" spans="1:36" ht="15.75" hidden="1" customHeight="1">
      <c r="A297" s="7"/>
      <c r="B297" s="7"/>
      <c r="C297" s="7"/>
      <c r="D297" s="7"/>
      <c r="E297" s="7"/>
      <c r="F297" s="7"/>
      <c r="G297" s="7"/>
      <c r="H297" s="7"/>
      <c r="I297" s="7"/>
      <c r="J297" s="7"/>
      <c r="K297" s="7"/>
      <c r="L297" s="7"/>
      <c r="M297" s="7"/>
      <c r="N297" s="7"/>
      <c r="O297" s="7"/>
      <c r="P297" s="8"/>
      <c r="Q297" s="7"/>
      <c r="R297" s="7"/>
      <c r="S297" s="7"/>
      <c r="T297" s="7"/>
      <c r="U297" s="7"/>
      <c r="V297" s="7"/>
      <c r="W297" s="7"/>
      <c r="X297" s="7"/>
      <c r="Y297" s="7"/>
      <c r="Z297" s="7"/>
      <c r="AA297" s="7"/>
      <c r="AB297" s="7"/>
      <c r="AC297" s="7"/>
      <c r="AD297" s="7"/>
      <c r="AE297" s="7"/>
      <c r="AF297" s="7"/>
      <c r="AG297" s="7"/>
      <c r="AH297" s="7"/>
      <c r="AI297" s="7"/>
      <c r="AJ297" s="7"/>
    </row>
    <row r="298" spans="1:36" ht="15.75" hidden="1" customHeight="1">
      <c r="A298" s="7"/>
      <c r="B298" s="7"/>
      <c r="C298" s="7"/>
      <c r="D298" s="7"/>
      <c r="E298" s="7"/>
      <c r="F298" s="7"/>
      <c r="G298" s="7"/>
      <c r="H298" s="7"/>
      <c r="I298" s="7"/>
      <c r="J298" s="7"/>
      <c r="K298" s="7"/>
      <c r="L298" s="7"/>
      <c r="M298" s="7"/>
      <c r="N298" s="7"/>
      <c r="O298" s="7"/>
      <c r="P298" s="8"/>
      <c r="Q298" s="7"/>
      <c r="R298" s="7"/>
      <c r="S298" s="7"/>
      <c r="T298" s="7"/>
      <c r="U298" s="7"/>
      <c r="V298" s="7"/>
      <c r="W298" s="7"/>
      <c r="X298" s="7"/>
      <c r="Y298" s="7"/>
      <c r="Z298" s="7"/>
      <c r="AA298" s="7"/>
      <c r="AB298" s="7"/>
      <c r="AC298" s="7"/>
      <c r="AD298" s="7"/>
      <c r="AE298" s="7"/>
      <c r="AF298" s="7"/>
      <c r="AG298" s="7"/>
      <c r="AH298" s="7"/>
      <c r="AI298" s="7"/>
      <c r="AJ298" s="7"/>
    </row>
    <row r="299" spans="1:36" ht="15.75" hidden="1" customHeight="1">
      <c r="A299" s="7"/>
      <c r="B299" s="7"/>
      <c r="C299" s="7"/>
      <c r="D299" s="7"/>
      <c r="E299" s="7"/>
      <c r="F299" s="7"/>
      <c r="G299" s="7"/>
      <c r="H299" s="7"/>
      <c r="I299" s="7"/>
      <c r="J299" s="7"/>
      <c r="K299" s="7"/>
      <c r="L299" s="7"/>
      <c r="M299" s="7"/>
      <c r="N299" s="7"/>
      <c r="O299" s="7"/>
      <c r="P299" s="8"/>
      <c r="Q299" s="7"/>
      <c r="R299" s="7"/>
      <c r="S299" s="7"/>
      <c r="T299" s="7"/>
      <c r="U299" s="7"/>
      <c r="V299" s="7"/>
      <c r="W299" s="7"/>
      <c r="X299" s="7"/>
      <c r="Y299" s="7"/>
      <c r="Z299" s="7"/>
      <c r="AA299" s="7"/>
      <c r="AB299" s="7"/>
      <c r="AC299" s="7"/>
      <c r="AD299" s="7"/>
      <c r="AE299" s="7"/>
      <c r="AF299" s="7"/>
      <c r="AG299" s="7"/>
      <c r="AH299" s="7"/>
      <c r="AI299" s="7"/>
      <c r="AJ299" s="7"/>
    </row>
    <row r="300" spans="1:36" ht="15.75" hidden="1" customHeight="1">
      <c r="A300" s="7"/>
      <c r="B300" s="7"/>
      <c r="C300" s="7"/>
      <c r="D300" s="7"/>
      <c r="E300" s="7"/>
      <c r="F300" s="7"/>
      <c r="G300" s="7"/>
      <c r="H300" s="7"/>
      <c r="I300" s="7"/>
      <c r="J300" s="7"/>
      <c r="K300" s="7"/>
      <c r="L300" s="7"/>
      <c r="M300" s="7"/>
      <c r="N300" s="7"/>
      <c r="O300" s="7"/>
      <c r="P300" s="8"/>
      <c r="Q300" s="7"/>
      <c r="R300" s="7"/>
      <c r="S300" s="7"/>
      <c r="T300" s="7"/>
      <c r="U300" s="7"/>
      <c r="V300" s="7"/>
      <c r="W300" s="7"/>
      <c r="X300" s="7"/>
      <c r="Y300" s="7"/>
      <c r="Z300" s="7"/>
      <c r="AA300" s="7"/>
      <c r="AB300" s="7"/>
      <c r="AC300" s="7"/>
      <c r="AD300" s="7"/>
      <c r="AE300" s="7"/>
      <c r="AF300" s="7"/>
      <c r="AG300" s="7"/>
      <c r="AH300" s="7"/>
      <c r="AI300" s="7"/>
      <c r="AJ300" s="7"/>
    </row>
    <row r="301" spans="1:36" ht="15.75" hidden="1" customHeight="1">
      <c r="A301" s="7"/>
      <c r="B301" s="7"/>
      <c r="C301" s="7"/>
      <c r="D301" s="7"/>
      <c r="E301" s="7"/>
      <c r="F301" s="7"/>
      <c r="G301" s="7"/>
      <c r="H301" s="7"/>
      <c r="I301" s="7"/>
      <c r="J301" s="7"/>
      <c r="K301" s="7"/>
      <c r="L301" s="7"/>
      <c r="M301" s="7"/>
      <c r="N301" s="7"/>
      <c r="O301" s="7"/>
      <c r="P301" s="8"/>
      <c r="Q301" s="7"/>
      <c r="R301" s="7"/>
      <c r="S301" s="7"/>
      <c r="T301" s="7"/>
      <c r="U301" s="7"/>
      <c r="V301" s="7"/>
      <c r="W301" s="7"/>
      <c r="X301" s="7"/>
      <c r="Y301" s="7"/>
      <c r="Z301" s="7"/>
      <c r="AA301" s="7"/>
      <c r="AB301" s="7"/>
      <c r="AC301" s="7"/>
      <c r="AD301" s="7"/>
      <c r="AE301" s="7"/>
      <c r="AF301" s="7"/>
      <c r="AG301" s="7"/>
      <c r="AH301" s="7"/>
      <c r="AI301" s="7"/>
      <c r="AJ301" s="7"/>
    </row>
    <row r="302" spans="1:36" ht="15.75" hidden="1" customHeight="1">
      <c r="A302" s="7"/>
      <c r="B302" s="7"/>
      <c r="C302" s="7"/>
      <c r="D302" s="7"/>
      <c r="E302" s="7"/>
      <c r="F302" s="7"/>
      <c r="G302" s="7"/>
      <c r="H302" s="7"/>
      <c r="I302" s="7"/>
      <c r="J302" s="7"/>
      <c r="K302" s="7"/>
      <c r="L302" s="7"/>
      <c r="M302" s="7"/>
      <c r="N302" s="7"/>
      <c r="O302" s="7"/>
      <c r="P302" s="8"/>
      <c r="Q302" s="7"/>
      <c r="R302" s="7"/>
      <c r="S302" s="7"/>
      <c r="T302" s="7"/>
      <c r="U302" s="7"/>
      <c r="V302" s="7"/>
      <c r="W302" s="7"/>
      <c r="X302" s="7"/>
      <c r="Y302" s="7"/>
      <c r="Z302" s="7"/>
      <c r="AA302" s="7"/>
      <c r="AB302" s="7"/>
      <c r="AC302" s="7"/>
      <c r="AD302" s="7"/>
      <c r="AE302" s="7"/>
      <c r="AF302" s="7"/>
      <c r="AG302" s="7"/>
      <c r="AH302" s="7"/>
      <c r="AI302" s="7"/>
      <c r="AJ302" s="7"/>
    </row>
    <row r="303" spans="1:36" ht="15.75" hidden="1" customHeight="1">
      <c r="A303" s="7"/>
      <c r="B303" s="7"/>
      <c r="C303" s="7"/>
      <c r="D303" s="7"/>
      <c r="E303" s="7"/>
      <c r="F303" s="7"/>
      <c r="G303" s="7"/>
      <c r="H303" s="7"/>
      <c r="I303" s="7"/>
      <c r="J303" s="7"/>
      <c r="K303" s="7"/>
      <c r="L303" s="7"/>
      <c r="M303" s="7"/>
      <c r="N303" s="7"/>
      <c r="O303" s="7"/>
      <c r="P303" s="8"/>
      <c r="Q303" s="7"/>
      <c r="R303" s="7"/>
      <c r="S303" s="7"/>
      <c r="T303" s="7"/>
      <c r="U303" s="7"/>
      <c r="V303" s="7"/>
      <c r="W303" s="7"/>
      <c r="X303" s="7"/>
      <c r="Y303" s="7"/>
      <c r="Z303" s="7"/>
      <c r="AA303" s="7"/>
      <c r="AB303" s="7"/>
      <c r="AC303" s="7"/>
      <c r="AD303" s="7"/>
      <c r="AE303" s="7"/>
      <c r="AF303" s="7"/>
      <c r="AG303" s="7"/>
      <c r="AH303" s="7"/>
      <c r="AI303" s="7"/>
      <c r="AJ303" s="7"/>
    </row>
    <row r="304" spans="1:36" ht="15.75" hidden="1" customHeight="1">
      <c r="A304" s="7"/>
      <c r="B304" s="7"/>
      <c r="C304" s="7"/>
      <c r="D304" s="7"/>
      <c r="E304" s="7"/>
      <c r="F304" s="7"/>
      <c r="G304" s="7"/>
      <c r="H304" s="7"/>
      <c r="I304" s="7"/>
      <c r="J304" s="7"/>
      <c r="K304" s="7"/>
      <c r="L304" s="7"/>
      <c r="M304" s="7"/>
      <c r="N304" s="7"/>
      <c r="O304" s="7"/>
      <c r="P304" s="8"/>
      <c r="Q304" s="7"/>
      <c r="R304" s="7"/>
      <c r="S304" s="7"/>
      <c r="T304" s="7"/>
      <c r="U304" s="7"/>
      <c r="V304" s="7"/>
      <c r="W304" s="7"/>
      <c r="X304" s="7"/>
      <c r="Y304" s="7"/>
      <c r="Z304" s="7"/>
      <c r="AA304" s="7"/>
      <c r="AB304" s="7"/>
      <c r="AC304" s="7"/>
      <c r="AD304" s="7"/>
      <c r="AE304" s="7"/>
      <c r="AF304" s="7"/>
      <c r="AG304" s="7"/>
      <c r="AH304" s="7"/>
      <c r="AI304" s="7"/>
      <c r="AJ304" s="7"/>
    </row>
    <row r="305" spans="1:36" ht="15.75" hidden="1" customHeight="1">
      <c r="A305" s="7"/>
      <c r="B305" s="7"/>
      <c r="C305" s="7"/>
      <c r="D305" s="7"/>
      <c r="E305" s="7"/>
      <c r="F305" s="7"/>
      <c r="G305" s="7"/>
      <c r="H305" s="7"/>
      <c r="I305" s="7"/>
      <c r="J305" s="7"/>
      <c r="K305" s="7"/>
      <c r="L305" s="7"/>
      <c r="M305" s="7"/>
      <c r="N305" s="7"/>
      <c r="O305" s="7"/>
      <c r="P305" s="8"/>
      <c r="Q305" s="7"/>
      <c r="R305" s="7"/>
      <c r="S305" s="7"/>
      <c r="T305" s="7"/>
      <c r="U305" s="7"/>
      <c r="V305" s="7"/>
      <c r="W305" s="7"/>
      <c r="X305" s="7"/>
      <c r="Y305" s="7"/>
      <c r="Z305" s="7"/>
      <c r="AA305" s="7"/>
      <c r="AB305" s="7"/>
      <c r="AC305" s="7"/>
      <c r="AD305" s="7"/>
      <c r="AE305" s="7"/>
      <c r="AF305" s="7"/>
      <c r="AG305" s="7"/>
      <c r="AH305" s="7"/>
      <c r="AI305" s="7"/>
      <c r="AJ305" s="7"/>
    </row>
    <row r="306" spans="1:36" ht="15.75" hidden="1" customHeight="1">
      <c r="A306" s="7"/>
      <c r="B306" s="7"/>
      <c r="C306" s="7"/>
      <c r="D306" s="7"/>
      <c r="E306" s="7"/>
      <c r="F306" s="7"/>
      <c r="G306" s="7"/>
      <c r="H306" s="7"/>
      <c r="I306" s="7"/>
      <c r="J306" s="7"/>
      <c r="K306" s="7"/>
      <c r="L306" s="7"/>
      <c r="M306" s="7"/>
      <c r="N306" s="7"/>
      <c r="O306" s="7"/>
      <c r="P306" s="8"/>
      <c r="Q306" s="7"/>
      <c r="R306" s="7"/>
      <c r="S306" s="7"/>
      <c r="T306" s="7"/>
      <c r="U306" s="7"/>
      <c r="V306" s="7"/>
      <c r="W306" s="7"/>
      <c r="X306" s="7"/>
      <c r="Y306" s="7"/>
      <c r="Z306" s="7"/>
      <c r="AA306" s="7"/>
      <c r="AB306" s="7"/>
      <c r="AC306" s="7"/>
      <c r="AD306" s="7"/>
      <c r="AE306" s="7"/>
      <c r="AF306" s="7"/>
      <c r="AG306" s="7"/>
      <c r="AH306" s="7"/>
      <c r="AI306" s="7"/>
      <c r="AJ306" s="7"/>
    </row>
    <row r="307" spans="1:36" ht="15.75" hidden="1" customHeight="1">
      <c r="A307" s="7"/>
      <c r="B307" s="7"/>
      <c r="C307" s="7"/>
      <c r="D307" s="7"/>
      <c r="E307" s="7"/>
      <c r="F307" s="7"/>
      <c r="G307" s="7"/>
      <c r="H307" s="7"/>
      <c r="I307" s="7"/>
      <c r="J307" s="7"/>
      <c r="K307" s="7"/>
      <c r="L307" s="7"/>
      <c r="M307" s="7"/>
      <c r="N307" s="7"/>
      <c r="O307" s="7"/>
      <c r="P307" s="8"/>
      <c r="Q307" s="7"/>
      <c r="R307" s="7"/>
      <c r="S307" s="7"/>
      <c r="T307" s="7"/>
      <c r="U307" s="7"/>
      <c r="V307" s="7"/>
      <c r="W307" s="7"/>
      <c r="X307" s="7"/>
      <c r="Y307" s="7"/>
      <c r="Z307" s="7"/>
      <c r="AA307" s="7"/>
      <c r="AB307" s="7"/>
      <c r="AC307" s="7"/>
      <c r="AD307" s="7"/>
      <c r="AE307" s="7"/>
      <c r="AF307" s="7"/>
      <c r="AG307" s="7"/>
      <c r="AH307" s="7"/>
      <c r="AI307" s="7"/>
      <c r="AJ307" s="7"/>
    </row>
    <row r="308" spans="1:36" ht="15.75" hidden="1" customHeight="1">
      <c r="A308" s="7"/>
      <c r="B308" s="7"/>
      <c r="C308" s="7"/>
      <c r="D308" s="7"/>
      <c r="E308" s="7"/>
      <c r="F308" s="7"/>
      <c r="G308" s="7"/>
      <c r="H308" s="7"/>
      <c r="I308" s="7"/>
      <c r="J308" s="7"/>
      <c r="K308" s="7"/>
      <c r="L308" s="7"/>
      <c r="M308" s="7"/>
      <c r="N308" s="7"/>
      <c r="O308" s="7"/>
      <c r="P308" s="8"/>
      <c r="Q308" s="7"/>
      <c r="R308" s="7"/>
      <c r="S308" s="7"/>
      <c r="T308" s="7"/>
      <c r="U308" s="7"/>
      <c r="V308" s="7"/>
      <c r="W308" s="7"/>
      <c r="X308" s="7"/>
      <c r="Y308" s="7"/>
      <c r="Z308" s="7"/>
      <c r="AA308" s="7"/>
      <c r="AB308" s="7"/>
      <c r="AC308" s="7"/>
      <c r="AD308" s="7"/>
      <c r="AE308" s="7"/>
      <c r="AF308" s="7"/>
      <c r="AG308" s="7"/>
      <c r="AH308" s="7"/>
      <c r="AI308" s="7"/>
      <c r="AJ308" s="7"/>
    </row>
    <row r="309" spans="1:36" ht="15.75" hidden="1" customHeight="1">
      <c r="A309" s="7"/>
      <c r="B309" s="7"/>
      <c r="C309" s="7"/>
      <c r="D309" s="7"/>
      <c r="E309" s="7"/>
      <c r="F309" s="7"/>
      <c r="G309" s="7"/>
      <c r="H309" s="7"/>
      <c r="I309" s="7"/>
      <c r="J309" s="7"/>
      <c r="K309" s="7"/>
      <c r="L309" s="7"/>
      <c r="M309" s="7"/>
      <c r="N309" s="7"/>
      <c r="O309" s="7"/>
      <c r="P309" s="8"/>
      <c r="Q309" s="7"/>
      <c r="R309" s="7"/>
      <c r="S309" s="7"/>
      <c r="T309" s="7"/>
      <c r="U309" s="7"/>
      <c r="V309" s="7"/>
      <c r="W309" s="7"/>
      <c r="X309" s="7"/>
      <c r="Y309" s="7"/>
      <c r="Z309" s="7"/>
      <c r="AA309" s="7"/>
      <c r="AB309" s="7"/>
      <c r="AC309" s="7"/>
      <c r="AD309" s="7"/>
      <c r="AE309" s="7"/>
      <c r="AF309" s="7"/>
      <c r="AG309" s="7"/>
      <c r="AH309" s="7"/>
      <c r="AI309" s="7"/>
      <c r="AJ309" s="7"/>
    </row>
    <row r="310" spans="1:36" ht="15.75" hidden="1" customHeight="1">
      <c r="A310" s="7"/>
      <c r="B310" s="7"/>
      <c r="C310" s="7"/>
      <c r="D310" s="7"/>
      <c r="E310" s="7"/>
      <c r="F310" s="7"/>
      <c r="G310" s="7"/>
      <c r="H310" s="7"/>
      <c r="I310" s="7"/>
      <c r="J310" s="7"/>
      <c r="K310" s="7"/>
      <c r="L310" s="7"/>
      <c r="M310" s="7"/>
      <c r="N310" s="7"/>
      <c r="O310" s="7"/>
      <c r="P310" s="8"/>
      <c r="Q310" s="7"/>
      <c r="R310" s="7"/>
      <c r="S310" s="7"/>
      <c r="T310" s="7"/>
      <c r="U310" s="7"/>
      <c r="V310" s="7"/>
      <c r="W310" s="7"/>
      <c r="X310" s="7"/>
      <c r="Y310" s="7"/>
      <c r="Z310" s="7"/>
      <c r="AA310" s="7"/>
      <c r="AB310" s="7"/>
      <c r="AC310" s="7"/>
      <c r="AD310" s="7"/>
      <c r="AE310" s="7"/>
      <c r="AF310" s="7"/>
      <c r="AG310" s="7"/>
      <c r="AH310" s="7"/>
      <c r="AI310" s="7"/>
      <c r="AJ310" s="7"/>
    </row>
    <row r="311" spans="1:36" ht="15.75" hidden="1" customHeight="1">
      <c r="A311" s="7"/>
      <c r="B311" s="7"/>
      <c r="C311" s="7"/>
      <c r="D311" s="7"/>
      <c r="E311" s="7"/>
      <c r="F311" s="7"/>
      <c r="G311" s="7"/>
      <c r="H311" s="7"/>
      <c r="I311" s="7"/>
      <c r="J311" s="7"/>
      <c r="K311" s="7"/>
      <c r="L311" s="7"/>
      <c r="M311" s="7"/>
      <c r="N311" s="7"/>
      <c r="O311" s="7"/>
      <c r="P311" s="8"/>
      <c r="Q311" s="7"/>
      <c r="R311" s="7"/>
      <c r="S311" s="7"/>
      <c r="T311" s="7"/>
      <c r="U311" s="7"/>
      <c r="V311" s="7"/>
      <c r="W311" s="7"/>
      <c r="X311" s="7"/>
      <c r="Y311" s="7"/>
      <c r="Z311" s="7"/>
      <c r="AA311" s="7"/>
      <c r="AB311" s="7"/>
      <c r="AC311" s="7"/>
      <c r="AD311" s="7"/>
      <c r="AE311" s="7"/>
      <c r="AF311" s="7"/>
      <c r="AG311" s="7"/>
      <c r="AH311" s="7"/>
      <c r="AI311" s="7"/>
      <c r="AJ311" s="7"/>
    </row>
    <row r="312" spans="1:36" ht="15.75" hidden="1" customHeight="1">
      <c r="A312" s="7"/>
      <c r="B312" s="7"/>
      <c r="C312" s="7"/>
      <c r="D312" s="7"/>
      <c r="E312" s="7"/>
      <c r="F312" s="7"/>
      <c r="G312" s="7"/>
      <c r="H312" s="7"/>
      <c r="I312" s="7"/>
      <c r="J312" s="7"/>
      <c r="K312" s="7"/>
      <c r="L312" s="7"/>
      <c r="M312" s="7"/>
      <c r="N312" s="7"/>
      <c r="O312" s="7"/>
      <c r="P312" s="8"/>
      <c r="Q312" s="7"/>
      <c r="R312" s="7"/>
      <c r="S312" s="7"/>
      <c r="T312" s="7"/>
      <c r="U312" s="7"/>
      <c r="V312" s="7"/>
      <c r="W312" s="7"/>
      <c r="X312" s="7"/>
      <c r="Y312" s="7"/>
      <c r="Z312" s="7"/>
      <c r="AA312" s="7"/>
      <c r="AB312" s="7"/>
      <c r="AC312" s="7"/>
      <c r="AD312" s="7"/>
      <c r="AE312" s="7"/>
      <c r="AF312" s="7"/>
      <c r="AG312" s="7"/>
      <c r="AH312" s="7"/>
      <c r="AI312" s="7"/>
      <c r="AJ312" s="7"/>
    </row>
    <row r="313" spans="1:36" ht="15.75" hidden="1" customHeight="1">
      <c r="A313" s="7"/>
      <c r="B313" s="7"/>
      <c r="C313" s="7"/>
      <c r="D313" s="7"/>
      <c r="E313" s="7"/>
      <c r="F313" s="7"/>
      <c r="G313" s="7"/>
      <c r="H313" s="7"/>
      <c r="I313" s="7"/>
      <c r="J313" s="7"/>
      <c r="K313" s="7"/>
      <c r="L313" s="7"/>
      <c r="M313" s="7"/>
      <c r="N313" s="7"/>
      <c r="O313" s="7"/>
      <c r="P313" s="8"/>
      <c r="Q313" s="7"/>
      <c r="R313" s="7"/>
      <c r="S313" s="7"/>
      <c r="T313" s="7"/>
      <c r="U313" s="7"/>
      <c r="V313" s="7"/>
      <c r="W313" s="7"/>
      <c r="X313" s="7"/>
      <c r="Y313" s="7"/>
      <c r="Z313" s="7"/>
      <c r="AA313" s="7"/>
      <c r="AB313" s="7"/>
      <c r="AC313" s="7"/>
      <c r="AD313" s="7"/>
      <c r="AE313" s="7"/>
      <c r="AF313" s="7"/>
      <c r="AG313" s="7"/>
      <c r="AH313" s="7"/>
      <c r="AI313" s="7"/>
      <c r="AJ313" s="7"/>
    </row>
    <row r="314" spans="1:36" ht="15.75" hidden="1" customHeight="1">
      <c r="A314" s="7"/>
      <c r="B314" s="7"/>
      <c r="C314" s="7"/>
      <c r="D314" s="7"/>
      <c r="E314" s="7"/>
      <c r="F314" s="7"/>
      <c r="G314" s="7"/>
      <c r="H314" s="7"/>
      <c r="I314" s="7"/>
      <c r="J314" s="7"/>
      <c r="K314" s="7"/>
      <c r="L314" s="7"/>
      <c r="M314" s="7"/>
      <c r="N314" s="7"/>
      <c r="O314" s="7"/>
      <c r="P314" s="8"/>
      <c r="Q314" s="7"/>
      <c r="R314" s="7"/>
      <c r="S314" s="7"/>
      <c r="T314" s="7"/>
      <c r="U314" s="7"/>
      <c r="V314" s="7"/>
      <c r="W314" s="7"/>
      <c r="X314" s="7"/>
      <c r="Y314" s="7"/>
      <c r="Z314" s="7"/>
      <c r="AA314" s="7"/>
      <c r="AB314" s="7"/>
      <c r="AC314" s="7"/>
      <c r="AD314" s="7"/>
      <c r="AE314" s="7"/>
      <c r="AF314" s="7"/>
      <c r="AG314" s="7"/>
      <c r="AH314" s="7"/>
      <c r="AI314" s="7"/>
      <c r="AJ314" s="7"/>
    </row>
    <row r="315" spans="1:36" ht="15.75" hidden="1" customHeight="1">
      <c r="A315" s="7"/>
      <c r="B315" s="7"/>
      <c r="C315" s="7"/>
      <c r="D315" s="7"/>
      <c r="E315" s="7"/>
      <c r="F315" s="7"/>
      <c r="G315" s="7"/>
      <c r="H315" s="7"/>
      <c r="I315" s="7"/>
      <c r="J315" s="7"/>
      <c r="K315" s="7"/>
      <c r="L315" s="7"/>
      <c r="M315" s="7"/>
      <c r="N315" s="7"/>
      <c r="O315" s="7"/>
      <c r="P315" s="8"/>
      <c r="Q315" s="7"/>
      <c r="R315" s="7"/>
      <c r="S315" s="7"/>
      <c r="T315" s="7"/>
      <c r="U315" s="7"/>
      <c r="V315" s="7"/>
      <c r="W315" s="7"/>
      <c r="X315" s="7"/>
      <c r="Y315" s="7"/>
      <c r="Z315" s="7"/>
      <c r="AA315" s="7"/>
      <c r="AB315" s="7"/>
      <c r="AC315" s="7"/>
      <c r="AD315" s="7"/>
      <c r="AE315" s="7"/>
      <c r="AF315" s="7"/>
      <c r="AG315" s="7"/>
      <c r="AH315" s="7"/>
      <c r="AI315" s="7"/>
      <c r="AJ315" s="7"/>
    </row>
    <row r="316" spans="1:36" ht="15.75" hidden="1" customHeight="1">
      <c r="A316" s="7"/>
      <c r="B316" s="7"/>
      <c r="C316" s="7"/>
      <c r="D316" s="7"/>
      <c r="E316" s="7"/>
      <c r="F316" s="7"/>
      <c r="G316" s="7"/>
      <c r="H316" s="7"/>
      <c r="I316" s="7"/>
      <c r="J316" s="7"/>
      <c r="K316" s="7"/>
      <c r="L316" s="7"/>
      <c r="M316" s="7"/>
      <c r="N316" s="7"/>
      <c r="O316" s="7"/>
      <c r="P316" s="8"/>
      <c r="Q316" s="7"/>
      <c r="R316" s="7"/>
      <c r="S316" s="7"/>
      <c r="T316" s="7"/>
      <c r="U316" s="7"/>
      <c r="V316" s="7"/>
      <c r="W316" s="7"/>
      <c r="X316" s="7"/>
      <c r="Y316" s="7"/>
      <c r="Z316" s="7"/>
      <c r="AA316" s="7"/>
      <c r="AB316" s="7"/>
      <c r="AC316" s="7"/>
      <c r="AD316" s="7"/>
      <c r="AE316" s="7"/>
      <c r="AF316" s="7"/>
      <c r="AG316" s="7"/>
      <c r="AH316" s="7"/>
      <c r="AI316" s="7"/>
      <c r="AJ316" s="7"/>
    </row>
    <row r="317" spans="1:36" ht="15.75" hidden="1" customHeight="1">
      <c r="A317" s="7"/>
      <c r="B317" s="7"/>
      <c r="C317" s="7"/>
      <c r="D317" s="7"/>
      <c r="E317" s="7"/>
      <c r="F317" s="7"/>
      <c r="G317" s="7"/>
      <c r="H317" s="7"/>
      <c r="I317" s="7"/>
      <c r="J317" s="7"/>
      <c r="K317" s="7"/>
      <c r="L317" s="7"/>
      <c r="M317" s="7"/>
      <c r="N317" s="7"/>
      <c r="O317" s="7"/>
      <c r="P317" s="8"/>
      <c r="Q317" s="7"/>
      <c r="R317" s="7"/>
      <c r="S317" s="7"/>
      <c r="T317" s="7"/>
      <c r="U317" s="7"/>
      <c r="V317" s="7"/>
      <c r="W317" s="7"/>
      <c r="X317" s="7"/>
      <c r="Y317" s="7"/>
      <c r="Z317" s="7"/>
      <c r="AA317" s="7"/>
      <c r="AB317" s="7"/>
      <c r="AC317" s="7"/>
      <c r="AD317" s="7"/>
      <c r="AE317" s="7"/>
      <c r="AF317" s="7"/>
      <c r="AG317" s="7"/>
      <c r="AH317" s="7"/>
      <c r="AI317" s="7"/>
      <c r="AJ317" s="7"/>
    </row>
    <row r="318" spans="1:36" ht="15.75" hidden="1" customHeight="1">
      <c r="A318" s="7"/>
      <c r="B318" s="7"/>
      <c r="C318" s="7"/>
      <c r="D318" s="7"/>
      <c r="E318" s="7"/>
      <c r="F318" s="7"/>
      <c r="G318" s="7"/>
      <c r="H318" s="7"/>
      <c r="I318" s="7"/>
      <c r="J318" s="7"/>
      <c r="K318" s="7"/>
      <c r="L318" s="7"/>
      <c r="M318" s="7"/>
      <c r="N318" s="7"/>
      <c r="O318" s="7"/>
      <c r="P318" s="8"/>
      <c r="Q318" s="7"/>
      <c r="R318" s="7"/>
      <c r="S318" s="7"/>
      <c r="T318" s="7"/>
      <c r="U318" s="7"/>
      <c r="V318" s="7"/>
      <c r="W318" s="7"/>
      <c r="X318" s="7"/>
      <c r="Y318" s="7"/>
      <c r="Z318" s="7"/>
      <c r="AA318" s="7"/>
      <c r="AB318" s="7"/>
      <c r="AC318" s="7"/>
      <c r="AD318" s="7"/>
      <c r="AE318" s="7"/>
      <c r="AF318" s="7"/>
      <c r="AG318" s="7"/>
      <c r="AH318" s="7"/>
      <c r="AI318" s="7"/>
      <c r="AJ318" s="7"/>
    </row>
    <row r="319" spans="1:36" ht="15.75" hidden="1" customHeight="1">
      <c r="A319" s="7"/>
      <c r="B319" s="7"/>
      <c r="C319" s="7"/>
      <c r="D319" s="7"/>
      <c r="E319" s="7"/>
      <c r="F319" s="7"/>
      <c r="G319" s="7"/>
      <c r="H319" s="7"/>
      <c r="I319" s="7"/>
      <c r="J319" s="7"/>
      <c r="K319" s="7"/>
      <c r="L319" s="7"/>
      <c r="M319" s="7"/>
      <c r="N319" s="7"/>
      <c r="O319" s="7"/>
      <c r="P319" s="8"/>
      <c r="Q319" s="7"/>
      <c r="R319" s="7"/>
      <c r="S319" s="7"/>
      <c r="T319" s="7"/>
      <c r="U319" s="7"/>
      <c r="V319" s="7"/>
      <c r="W319" s="7"/>
      <c r="X319" s="7"/>
      <c r="Y319" s="7"/>
      <c r="Z319" s="7"/>
      <c r="AA319" s="7"/>
      <c r="AB319" s="7"/>
      <c r="AC319" s="7"/>
      <c r="AD319" s="7"/>
      <c r="AE319" s="7"/>
      <c r="AF319" s="7"/>
      <c r="AG319" s="7"/>
      <c r="AH319" s="7"/>
      <c r="AI319" s="7"/>
      <c r="AJ319" s="7"/>
    </row>
    <row r="320" spans="1:36" ht="15.75" hidden="1" customHeight="1">
      <c r="A320" s="7"/>
      <c r="B320" s="7"/>
      <c r="C320" s="7"/>
      <c r="D320" s="7"/>
      <c r="E320" s="7"/>
      <c r="F320" s="7"/>
      <c r="G320" s="7"/>
      <c r="H320" s="7"/>
      <c r="I320" s="7"/>
      <c r="J320" s="7"/>
      <c r="K320" s="7"/>
      <c r="L320" s="7"/>
      <c r="M320" s="7"/>
      <c r="N320" s="7"/>
      <c r="O320" s="7"/>
      <c r="P320" s="8"/>
      <c r="Q320" s="7"/>
      <c r="R320" s="7"/>
      <c r="S320" s="7"/>
      <c r="T320" s="7"/>
      <c r="U320" s="7"/>
      <c r="V320" s="7"/>
      <c r="W320" s="7"/>
      <c r="X320" s="7"/>
      <c r="Y320" s="7"/>
      <c r="Z320" s="7"/>
      <c r="AA320" s="7"/>
      <c r="AB320" s="7"/>
      <c r="AC320" s="7"/>
      <c r="AD320" s="7"/>
      <c r="AE320" s="7"/>
      <c r="AF320" s="7"/>
      <c r="AG320" s="7"/>
      <c r="AH320" s="7"/>
      <c r="AI320" s="7"/>
      <c r="AJ320" s="7"/>
    </row>
    <row r="321" spans="1:36" ht="15.75" hidden="1" customHeight="1">
      <c r="A321" s="7"/>
      <c r="B321" s="7"/>
      <c r="C321" s="7"/>
      <c r="D321" s="7"/>
      <c r="E321" s="7"/>
      <c r="F321" s="7"/>
      <c r="G321" s="7"/>
      <c r="H321" s="7"/>
      <c r="I321" s="7"/>
      <c r="J321" s="7"/>
      <c r="K321" s="7"/>
      <c r="L321" s="7"/>
      <c r="M321" s="7"/>
      <c r="N321" s="7"/>
      <c r="O321" s="7"/>
      <c r="P321" s="8"/>
      <c r="Q321" s="7"/>
      <c r="R321" s="7"/>
      <c r="S321" s="7"/>
      <c r="T321" s="7"/>
      <c r="U321" s="7"/>
      <c r="V321" s="7"/>
      <c r="W321" s="7"/>
      <c r="X321" s="7"/>
      <c r="Y321" s="7"/>
      <c r="Z321" s="7"/>
      <c r="AA321" s="7"/>
      <c r="AB321" s="7"/>
      <c r="AC321" s="7"/>
      <c r="AD321" s="7"/>
      <c r="AE321" s="7"/>
      <c r="AF321" s="7"/>
      <c r="AG321" s="7"/>
      <c r="AH321" s="7"/>
      <c r="AI321" s="7"/>
      <c r="AJ321" s="7"/>
    </row>
    <row r="322" spans="1:36" ht="15.75" hidden="1" customHeight="1">
      <c r="A322" s="7"/>
      <c r="B322" s="7"/>
      <c r="C322" s="7"/>
      <c r="D322" s="7"/>
      <c r="E322" s="7"/>
      <c r="F322" s="7"/>
      <c r="G322" s="7"/>
      <c r="H322" s="7"/>
      <c r="I322" s="7"/>
      <c r="J322" s="7"/>
      <c r="K322" s="7"/>
      <c r="L322" s="7"/>
      <c r="M322" s="7"/>
      <c r="N322" s="7"/>
      <c r="O322" s="7"/>
      <c r="P322" s="8"/>
      <c r="Q322" s="7"/>
      <c r="R322" s="7"/>
      <c r="S322" s="7"/>
      <c r="T322" s="7"/>
      <c r="U322" s="7"/>
      <c r="V322" s="7"/>
      <c r="W322" s="7"/>
      <c r="X322" s="7"/>
      <c r="Y322" s="7"/>
      <c r="Z322" s="7"/>
      <c r="AA322" s="7"/>
      <c r="AB322" s="7"/>
      <c r="AC322" s="7"/>
      <c r="AD322" s="7"/>
      <c r="AE322" s="7"/>
      <c r="AF322" s="7"/>
      <c r="AG322" s="7"/>
      <c r="AH322" s="7"/>
      <c r="AI322" s="7"/>
      <c r="AJ322" s="7"/>
    </row>
    <row r="323" spans="1:36" ht="15.75" hidden="1" customHeight="1">
      <c r="A323" s="7"/>
      <c r="B323" s="7"/>
      <c r="C323" s="7"/>
      <c r="D323" s="7"/>
      <c r="E323" s="7"/>
      <c r="F323" s="7"/>
      <c r="G323" s="7"/>
      <c r="H323" s="7"/>
      <c r="I323" s="7"/>
      <c r="J323" s="7"/>
      <c r="K323" s="7"/>
      <c r="L323" s="7"/>
      <c r="M323" s="7"/>
      <c r="N323" s="7"/>
      <c r="O323" s="7"/>
      <c r="P323" s="8"/>
      <c r="Q323" s="7"/>
      <c r="R323" s="7"/>
      <c r="S323" s="7"/>
      <c r="T323" s="7"/>
      <c r="U323" s="7"/>
      <c r="V323" s="7"/>
      <c r="W323" s="7"/>
      <c r="X323" s="7"/>
      <c r="Y323" s="7"/>
      <c r="Z323" s="7"/>
      <c r="AA323" s="7"/>
      <c r="AB323" s="7"/>
      <c r="AC323" s="7"/>
      <c r="AD323" s="7"/>
      <c r="AE323" s="7"/>
      <c r="AF323" s="7"/>
      <c r="AG323" s="7"/>
      <c r="AH323" s="7"/>
      <c r="AI323" s="7"/>
      <c r="AJ323" s="7"/>
    </row>
    <row r="324" spans="1:36" ht="15.75" hidden="1" customHeight="1">
      <c r="A324" s="7"/>
      <c r="B324" s="7"/>
      <c r="C324" s="7"/>
      <c r="D324" s="7"/>
      <c r="E324" s="7"/>
      <c r="F324" s="7"/>
      <c r="G324" s="7"/>
      <c r="H324" s="7"/>
      <c r="I324" s="7"/>
      <c r="J324" s="7"/>
      <c r="K324" s="7"/>
      <c r="L324" s="7"/>
      <c r="M324" s="7"/>
      <c r="N324" s="7"/>
      <c r="O324" s="7"/>
      <c r="P324" s="8"/>
      <c r="Q324" s="7"/>
      <c r="R324" s="7"/>
      <c r="S324" s="7"/>
      <c r="T324" s="7"/>
      <c r="U324" s="7"/>
      <c r="V324" s="7"/>
      <c r="W324" s="7"/>
      <c r="X324" s="7"/>
      <c r="Y324" s="7"/>
      <c r="Z324" s="7"/>
      <c r="AA324" s="7"/>
      <c r="AB324" s="7"/>
      <c r="AC324" s="7"/>
      <c r="AD324" s="7"/>
      <c r="AE324" s="7"/>
      <c r="AF324" s="7"/>
      <c r="AG324" s="7"/>
      <c r="AH324" s="7"/>
      <c r="AI324" s="7"/>
      <c r="AJ324" s="7"/>
    </row>
    <row r="325" spans="1:36" ht="15.75" hidden="1" customHeight="1">
      <c r="A325" s="7"/>
      <c r="B325" s="7"/>
      <c r="C325" s="7"/>
      <c r="D325" s="7"/>
      <c r="E325" s="7"/>
      <c r="F325" s="7"/>
      <c r="G325" s="7"/>
      <c r="H325" s="7"/>
      <c r="I325" s="7"/>
      <c r="J325" s="7"/>
      <c r="K325" s="7"/>
      <c r="L325" s="7"/>
      <c r="M325" s="7"/>
      <c r="N325" s="7"/>
      <c r="O325" s="7"/>
      <c r="P325" s="8"/>
      <c r="Q325" s="7"/>
      <c r="R325" s="7"/>
      <c r="S325" s="7"/>
      <c r="T325" s="7"/>
      <c r="U325" s="7"/>
      <c r="V325" s="7"/>
      <c r="W325" s="7"/>
      <c r="X325" s="7"/>
      <c r="Y325" s="7"/>
      <c r="Z325" s="7"/>
      <c r="AA325" s="7"/>
      <c r="AB325" s="7"/>
      <c r="AC325" s="7"/>
      <c r="AD325" s="7"/>
      <c r="AE325" s="7"/>
      <c r="AF325" s="7"/>
      <c r="AG325" s="7"/>
      <c r="AH325" s="7"/>
      <c r="AI325" s="7"/>
      <c r="AJ325" s="7"/>
    </row>
    <row r="326" spans="1:36" ht="15.75" hidden="1" customHeight="1">
      <c r="A326" s="7"/>
      <c r="B326" s="7"/>
      <c r="C326" s="7"/>
      <c r="D326" s="7"/>
      <c r="E326" s="7"/>
      <c r="F326" s="7"/>
      <c r="G326" s="7"/>
      <c r="H326" s="7"/>
      <c r="I326" s="7"/>
      <c r="J326" s="7"/>
      <c r="K326" s="7"/>
      <c r="L326" s="7"/>
      <c r="M326" s="7"/>
      <c r="N326" s="7"/>
      <c r="O326" s="7"/>
      <c r="P326" s="8"/>
      <c r="Q326" s="7"/>
      <c r="R326" s="7"/>
      <c r="S326" s="7"/>
      <c r="T326" s="7"/>
      <c r="U326" s="7"/>
      <c r="V326" s="7"/>
      <c r="W326" s="7"/>
      <c r="X326" s="7"/>
      <c r="Y326" s="7"/>
      <c r="Z326" s="7"/>
      <c r="AA326" s="7"/>
      <c r="AB326" s="7"/>
      <c r="AC326" s="7"/>
      <c r="AD326" s="7"/>
      <c r="AE326" s="7"/>
      <c r="AF326" s="7"/>
      <c r="AG326" s="7"/>
      <c r="AH326" s="7"/>
      <c r="AI326" s="7"/>
      <c r="AJ326" s="7"/>
    </row>
    <row r="327" spans="1:36" ht="15.75" hidden="1" customHeight="1">
      <c r="A327" s="7"/>
      <c r="B327" s="7"/>
      <c r="C327" s="7"/>
      <c r="D327" s="7"/>
      <c r="E327" s="7"/>
      <c r="F327" s="7"/>
      <c r="G327" s="7"/>
      <c r="H327" s="7"/>
      <c r="I327" s="7"/>
      <c r="J327" s="7"/>
      <c r="K327" s="7"/>
      <c r="L327" s="7"/>
      <c r="M327" s="7"/>
      <c r="N327" s="7"/>
      <c r="O327" s="7"/>
      <c r="P327" s="8"/>
      <c r="Q327" s="7"/>
      <c r="R327" s="7"/>
      <c r="S327" s="7"/>
      <c r="T327" s="7"/>
      <c r="U327" s="7"/>
      <c r="V327" s="7"/>
      <c r="W327" s="7"/>
      <c r="X327" s="7"/>
      <c r="Y327" s="7"/>
      <c r="Z327" s="7"/>
      <c r="AA327" s="7"/>
      <c r="AB327" s="7"/>
      <c r="AC327" s="7"/>
      <c r="AD327" s="7"/>
      <c r="AE327" s="7"/>
      <c r="AF327" s="7"/>
      <c r="AG327" s="7"/>
      <c r="AH327" s="7"/>
      <c r="AI327" s="7"/>
      <c r="AJ327" s="7"/>
    </row>
    <row r="328" spans="1:36" ht="15.75" hidden="1" customHeight="1">
      <c r="A328" s="7"/>
      <c r="B328" s="7"/>
      <c r="C328" s="7"/>
      <c r="D328" s="7"/>
      <c r="E328" s="7"/>
      <c r="F328" s="7"/>
      <c r="G328" s="7"/>
      <c r="H328" s="7"/>
      <c r="I328" s="7"/>
      <c r="J328" s="7"/>
      <c r="K328" s="7"/>
      <c r="L328" s="7"/>
      <c r="M328" s="7"/>
      <c r="N328" s="7"/>
      <c r="O328" s="7"/>
      <c r="P328" s="8"/>
      <c r="Q328" s="7"/>
      <c r="R328" s="7"/>
      <c r="S328" s="7"/>
      <c r="T328" s="7"/>
      <c r="U328" s="7"/>
      <c r="V328" s="7"/>
      <c r="W328" s="7"/>
      <c r="X328" s="7"/>
      <c r="Y328" s="7"/>
      <c r="Z328" s="7"/>
      <c r="AA328" s="7"/>
      <c r="AB328" s="7"/>
      <c r="AC328" s="7"/>
      <c r="AD328" s="7"/>
      <c r="AE328" s="7"/>
      <c r="AF328" s="7"/>
      <c r="AG328" s="7"/>
      <c r="AH328" s="7"/>
      <c r="AI328" s="7"/>
      <c r="AJ328" s="7"/>
    </row>
    <row r="329" spans="1:36" ht="15.75" hidden="1" customHeight="1">
      <c r="A329" s="7"/>
      <c r="B329" s="7"/>
      <c r="C329" s="7"/>
      <c r="D329" s="7"/>
      <c r="E329" s="7"/>
      <c r="F329" s="7"/>
      <c r="G329" s="7"/>
      <c r="H329" s="7"/>
      <c r="I329" s="7"/>
      <c r="J329" s="7"/>
      <c r="K329" s="7"/>
      <c r="L329" s="7"/>
      <c r="M329" s="7"/>
      <c r="N329" s="7"/>
      <c r="O329" s="7"/>
      <c r="P329" s="8"/>
      <c r="Q329" s="7"/>
      <c r="R329" s="7"/>
      <c r="S329" s="7"/>
      <c r="T329" s="7"/>
      <c r="U329" s="7"/>
      <c r="V329" s="7"/>
      <c r="W329" s="7"/>
      <c r="X329" s="7"/>
      <c r="Y329" s="7"/>
      <c r="Z329" s="7"/>
      <c r="AA329" s="7"/>
      <c r="AB329" s="7"/>
      <c r="AC329" s="7"/>
      <c r="AD329" s="7"/>
      <c r="AE329" s="7"/>
      <c r="AF329" s="7"/>
      <c r="AG329" s="7"/>
      <c r="AH329" s="7"/>
      <c r="AI329" s="7"/>
      <c r="AJ329" s="7"/>
    </row>
    <row r="330" spans="1:36" ht="15.75" hidden="1" customHeight="1">
      <c r="A330" s="7"/>
      <c r="B330" s="7"/>
      <c r="C330" s="7"/>
      <c r="D330" s="7"/>
      <c r="E330" s="7"/>
      <c r="F330" s="7"/>
      <c r="G330" s="7"/>
      <c r="H330" s="7"/>
      <c r="I330" s="7"/>
      <c r="J330" s="7"/>
      <c r="K330" s="7"/>
      <c r="L330" s="7"/>
      <c r="M330" s="7"/>
      <c r="N330" s="7"/>
      <c r="O330" s="7"/>
      <c r="P330" s="8"/>
      <c r="Q330" s="7"/>
      <c r="R330" s="7"/>
      <c r="S330" s="7"/>
      <c r="T330" s="7"/>
      <c r="U330" s="7"/>
      <c r="V330" s="7"/>
      <c r="W330" s="7"/>
      <c r="X330" s="7"/>
      <c r="Y330" s="7"/>
      <c r="Z330" s="7"/>
      <c r="AA330" s="7"/>
      <c r="AB330" s="7"/>
      <c r="AC330" s="7"/>
      <c r="AD330" s="7"/>
      <c r="AE330" s="7"/>
      <c r="AF330" s="7"/>
      <c r="AG330" s="7"/>
      <c r="AH330" s="7"/>
      <c r="AI330" s="7"/>
      <c r="AJ330" s="7"/>
    </row>
    <row r="331" spans="1:36" ht="15.75" hidden="1" customHeight="1">
      <c r="A331" s="7"/>
      <c r="B331" s="7"/>
      <c r="C331" s="7"/>
      <c r="D331" s="7"/>
      <c r="E331" s="7"/>
      <c r="F331" s="7"/>
      <c r="G331" s="7"/>
      <c r="H331" s="7"/>
      <c r="I331" s="7"/>
      <c r="J331" s="7"/>
      <c r="K331" s="7"/>
      <c r="L331" s="7"/>
      <c r="M331" s="7"/>
      <c r="N331" s="7"/>
      <c r="O331" s="7"/>
      <c r="P331" s="8"/>
      <c r="Q331" s="7"/>
      <c r="R331" s="7"/>
      <c r="S331" s="7"/>
      <c r="T331" s="7"/>
      <c r="U331" s="7"/>
      <c r="V331" s="7"/>
      <c r="W331" s="7"/>
      <c r="X331" s="7"/>
      <c r="Y331" s="7"/>
      <c r="Z331" s="7"/>
      <c r="AA331" s="7"/>
      <c r="AB331" s="7"/>
      <c r="AC331" s="7"/>
      <c r="AD331" s="7"/>
      <c r="AE331" s="7"/>
      <c r="AF331" s="7"/>
      <c r="AG331" s="7"/>
      <c r="AH331" s="7"/>
      <c r="AI331" s="7"/>
      <c r="AJ331" s="7"/>
    </row>
    <row r="332" spans="1:36" ht="15.75" hidden="1" customHeight="1">
      <c r="A332" s="7"/>
      <c r="B332" s="7"/>
      <c r="C332" s="7"/>
      <c r="D332" s="7"/>
      <c r="E332" s="7"/>
      <c r="F332" s="7"/>
      <c r="G332" s="7"/>
      <c r="H332" s="7"/>
      <c r="I332" s="7"/>
      <c r="J332" s="7"/>
      <c r="K332" s="7"/>
      <c r="L332" s="7"/>
      <c r="M332" s="7"/>
      <c r="N332" s="7"/>
      <c r="O332" s="7"/>
      <c r="P332" s="8"/>
      <c r="Q332" s="7"/>
      <c r="R332" s="7"/>
      <c r="S332" s="7"/>
      <c r="T332" s="7"/>
      <c r="U332" s="7"/>
      <c r="V332" s="7"/>
      <c r="W332" s="7"/>
      <c r="X332" s="7"/>
      <c r="Y332" s="7"/>
      <c r="Z332" s="7"/>
      <c r="AA332" s="7"/>
      <c r="AB332" s="7"/>
      <c r="AC332" s="7"/>
      <c r="AD332" s="7"/>
      <c r="AE332" s="7"/>
      <c r="AF332" s="7"/>
      <c r="AG332" s="7"/>
      <c r="AH332" s="7"/>
      <c r="AI332" s="7"/>
      <c r="AJ332" s="7"/>
    </row>
    <row r="333" spans="1:36" ht="15.75" hidden="1" customHeight="1">
      <c r="A333" s="7"/>
      <c r="B333" s="7"/>
      <c r="C333" s="7"/>
      <c r="D333" s="7"/>
      <c r="E333" s="7"/>
      <c r="F333" s="7"/>
      <c r="G333" s="7"/>
      <c r="H333" s="7"/>
      <c r="I333" s="7"/>
      <c r="J333" s="7"/>
      <c r="K333" s="7"/>
      <c r="L333" s="7"/>
      <c r="M333" s="7"/>
      <c r="N333" s="7"/>
      <c r="O333" s="7"/>
      <c r="P333" s="8"/>
      <c r="Q333" s="7"/>
      <c r="R333" s="7"/>
      <c r="S333" s="7"/>
      <c r="T333" s="7"/>
      <c r="U333" s="7"/>
      <c r="V333" s="7"/>
      <c r="W333" s="7"/>
      <c r="X333" s="7"/>
      <c r="Y333" s="7"/>
      <c r="Z333" s="7"/>
      <c r="AA333" s="7"/>
      <c r="AB333" s="7"/>
      <c r="AC333" s="7"/>
      <c r="AD333" s="7"/>
      <c r="AE333" s="7"/>
      <c r="AF333" s="7"/>
      <c r="AG333" s="7"/>
      <c r="AH333" s="7"/>
      <c r="AI333" s="7"/>
      <c r="AJ333" s="7"/>
    </row>
    <row r="334" spans="1:36" ht="15.75" hidden="1" customHeight="1">
      <c r="A334" s="7"/>
      <c r="B334" s="7"/>
      <c r="C334" s="7"/>
      <c r="D334" s="7"/>
      <c r="E334" s="7"/>
      <c r="F334" s="7"/>
      <c r="G334" s="7"/>
      <c r="H334" s="7"/>
      <c r="I334" s="7"/>
      <c r="J334" s="7"/>
      <c r="K334" s="7"/>
      <c r="L334" s="7"/>
      <c r="M334" s="7"/>
      <c r="N334" s="7"/>
      <c r="O334" s="7"/>
      <c r="P334" s="8"/>
      <c r="Q334" s="7"/>
      <c r="R334" s="7"/>
      <c r="S334" s="7"/>
      <c r="T334" s="7"/>
      <c r="U334" s="7"/>
      <c r="V334" s="7"/>
      <c r="W334" s="7"/>
      <c r="X334" s="7"/>
      <c r="Y334" s="7"/>
      <c r="Z334" s="7"/>
      <c r="AA334" s="7"/>
      <c r="AB334" s="7"/>
      <c r="AC334" s="7"/>
      <c r="AD334" s="7"/>
      <c r="AE334" s="7"/>
      <c r="AF334" s="7"/>
      <c r="AG334" s="7"/>
      <c r="AH334" s="7"/>
      <c r="AI334" s="7"/>
      <c r="AJ334" s="7"/>
    </row>
    <row r="335" spans="1:36" ht="15.75" hidden="1" customHeight="1">
      <c r="A335" s="7"/>
      <c r="B335" s="7"/>
      <c r="C335" s="7"/>
      <c r="D335" s="7"/>
      <c r="E335" s="7"/>
      <c r="F335" s="7"/>
      <c r="G335" s="7"/>
      <c r="H335" s="7"/>
      <c r="I335" s="7"/>
      <c r="J335" s="7"/>
      <c r="K335" s="7"/>
      <c r="L335" s="7"/>
      <c r="M335" s="7"/>
      <c r="N335" s="7"/>
      <c r="O335" s="7"/>
      <c r="P335" s="8"/>
      <c r="Q335" s="7"/>
      <c r="R335" s="7"/>
      <c r="S335" s="7"/>
      <c r="T335" s="7"/>
      <c r="U335" s="7"/>
      <c r="V335" s="7"/>
      <c r="W335" s="7"/>
      <c r="X335" s="7"/>
      <c r="Y335" s="7"/>
      <c r="Z335" s="7"/>
      <c r="AA335" s="7"/>
      <c r="AB335" s="7"/>
      <c r="AC335" s="7"/>
      <c r="AD335" s="7"/>
      <c r="AE335" s="7"/>
      <c r="AF335" s="7"/>
      <c r="AG335" s="7"/>
      <c r="AH335" s="7"/>
      <c r="AI335" s="7"/>
      <c r="AJ335" s="7"/>
    </row>
    <row r="336" spans="1:36" ht="15.75" hidden="1" customHeight="1">
      <c r="A336" s="7"/>
      <c r="B336" s="7"/>
      <c r="C336" s="7"/>
      <c r="D336" s="7"/>
      <c r="E336" s="7"/>
      <c r="F336" s="7"/>
      <c r="G336" s="7"/>
      <c r="H336" s="7"/>
      <c r="I336" s="7"/>
      <c r="J336" s="7"/>
      <c r="K336" s="7"/>
      <c r="L336" s="7"/>
      <c r="M336" s="7"/>
      <c r="N336" s="7"/>
      <c r="O336" s="7"/>
      <c r="P336" s="8"/>
      <c r="Q336" s="7"/>
      <c r="R336" s="7"/>
      <c r="S336" s="7"/>
      <c r="T336" s="7"/>
      <c r="U336" s="7"/>
      <c r="V336" s="7"/>
      <c r="W336" s="7"/>
      <c r="X336" s="7"/>
      <c r="Y336" s="7"/>
      <c r="Z336" s="7"/>
      <c r="AA336" s="7"/>
      <c r="AB336" s="7"/>
      <c r="AC336" s="7"/>
      <c r="AD336" s="7"/>
      <c r="AE336" s="7"/>
      <c r="AF336" s="7"/>
      <c r="AG336" s="7"/>
      <c r="AH336" s="7"/>
      <c r="AI336" s="7"/>
      <c r="AJ336" s="7"/>
    </row>
    <row r="337" spans="1:36" ht="15.75" hidden="1" customHeight="1">
      <c r="A337" s="7"/>
      <c r="B337" s="7"/>
      <c r="C337" s="7"/>
      <c r="D337" s="7"/>
      <c r="E337" s="7"/>
      <c r="F337" s="7"/>
      <c r="G337" s="7"/>
      <c r="H337" s="7"/>
      <c r="I337" s="7"/>
      <c r="J337" s="7"/>
      <c r="K337" s="7"/>
      <c r="L337" s="7"/>
      <c r="M337" s="7"/>
      <c r="N337" s="7"/>
      <c r="O337" s="7"/>
      <c r="P337" s="8"/>
      <c r="Q337" s="7"/>
      <c r="R337" s="7"/>
      <c r="S337" s="7"/>
      <c r="T337" s="7"/>
      <c r="U337" s="7"/>
      <c r="V337" s="7"/>
      <c r="W337" s="7"/>
      <c r="X337" s="7"/>
      <c r="Y337" s="7"/>
      <c r="Z337" s="7"/>
      <c r="AA337" s="7"/>
      <c r="AB337" s="7"/>
      <c r="AC337" s="7"/>
      <c r="AD337" s="7"/>
      <c r="AE337" s="7"/>
      <c r="AF337" s="7"/>
      <c r="AG337" s="7"/>
      <c r="AH337" s="7"/>
      <c r="AI337" s="7"/>
      <c r="AJ337" s="7"/>
    </row>
    <row r="338" spans="1:36" ht="15.75" hidden="1" customHeight="1">
      <c r="A338" s="7"/>
      <c r="B338" s="7"/>
      <c r="C338" s="7"/>
      <c r="D338" s="7"/>
      <c r="E338" s="7"/>
      <c r="F338" s="7"/>
      <c r="G338" s="7"/>
      <c r="H338" s="7"/>
      <c r="I338" s="7"/>
      <c r="J338" s="7"/>
      <c r="K338" s="7"/>
      <c r="L338" s="7"/>
      <c r="M338" s="7"/>
      <c r="N338" s="7"/>
      <c r="O338" s="7"/>
      <c r="P338" s="8"/>
      <c r="Q338" s="7"/>
      <c r="R338" s="7"/>
      <c r="S338" s="7"/>
      <c r="T338" s="7"/>
      <c r="U338" s="7"/>
      <c r="V338" s="7"/>
      <c r="W338" s="7"/>
      <c r="X338" s="7"/>
      <c r="Y338" s="7"/>
      <c r="Z338" s="7"/>
      <c r="AA338" s="7"/>
      <c r="AB338" s="7"/>
      <c r="AC338" s="7"/>
      <c r="AD338" s="7"/>
      <c r="AE338" s="7"/>
      <c r="AF338" s="7"/>
      <c r="AG338" s="7"/>
      <c r="AH338" s="7"/>
      <c r="AI338" s="7"/>
      <c r="AJ338" s="7"/>
    </row>
    <row r="339" spans="1:36" ht="15.75" hidden="1" customHeight="1">
      <c r="A339" s="7"/>
      <c r="B339" s="7"/>
      <c r="C339" s="7"/>
      <c r="D339" s="7"/>
      <c r="E339" s="7"/>
      <c r="F339" s="7"/>
      <c r="G339" s="7"/>
      <c r="H339" s="7"/>
      <c r="I339" s="7"/>
      <c r="J339" s="7"/>
      <c r="K339" s="7"/>
      <c r="L339" s="7"/>
      <c r="M339" s="7"/>
      <c r="N339" s="7"/>
      <c r="O339" s="7"/>
      <c r="P339" s="8"/>
      <c r="Q339" s="7"/>
      <c r="R339" s="7"/>
      <c r="S339" s="7"/>
      <c r="T339" s="7"/>
      <c r="U339" s="7"/>
      <c r="V339" s="7"/>
      <c r="W339" s="7"/>
      <c r="X339" s="7"/>
      <c r="Y339" s="7"/>
      <c r="Z339" s="7"/>
      <c r="AA339" s="7"/>
      <c r="AB339" s="7"/>
      <c r="AC339" s="7"/>
      <c r="AD339" s="7"/>
      <c r="AE339" s="7"/>
      <c r="AF339" s="7"/>
      <c r="AG339" s="7"/>
      <c r="AH339" s="7"/>
      <c r="AI339" s="7"/>
      <c r="AJ339" s="7"/>
    </row>
    <row r="340" spans="1:36" ht="15.75" hidden="1" customHeight="1">
      <c r="A340" s="7"/>
      <c r="B340" s="7"/>
      <c r="C340" s="7"/>
      <c r="D340" s="7"/>
      <c r="E340" s="7"/>
      <c r="F340" s="7"/>
      <c r="G340" s="7"/>
      <c r="H340" s="7"/>
      <c r="I340" s="7"/>
      <c r="J340" s="7"/>
      <c r="K340" s="7"/>
      <c r="L340" s="7"/>
      <c r="M340" s="7"/>
      <c r="N340" s="7"/>
      <c r="O340" s="7"/>
      <c r="P340" s="8"/>
      <c r="Q340" s="7"/>
      <c r="R340" s="7"/>
      <c r="S340" s="7"/>
      <c r="T340" s="7"/>
      <c r="U340" s="7"/>
      <c r="V340" s="7"/>
      <c r="W340" s="7"/>
      <c r="X340" s="7"/>
      <c r="Y340" s="7"/>
      <c r="Z340" s="7"/>
      <c r="AA340" s="7"/>
      <c r="AB340" s="7"/>
      <c r="AC340" s="7"/>
      <c r="AD340" s="7"/>
      <c r="AE340" s="7"/>
      <c r="AF340" s="7"/>
      <c r="AG340" s="7"/>
      <c r="AH340" s="7"/>
      <c r="AI340" s="7"/>
      <c r="AJ340" s="7"/>
    </row>
    <row r="341" spans="1:36" ht="15.75" hidden="1" customHeight="1">
      <c r="A341" s="7"/>
      <c r="B341" s="7"/>
      <c r="C341" s="7"/>
      <c r="D341" s="7"/>
      <c r="E341" s="7"/>
      <c r="F341" s="7"/>
      <c r="G341" s="7"/>
      <c r="H341" s="7"/>
      <c r="I341" s="7"/>
      <c r="J341" s="7"/>
      <c r="K341" s="7"/>
      <c r="L341" s="7"/>
      <c r="M341" s="7"/>
      <c r="N341" s="7"/>
      <c r="O341" s="7"/>
      <c r="P341" s="8"/>
      <c r="Q341" s="7"/>
      <c r="R341" s="7"/>
      <c r="S341" s="7"/>
      <c r="T341" s="7"/>
      <c r="U341" s="7"/>
      <c r="V341" s="7"/>
      <c r="W341" s="7"/>
      <c r="X341" s="7"/>
      <c r="Y341" s="7"/>
      <c r="Z341" s="7"/>
      <c r="AA341" s="7"/>
      <c r="AB341" s="7"/>
      <c r="AC341" s="7"/>
      <c r="AD341" s="7"/>
      <c r="AE341" s="7"/>
      <c r="AF341" s="7"/>
      <c r="AG341" s="7"/>
      <c r="AH341" s="7"/>
      <c r="AI341" s="7"/>
      <c r="AJ341" s="7"/>
    </row>
    <row r="342" spans="1:36" ht="15.75" hidden="1" customHeight="1">
      <c r="A342" s="7"/>
      <c r="B342" s="7"/>
      <c r="C342" s="7"/>
      <c r="D342" s="7"/>
      <c r="E342" s="7"/>
      <c r="F342" s="7"/>
      <c r="G342" s="7"/>
      <c r="H342" s="7"/>
      <c r="I342" s="7"/>
      <c r="J342" s="7"/>
      <c r="K342" s="7"/>
      <c r="L342" s="7"/>
      <c r="M342" s="7"/>
      <c r="N342" s="7"/>
      <c r="O342" s="7"/>
      <c r="P342" s="8"/>
      <c r="Q342" s="7"/>
      <c r="R342" s="7"/>
      <c r="S342" s="7"/>
      <c r="T342" s="7"/>
      <c r="U342" s="7"/>
      <c r="V342" s="7"/>
      <c r="W342" s="7"/>
      <c r="X342" s="7"/>
      <c r="Y342" s="7"/>
      <c r="Z342" s="7"/>
      <c r="AA342" s="7"/>
      <c r="AB342" s="7"/>
      <c r="AC342" s="7"/>
      <c r="AD342" s="7"/>
      <c r="AE342" s="7"/>
      <c r="AF342" s="7"/>
      <c r="AG342" s="7"/>
      <c r="AH342" s="7"/>
      <c r="AI342" s="7"/>
      <c r="AJ342" s="7"/>
    </row>
    <row r="343" spans="1:36" ht="15.75" hidden="1" customHeight="1">
      <c r="A343" s="7"/>
      <c r="B343" s="7"/>
      <c r="C343" s="7"/>
      <c r="D343" s="7"/>
      <c r="E343" s="7"/>
      <c r="F343" s="7"/>
      <c r="G343" s="7"/>
      <c r="H343" s="7"/>
      <c r="I343" s="7"/>
      <c r="J343" s="7"/>
      <c r="K343" s="7"/>
      <c r="L343" s="7"/>
      <c r="M343" s="7"/>
      <c r="N343" s="7"/>
      <c r="O343" s="7"/>
      <c r="P343" s="8"/>
      <c r="Q343" s="7"/>
      <c r="R343" s="7"/>
      <c r="S343" s="7"/>
      <c r="T343" s="7"/>
      <c r="U343" s="7"/>
      <c r="V343" s="7"/>
      <c r="W343" s="7"/>
      <c r="X343" s="7"/>
      <c r="Y343" s="7"/>
      <c r="Z343" s="7"/>
      <c r="AA343" s="7"/>
      <c r="AB343" s="7"/>
      <c r="AC343" s="7"/>
      <c r="AD343" s="7"/>
      <c r="AE343" s="7"/>
      <c r="AF343" s="7"/>
      <c r="AG343" s="7"/>
      <c r="AH343" s="7"/>
      <c r="AI343" s="7"/>
      <c r="AJ343" s="7"/>
    </row>
    <row r="344" spans="1:36" ht="15.75" hidden="1" customHeight="1">
      <c r="A344" s="7"/>
      <c r="B344" s="7"/>
      <c r="C344" s="7"/>
      <c r="D344" s="7"/>
      <c r="E344" s="7"/>
      <c r="F344" s="7"/>
      <c r="G344" s="7"/>
      <c r="H344" s="7"/>
      <c r="I344" s="7"/>
      <c r="J344" s="7"/>
      <c r="K344" s="7"/>
      <c r="L344" s="7"/>
      <c r="M344" s="7"/>
      <c r="N344" s="7"/>
      <c r="O344" s="7"/>
      <c r="P344" s="8"/>
      <c r="Q344" s="7"/>
      <c r="R344" s="7"/>
      <c r="S344" s="7"/>
      <c r="T344" s="7"/>
      <c r="U344" s="7"/>
      <c r="V344" s="7"/>
      <c r="W344" s="7"/>
      <c r="X344" s="7"/>
      <c r="Y344" s="7"/>
      <c r="Z344" s="7"/>
      <c r="AA344" s="7"/>
      <c r="AB344" s="7"/>
      <c r="AC344" s="7"/>
      <c r="AD344" s="7"/>
      <c r="AE344" s="7"/>
      <c r="AF344" s="7"/>
      <c r="AG344" s="7"/>
      <c r="AH344" s="7"/>
      <c r="AI344" s="7"/>
      <c r="AJ344" s="7"/>
    </row>
    <row r="345" spans="1:36" ht="15.75" hidden="1" customHeight="1">
      <c r="A345" s="7"/>
      <c r="B345" s="7"/>
      <c r="C345" s="7"/>
      <c r="D345" s="7"/>
      <c r="E345" s="7"/>
      <c r="F345" s="7"/>
      <c r="G345" s="7"/>
      <c r="H345" s="7"/>
      <c r="I345" s="7"/>
      <c r="J345" s="7"/>
      <c r="K345" s="7"/>
      <c r="L345" s="7"/>
      <c r="M345" s="7"/>
      <c r="N345" s="7"/>
      <c r="O345" s="7"/>
      <c r="P345" s="8"/>
      <c r="Q345" s="7"/>
      <c r="R345" s="7"/>
      <c r="S345" s="7"/>
      <c r="T345" s="7"/>
      <c r="U345" s="7"/>
      <c r="V345" s="7"/>
      <c r="W345" s="7"/>
      <c r="X345" s="7"/>
      <c r="Y345" s="7"/>
      <c r="Z345" s="7"/>
      <c r="AA345" s="7"/>
      <c r="AB345" s="7"/>
      <c r="AC345" s="7"/>
      <c r="AD345" s="7"/>
      <c r="AE345" s="7"/>
      <c r="AF345" s="7"/>
      <c r="AG345" s="7"/>
      <c r="AH345" s="7"/>
      <c r="AI345" s="7"/>
      <c r="AJ345" s="7"/>
    </row>
    <row r="346" spans="1:36" ht="15.75" hidden="1" customHeight="1">
      <c r="A346" s="7"/>
      <c r="B346" s="7"/>
      <c r="C346" s="7"/>
      <c r="D346" s="7"/>
      <c r="E346" s="7"/>
      <c r="F346" s="7"/>
      <c r="G346" s="7"/>
      <c r="H346" s="7"/>
      <c r="I346" s="7"/>
      <c r="J346" s="7"/>
      <c r="K346" s="7"/>
      <c r="L346" s="7"/>
      <c r="M346" s="7"/>
      <c r="N346" s="7"/>
      <c r="O346" s="7"/>
      <c r="P346" s="8"/>
      <c r="Q346" s="7"/>
      <c r="R346" s="7"/>
      <c r="S346" s="7"/>
      <c r="T346" s="7"/>
      <c r="U346" s="7"/>
      <c r="V346" s="7"/>
      <c r="W346" s="7"/>
      <c r="X346" s="7"/>
      <c r="Y346" s="7"/>
      <c r="Z346" s="7"/>
      <c r="AA346" s="7"/>
      <c r="AB346" s="7"/>
      <c r="AC346" s="7"/>
      <c r="AD346" s="7"/>
      <c r="AE346" s="7"/>
      <c r="AF346" s="7"/>
      <c r="AG346" s="7"/>
      <c r="AH346" s="7"/>
      <c r="AI346" s="7"/>
      <c r="AJ346" s="7"/>
    </row>
    <row r="347" spans="1:36" ht="15.75" hidden="1" customHeight="1">
      <c r="A347" s="7"/>
      <c r="B347" s="7"/>
      <c r="C347" s="7"/>
      <c r="D347" s="7"/>
      <c r="E347" s="7"/>
      <c r="F347" s="7"/>
      <c r="G347" s="7"/>
      <c r="H347" s="7"/>
      <c r="I347" s="7"/>
      <c r="J347" s="7"/>
      <c r="K347" s="7"/>
      <c r="L347" s="7"/>
      <c r="M347" s="7"/>
      <c r="N347" s="7"/>
      <c r="O347" s="7"/>
      <c r="P347" s="8"/>
      <c r="Q347" s="7"/>
      <c r="R347" s="7"/>
      <c r="S347" s="7"/>
      <c r="T347" s="7"/>
      <c r="U347" s="7"/>
      <c r="V347" s="7"/>
      <c r="W347" s="7"/>
      <c r="X347" s="7"/>
      <c r="Y347" s="7"/>
      <c r="Z347" s="7"/>
      <c r="AA347" s="7"/>
      <c r="AB347" s="7"/>
      <c r="AC347" s="7"/>
      <c r="AD347" s="7"/>
      <c r="AE347" s="7"/>
      <c r="AF347" s="7"/>
      <c r="AG347" s="7"/>
      <c r="AH347" s="7"/>
      <c r="AI347" s="7"/>
      <c r="AJ347" s="7"/>
    </row>
    <row r="348" spans="1:36" ht="15.75" hidden="1" customHeight="1">
      <c r="A348" s="7"/>
      <c r="B348" s="7"/>
      <c r="C348" s="7"/>
      <c r="D348" s="7"/>
      <c r="E348" s="7"/>
      <c r="F348" s="7"/>
      <c r="G348" s="7"/>
      <c r="H348" s="7"/>
      <c r="I348" s="7"/>
      <c r="J348" s="7"/>
      <c r="K348" s="7"/>
      <c r="L348" s="7"/>
      <c r="M348" s="7"/>
      <c r="N348" s="7"/>
      <c r="O348" s="7"/>
      <c r="P348" s="8"/>
      <c r="Q348" s="7"/>
      <c r="R348" s="7"/>
      <c r="S348" s="7"/>
      <c r="T348" s="7"/>
      <c r="U348" s="7"/>
      <c r="V348" s="7"/>
      <c r="W348" s="7"/>
      <c r="X348" s="7"/>
      <c r="Y348" s="7"/>
      <c r="Z348" s="7"/>
      <c r="AA348" s="7"/>
      <c r="AB348" s="7"/>
      <c r="AC348" s="7"/>
      <c r="AD348" s="7"/>
      <c r="AE348" s="7"/>
      <c r="AF348" s="7"/>
      <c r="AG348" s="7"/>
      <c r="AH348" s="7"/>
      <c r="AI348" s="7"/>
      <c r="AJ348" s="7"/>
    </row>
    <row r="349" spans="1:36" ht="15.75" hidden="1" customHeight="1">
      <c r="A349" s="7"/>
      <c r="B349" s="7"/>
      <c r="C349" s="7"/>
      <c r="D349" s="7"/>
      <c r="E349" s="7"/>
      <c r="F349" s="7"/>
      <c r="G349" s="7"/>
      <c r="H349" s="7"/>
      <c r="I349" s="7"/>
      <c r="J349" s="7"/>
      <c r="K349" s="7"/>
      <c r="L349" s="7"/>
      <c r="M349" s="7"/>
      <c r="N349" s="7"/>
      <c r="O349" s="7"/>
      <c r="P349" s="8"/>
      <c r="Q349" s="7"/>
      <c r="R349" s="7"/>
      <c r="S349" s="7"/>
      <c r="T349" s="7"/>
      <c r="U349" s="7"/>
      <c r="V349" s="7"/>
      <c r="W349" s="7"/>
      <c r="X349" s="7"/>
      <c r="Y349" s="7"/>
      <c r="Z349" s="7"/>
      <c r="AA349" s="7"/>
      <c r="AB349" s="7"/>
      <c r="AC349" s="7"/>
      <c r="AD349" s="7"/>
      <c r="AE349" s="7"/>
      <c r="AF349" s="7"/>
      <c r="AG349" s="7"/>
      <c r="AH349" s="7"/>
      <c r="AI349" s="7"/>
      <c r="AJ349" s="7"/>
    </row>
    <row r="350" spans="1:36" ht="15.75" hidden="1" customHeight="1">
      <c r="A350" s="7"/>
      <c r="B350" s="7"/>
      <c r="C350" s="7"/>
      <c r="D350" s="7"/>
      <c r="E350" s="7"/>
      <c r="F350" s="7"/>
      <c r="G350" s="7"/>
      <c r="H350" s="7"/>
      <c r="I350" s="7"/>
      <c r="J350" s="7"/>
      <c r="K350" s="7"/>
      <c r="L350" s="7"/>
      <c r="M350" s="7"/>
      <c r="N350" s="7"/>
      <c r="O350" s="7"/>
      <c r="P350" s="8"/>
      <c r="Q350" s="7"/>
      <c r="R350" s="7"/>
      <c r="S350" s="7"/>
      <c r="T350" s="7"/>
      <c r="U350" s="7"/>
      <c r="V350" s="7"/>
      <c r="W350" s="7"/>
      <c r="X350" s="7"/>
      <c r="Y350" s="7"/>
      <c r="Z350" s="7"/>
      <c r="AA350" s="7"/>
      <c r="AB350" s="7"/>
      <c r="AC350" s="7"/>
      <c r="AD350" s="7"/>
      <c r="AE350" s="7"/>
      <c r="AF350" s="7"/>
      <c r="AG350" s="7"/>
      <c r="AH350" s="7"/>
      <c r="AI350" s="7"/>
      <c r="AJ350" s="7"/>
    </row>
    <row r="351" spans="1:36" ht="15.75" hidden="1" customHeight="1">
      <c r="A351" s="7"/>
      <c r="B351" s="7"/>
      <c r="C351" s="7"/>
      <c r="D351" s="7"/>
      <c r="E351" s="7"/>
      <c r="F351" s="7"/>
      <c r="G351" s="7"/>
      <c r="H351" s="7"/>
      <c r="I351" s="7"/>
      <c r="J351" s="7"/>
      <c r="K351" s="7"/>
      <c r="L351" s="7"/>
      <c r="M351" s="7"/>
      <c r="N351" s="7"/>
      <c r="O351" s="7"/>
      <c r="P351" s="8"/>
      <c r="Q351" s="7"/>
      <c r="R351" s="7"/>
      <c r="S351" s="7"/>
      <c r="T351" s="7"/>
      <c r="U351" s="7"/>
      <c r="V351" s="7"/>
      <c r="W351" s="7"/>
      <c r="X351" s="7"/>
      <c r="Y351" s="7"/>
      <c r="Z351" s="7"/>
      <c r="AA351" s="7"/>
      <c r="AB351" s="7"/>
      <c r="AC351" s="7"/>
      <c r="AD351" s="7"/>
      <c r="AE351" s="7"/>
      <c r="AF351" s="7"/>
      <c r="AG351" s="7"/>
      <c r="AH351" s="7"/>
      <c r="AI351" s="7"/>
      <c r="AJ351" s="7"/>
    </row>
    <row r="352" spans="1:36" ht="15.75" hidden="1" customHeight="1">
      <c r="A352" s="7"/>
      <c r="B352" s="7"/>
      <c r="C352" s="7"/>
      <c r="D352" s="7"/>
      <c r="E352" s="7"/>
      <c r="F352" s="7"/>
      <c r="G352" s="7"/>
      <c r="H352" s="7"/>
      <c r="I352" s="7"/>
      <c r="J352" s="7"/>
      <c r="K352" s="7"/>
      <c r="L352" s="7"/>
      <c r="M352" s="7"/>
      <c r="N352" s="7"/>
      <c r="O352" s="7"/>
      <c r="P352" s="8"/>
      <c r="Q352" s="7"/>
      <c r="R352" s="7"/>
      <c r="S352" s="7"/>
      <c r="T352" s="7"/>
      <c r="U352" s="7"/>
      <c r="V352" s="7"/>
      <c r="W352" s="7"/>
      <c r="X352" s="7"/>
      <c r="Y352" s="7"/>
      <c r="Z352" s="7"/>
      <c r="AA352" s="7"/>
      <c r="AB352" s="7"/>
      <c r="AC352" s="7"/>
      <c r="AD352" s="7"/>
      <c r="AE352" s="7"/>
      <c r="AF352" s="7"/>
      <c r="AG352" s="7"/>
      <c r="AH352" s="7"/>
      <c r="AI352" s="7"/>
      <c r="AJ352" s="7"/>
    </row>
    <row r="353" spans="1:36" ht="15.75" hidden="1" customHeight="1">
      <c r="A353" s="7"/>
      <c r="B353" s="7"/>
      <c r="C353" s="7"/>
      <c r="D353" s="7"/>
      <c r="E353" s="7"/>
      <c r="F353" s="7"/>
      <c r="G353" s="7"/>
      <c r="H353" s="7"/>
      <c r="I353" s="7"/>
      <c r="J353" s="7"/>
      <c r="K353" s="7"/>
      <c r="L353" s="7"/>
      <c r="M353" s="7"/>
      <c r="N353" s="7"/>
      <c r="O353" s="7"/>
      <c r="P353" s="8"/>
      <c r="Q353" s="7"/>
      <c r="R353" s="7"/>
      <c r="S353" s="7"/>
      <c r="T353" s="7"/>
      <c r="U353" s="7"/>
      <c r="V353" s="7"/>
      <c r="W353" s="7"/>
      <c r="X353" s="7"/>
      <c r="Y353" s="7"/>
      <c r="Z353" s="7"/>
      <c r="AA353" s="7"/>
      <c r="AB353" s="7"/>
      <c r="AC353" s="7"/>
      <c r="AD353" s="7"/>
      <c r="AE353" s="7"/>
      <c r="AF353" s="7"/>
      <c r="AG353" s="7"/>
      <c r="AH353" s="7"/>
      <c r="AI353" s="7"/>
      <c r="AJ353" s="7"/>
    </row>
    <row r="354" spans="1:36" ht="15.75" hidden="1" customHeight="1">
      <c r="A354" s="7"/>
      <c r="B354" s="7"/>
      <c r="C354" s="7"/>
      <c r="D354" s="7"/>
      <c r="E354" s="7"/>
      <c r="F354" s="7"/>
      <c r="G354" s="7"/>
      <c r="H354" s="7"/>
      <c r="I354" s="7"/>
      <c r="J354" s="7"/>
      <c r="K354" s="7"/>
      <c r="L354" s="7"/>
      <c r="M354" s="7"/>
      <c r="N354" s="7"/>
      <c r="O354" s="7"/>
      <c r="P354" s="8"/>
      <c r="Q354" s="7"/>
      <c r="R354" s="7"/>
      <c r="S354" s="7"/>
      <c r="T354" s="7"/>
      <c r="U354" s="7"/>
      <c r="V354" s="7"/>
      <c r="W354" s="7"/>
      <c r="X354" s="7"/>
      <c r="Y354" s="7"/>
      <c r="Z354" s="7"/>
      <c r="AA354" s="7"/>
      <c r="AB354" s="7"/>
      <c r="AC354" s="7"/>
      <c r="AD354" s="7"/>
      <c r="AE354" s="7"/>
      <c r="AF354" s="7"/>
      <c r="AG354" s="7"/>
      <c r="AH354" s="7"/>
      <c r="AI354" s="7"/>
      <c r="AJ354" s="7"/>
    </row>
    <row r="355" spans="1:36" ht="15.75" hidden="1" customHeight="1">
      <c r="A355" s="7"/>
      <c r="B355" s="7"/>
      <c r="C355" s="7"/>
      <c r="D355" s="7"/>
      <c r="E355" s="7"/>
      <c r="F355" s="7"/>
      <c r="G355" s="7"/>
      <c r="H355" s="7"/>
      <c r="I355" s="7"/>
      <c r="J355" s="7"/>
      <c r="K355" s="7"/>
      <c r="L355" s="7"/>
      <c r="M355" s="7"/>
      <c r="N355" s="7"/>
      <c r="O355" s="7"/>
      <c r="P355" s="8"/>
      <c r="Q355" s="7"/>
      <c r="R355" s="7"/>
      <c r="S355" s="7"/>
      <c r="T355" s="7"/>
      <c r="U355" s="7"/>
      <c r="V355" s="7"/>
      <c r="W355" s="7"/>
      <c r="X355" s="7"/>
      <c r="Y355" s="7"/>
      <c r="Z355" s="7"/>
      <c r="AA355" s="7"/>
      <c r="AB355" s="7"/>
      <c r="AC355" s="7"/>
      <c r="AD355" s="7"/>
      <c r="AE355" s="7"/>
      <c r="AF355" s="7"/>
      <c r="AG355" s="7"/>
      <c r="AH355" s="7"/>
      <c r="AI355" s="7"/>
      <c r="AJ355" s="7"/>
    </row>
    <row r="356" spans="1:36" ht="15.75" hidden="1" customHeight="1">
      <c r="A356" s="7"/>
      <c r="B356" s="7"/>
      <c r="C356" s="7"/>
      <c r="D356" s="7"/>
      <c r="E356" s="7"/>
      <c r="F356" s="7"/>
      <c r="G356" s="7"/>
      <c r="H356" s="7"/>
      <c r="I356" s="7"/>
      <c r="J356" s="7"/>
      <c r="K356" s="7"/>
      <c r="L356" s="7"/>
      <c r="M356" s="7"/>
      <c r="N356" s="7"/>
      <c r="O356" s="7"/>
      <c r="P356" s="8"/>
      <c r="Q356" s="7"/>
      <c r="R356" s="7"/>
      <c r="S356" s="7"/>
      <c r="T356" s="7"/>
      <c r="U356" s="7"/>
      <c r="V356" s="7"/>
      <c r="W356" s="7"/>
      <c r="X356" s="7"/>
      <c r="Y356" s="7"/>
      <c r="Z356" s="7"/>
      <c r="AA356" s="7"/>
      <c r="AB356" s="7"/>
      <c r="AC356" s="7"/>
      <c r="AD356" s="7"/>
      <c r="AE356" s="7"/>
      <c r="AF356" s="7"/>
      <c r="AG356" s="7"/>
      <c r="AH356" s="7"/>
      <c r="AI356" s="7"/>
      <c r="AJ356" s="7"/>
    </row>
    <row r="357" spans="1:36" ht="15.75" hidden="1" customHeight="1">
      <c r="A357" s="7"/>
      <c r="B357" s="7"/>
      <c r="C357" s="7"/>
      <c r="D357" s="7"/>
      <c r="E357" s="7"/>
      <c r="F357" s="7"/>
      <c r="G357" s="7"/>
      <c r="H357" s="7"/>
      <c r="I357" s="7"/>
      <c r="J357" s="7"/>
      <c r="K357" s="7"/>
      <c r="L357" s="7"/>
      <c r="M357" s="7"/>
      <c r="N357" s="7"/>
      <c r="O357" s="7"/>
      <c r="P357" s="8"/>
      <c r="Q357" s="7"/>
      <c r="R357" s="7"/>
      <c r="S357" s="7"/>
      <c r="T357" s="7"/>
      <c r="U357" s="7"/>
      <c r="V357" s="7"/>
      <c r="W357" s="7"/>
      <c r="X357" s="7"/>
      <c r="Y357" s="7"/>
      <c r="Z357" s="7"/>
      <c r="AA357" s="7"/>
      <c r="AB357" s="7"/>
      <c r="AC357" s="7"/>
      <c r="AD357" s="7"/>
      <c r="AE357" s="7"/>
      <c r="AF357" s="7"/>
      <c r="AG357" s="7"/>
      <c r="AH357" s="7"/>
      <c r="AI357" s="7"/>
      <c r="AJ357" s="7"/>
    </row>
    <row r="358" spans="1:36" ht="15.75" hidden="1" customHeight="1">
      <c r="A358" s="7"/>
      <c r="B358" s="7"/>
      <c r="C358" s="7"/>
      <c r="D358" s="7"/>
      <c r="E358" s="7"/>
      <c r="F358" s="7"/>
      <c r="G358" s="7"/>
      <c r="H358" s="7"/>
      <c r="I358" s="7"/>
      <c r="J358" s="7"/>
      <c r="K358" s="7"/>
      <c r="L358" s="7"/>
      <c r="M358" s="7"/>
      <c r="N358" s="7"/>
      <c r="O358" s="7"/>
      <c r="P358" s="8"/>
      <c r="Q358" s="7"/>
      <c r="R358" s="7"/>
      <c r="S358" s="7"/>
      <c r="T358" s="7"/>
      <c r="U358" s="7"/>
      <c r="V358" s="7"/>
      <c r="W358" s="7"/>
      <c r="X358" s="7"/>
      <c r="Y358" s="7"/>
      <c r="Z358" s="7"/>
      <c r="AA358" s="7"/>
      <c r="AB358" s="7"/>
      <c r="AC358" s="7"/>
      <c r="AD358" s="7"/>
      <c r="AE358" s="7"/>
      <c r="AF358" s="7"/>
      <c r="AG358" s="7"/>
      <c r="AH358" s="7"/>
      <c r="AI358" s="7"/>
      <c r="AJ358" s="7"/>
    </row>
    <row r="359" spans="1:36" ht="15.75" hidden="1" customHeight="1">
      <c r="A359" s="7"/>
      <c r="B359" s="7"/>
      <c r="C359" s="7"/>
      <c r="D359" s="7"/>
      <c r="E359" s="7"/>
      <c r="F359" s="7"/>
      <c r="G359" s="7"/>
      <c r="H359" s="7"/>
      <c r="I359" s="7"/>
      <c r="J359" s="7"/>
      <c r="K359" s="7"/>
      <c r="L359" s="7"/>
      <c r="M359" s="7"/>
      <c r="N359" s="7"/>
      <c r="O359" s="7"/>
      <c r="P359" s="8"/>
      <c r="Q359" s="7"/>
      <c r="R359" s="7"/>
      <c r="S359" s="7"/>
      <c r="T359" s="7"/>
      <c r="U359" s="7"/>
      <c r="V359" s="7"/>
      <c r="W359" s="7"/>
      <c r="X359" s="7"/>
      <c r="Y359" s="7"/>
      <c r="Z359" s="7"/>
      <c r="AA359" s="7"/>
      <c r="AB359" s="7"/>
      <c r="AC359" s="7"/>
      <c r="AD359" s="7"/>
      <c r="AE359" s="7"/>
      <c r="AF359" s="7"/>
      <c r="AG359" s="7"/>
      <c r="AH359" s="7"/>
      <c r="AI359" s="7"/>
      <c r="AJ359" s="7"/>
    </row>
    <row r="360" spans="1:36" ht="15.75" hidden="1" customHeight="1">
      <c r="A360" s="7"/>
      <c r="B360" s="7"/>
      <c r="C360" s="7"/>
      <c r="D360" s="7"/>
      <c r="E360" s="7"/>
      <c r="F360" s="7"/>
      <c r="G360" s="7"/>
      <c r="H360" s="7"/>
      <c r="I360" s="7"/>
      <c r="J360" s="7"/>
      <c r="K360" s="7"/>
      <c r="L360" s="7"/>
      <c r="M360" s="7"/>
      <c r="N360" s="7"/>
      <c r="O360" s="7"/>
      <c r="P360" s="8"/>
      <c r="Q360" s="7"/>
      <c r="R360" s="7"/>
      <c r="S360" s="7"/>
      <c r="T360" s="7"/>
      <c r="U360" s="7"/>
      <c r="V360" s="7"/>
      <c r="W360" s="7"/>
      <c r="X360" s="7"/>
      <c r="Y360" s="7"/>
      <c r="Z360" s="7"/>
      <c r="AA360" s="7"/>
      <c r="AB360" s="7"/>
      <c r="AC360" s="7"/>
      <c r="AD360" s="7"/>
      <c r="AE360" s="7"/>
      <c r="AF360" s="7"/>
      <c r="AG360" s="7"/>
      <c r="AH360" s="7"/>
      <c r="AI360" s="7"/>
      <c r="AJ360" s="7"/>
    </row>
    <row r="361" spans="1:36" ht="15.75" hidden="1" customHeight="1">
      <c r="A361" s="7"/>
      <c r="B361" s="7"/>
      <c r="C361" s="7"/>
      <c r="D361" s="7"/>
      <c r="E361" s="7"/>
      <c r="F361" s="7"/>
      <c r="G361" s="7"/>
      <c r="H361" s="7"/>
      <c r="I361" s="7"/>
      <c r="J361" s="7"/>
      <c r="K361" s="7"/>
      <c r="L361" s="7"/>
      <c r="M361" s="7"/>
      <c r="N361" s="7"/>
      <c r="O361" s="7"/>
      <c r="P361" s="8"/>
      <c r="Q361" s="7"/>
      <c r="R361" s="7"/>
      <c r="S361" s="7"/>
      <c r="T361" s="7"/>
      <c r="U361" s="7"/>
      <c r="V361" s="7"/>
      <c r="W361" s="7"/>
      <c r="X361" s="7"/>
      <c r="Y361" s="7"/>
      <c r="Z361" s="7"/>
      <c r="AA361" s="7"/>
      <c r="AB361" s="7"/>
      <c r="AC361" s="7"/>
      <c r="AD361" s="7"/>
      <c r="AE361" s="7"/>
      <c r="AF361" s="7"/>
      <c r="AG361" s="7"/>
      <c r="AH361" s="7"/>
      <c r="AI361" s="7"/>
      <c r="AJ361" s="7"/>
    </row>
    <row r="362" spans="1:36" ht="15.75" hidden="1" customHeight="1">
      <c r="A362" s="7"/>
      <c r="B362" s="7"/>
      <c r="C362" s="7"/>
      <c r="D362" s="7"/>
      <c r="E362" s="7"/>
      <c r="F362" s="7"/>
      <c r="G362" s="7"/>
      <c r="H362" s="7"/>
      <c r="I362" s="7"/>
      <c r="J362" s="7"/>
      <c r="K362" s="7"/>
      <c r="L362" s="7"/>
      <c r="M362" s="7"/>
      <c r="N362" s="7"/>
      <c r="O362" s="7"/>
      <c r="P362" s="8"/>
      <c r="Q362" s="7"/>
      <c r="R362" s="7"/>
      <c r="S362" s="7"/>
      <c r="T362" s="7"/>
      <c r="U362" s="7"/>
      <c r="V362" s="7"/>
      <c r="W362" s="7"/>
      <c r="X362" s="7"/>
      <c r="Y362" s="7"/>
      <c r="Z362" s="7"/>
      <c r="AA362" s="7"/>
      <c r="AB362" s="7"/>
      <c r="AC362" s="7"/>
      <c r="AD362" s="7"/>
      <c r="AE362" s="7"/>
      <c r="AF362" s="7"/>
      <c r="AG362" s="7"/>
      <c r="AH362" s="7"/>
      <c r="AI362" s="7"/>
      <c r="AJ362" s="7"/>
    </row>
    <row r="363" spans="1:36" ht="15.75" hidden="1" customHeight="1">
      <c r="A363" s="7"/>
      <c r="B363" s="7"/>
      <c r="C363" s="7"/>
      <c r="D363" s="7"/>
      <c r="E363" s="7"/>
      <c r="F363" s="7"/>
      <c r="G363" s="7"/>
      <c r="H363" s="7"/>
      <c r="I363" s="7"/>
      <c r="J363" s="7"/>
      <c r="K363" s="7"/>
      <c r="L363" s="7"/>
      <c r="M363" s="7"/>
      <c r="N363" s="7"/>
      <c r="O363" s="7"/>
      <c r="P363" s="8"/>
      <c r="Q363" s="7"/>
      <c r="R363" s="7"/>
      <c r="S363" s="7"/>
      <c r="T363" s="7"/>
      <c r="U363" s="7"/>
      <c r="V363" s="7"/>
      <c r="W363" s="7"/>
      <c r="X363" s="7"/>
      <c r="Y363" s="7"/>
      <c r="Z363" s="7"/>
      <c r="AA363" s="7"/>
      <c r="AB363" s="7"/>
      <c r="AC363" s="7"/>
      <c r="AD363" s="7"/>
      <c r="AE363" s="7"/>
      <c r="AF363" s="7"/>
      <c r="AG363" s="7"/>
      <c r="AH363" s="7"/>
      <c r="AI363" s="7"/>
      <c r="AJ363" s="7"/>
    </row>
    <row r="364" spans="1:36" ht="15.75" hidden="1" customHeight="1">
      <c r="A364" s="7"/>
      <c r="B364" s="7"/>
      <c r="C364" s="7"/>
      <c r="D364" s="7"/>
      <c r="E364" s="7"/>
      <c r="F364" s="7"/>
      <c r="G364" s="7"/>
      <c r="H364" s="7"/>
      <c r="I364" s="7"/>
      <c r="J364" s="7"/>
      <c r="K364" s="7"/>
      <c r="L364" s="7"/>
      <c r="M364" s="7"/>
      <c r="N364" s="7"/>
      <c r="O364" s="7"/>
      <c r="P364" s="8"/>
      <c r="Q364" s="7"/>
      <c r="R364" s="7"/>
      <c r="S364" s="7"/>
      <c r="T364" s="7"/>
      <c r="U364" s="7"/>
      <c r="V364" s="7"/>
      <c r="W364" s="7"/>
      <c r="X364" s="7"/>
      <c r="Y364" s="7"/>
      <c r="Z364" s="7"/>
      <c r="AA364" s="7"/>
      <c r="AB364" s="7"/>
      <c r="AC364" s="7"/>
      <c r="AD364" s="7"/>
      <c r="AE364" s="7"/>
      <c r="AF364" s="7"/>
      <c r="AG364" s="7"/>
      <c r="AH364" s="7"/>
      <c r="AI364" s="7"/>
      <c r="AJ364" s="7"/>
    </row>
    <row r="365" spans="1:36" ht="15.75" hidden="1" customHeight="1">
      <c r="A365" s="7"/>
      <c r="B365" s="7"/>
      <c r="C365" s="7"/>
      <c r="D365" s="7"/>
      <c r="E365" s="7"/>
      <c r="F365" s="7"/>
      <c r="G365" s="7"/>
      <c r="H365" s="7"/>
      <c r="I365" s="7"/>
      <c r="J365" s="7"/>
      <c r="K365" s="7"/>
      <c r="L365" s="7"/>
      <c r="M365" s="7"/>
      <c r="N365" s="7"/>
      <c r="O365" s="7"/>
      <c r="P365" s="8"/>
      <c r="Q365" s="7"/>
      <c r="R365" s="7"/>
      <c r="S365" s="7"/>
      <c r="T365" s="7"/>
      <c r="U365" s="7"/>
      <c r="V365" s="7"/>
      <c r="W365" s="7"/>
      <c r="X365" s="7"/>
      <c r="Y365" s="7"/>
      <c r="Z365" s="7"/>
      <c r="AA365" s="7"/>
      <c r="AB365" s="7"/>
      <c r="AC365" s="7"/>
      <c r="AD365" s="7"/>
      <c r="AE365" s="7"/>
      <c r="AF365" s="7"/>
      <c r="AG365" s="7"/>
      <c r="AH365" s="7"/>
      <c r="AI365" s="7"/>
      <c r="AJ365" s="7"/>
    </row>
    <row r="366" spans="1:36" ht="15.75" hidden="1" customHeight="1">
      <c r="A366" s="7"/>
      <c r="B366" s="7"/>
      <c r="C366" s="7"/>
      <c r="D366" s="7"/>
      <c r="E366" s="7"/>
      <c r="F366" s="7"/>
      <c r="G366" s="7"/>
      <c r="H366" s="7"/>
      <c r="I366" s="7"/>
      <c r="J366" s="7"/>
      <c r="K366" s="7"/>
      <c r="L366" s="7"/>
      <c r="M366" s="7"/>
      <c r="N366" s="7"/>
      <c r="O366" s="7"/>
      <c r="P366" s="8"/>
      <c r="Q366" s="7"/>
      <c r="R366" s="7"/>
      <c r="S366" s="7"/>
      <c r="T366" s="7"/>
      <c r="U366" s="7"/>
      <c r="V366" s="7"/>
      <c r="W366" s="7"/>
      <c r="X366" s="7"/>
      <c r="Y366" s="7"/>
      <c r="Z366" s="7"/>
      <c r="AA366" s="7"/>
      <c r="AB366" s="7"/>
      <c r="AC366" s="7"/>
      <c r="AD366" s="7"/>
      <c r="AE366" s="7"/>
      <c r="AF366" s="7"/>
      <c r="AG366" s="7"/>
      <c r="AH366" s="7"/>
      <c r="AI366" s="7"/>
      <c r="AJ366" s="7"/>
    </row>
    <row r="367" spans="1:36" ht="15.75" hidden="1" customHeight="1">
      <c r="A367" s="7"/>
      <c r="B367" s="7"/>
      <c r="C367" s="7"/>
      <c r="D367" s="7"/>
      <c r="E367" s="7"/>
      <c r="F367" s="7"/>
      <c r="G367" s="7"/>
      <c r="H367" s="7"/>
      <c r="I367" s="7"/>
      <c r="J367" s="7"/>
      <c r="K367" s="7"/>
      <c r="L367" s="7"/>
      <c r="M367" s="7"/>
      <c r="N367" s="7"/>
      <c r="O367" s="7"/>
      <c r="P367" s="8"/>
      <c r="Q367" s="7"/>
      <c r="R367" s="7"/>
      <c r="S367" s="7"/>
      <c r="T367" s="7"/>
      <c r="U367" s="7"/>
      <c r="V367" s="7"/>
      <c r="W367" s="7"/>
      <c r="X367" s="7"/>
      <c r="Y367" s="7"/>
      <c r="Z367" s="7"/>
      <c r="AA367" s="7"/>
      <c r="AB367" s="7"/>
      <c r="AC367" s="7"/>
      <c r="AD367" s="7"/>
      <c r="AE367" s="7"/>
      <c r="AF367" s="7"/>
      <c r="AG367" s="7"/>
      <c r="AH367" s="7"/>
      <c r="AI367" s="7"/>
      <c r="AJ367" s="7"/>
    </row>
    <row r="368" spans="1:36" ht="15.75" hidden="1" customHeight="1">
      <c r="A368" s="7"/>
      <c r="B368" s="7"/>
      <c r="C368" s="7"/>
      <c r="D368" s="7"/>
      <c r="E368" s="7"/>
      <c r="F368" s="7"/>
      <c r="G368" s="7"/>
      <c r="H368" s="7"/>
      <c r="I368" s="7"/>
      <c r="J368" s="7"/>
      <c r="K368" s="7"/>
      <c r="L368" s="7"/>
      <c r="M368" s="7"/>
      <c r="N368" s="7"/>
      <c r="O368" s="7"/>
      <c r="P368" s="8"/>
      <c r="Q368" s="7"/>
      <c r="R368" s="7"/>
      <c r="S368" s="7"/>
      <c r="T368" s="7"/>
      <c r="U368" s="7"/>
      <c r="V368" s="7"/>
      <c r="W368" s="7"/>
      <c r="X368" s="7"/>
      <c r="Y368" s="7"/>
      <c r="Z368" s="7"/>
      <c r="AA368" s="7"/>
      <c r="AB368" s="7"/>
      <c r="AC368" s="7"/>
      <c r="AD368" s="7"/>
      <c r="AE368" s="7"/>
      <c r="AF368" s="7"/>
      <c r="AG368" s="7"/>
      <c r="AH368" s="7"/>
      <c r="AI368" s="7"/>
      <c r="AJ368" s="7"/>
    </row>
    <row r="369" spans="1:36" ht="15.75" hidden="1" customHeight="1">
      <c r="A369" s="7"/>
      <c r="B369" s="7"/>
      <c r="C369" s="7"/>
      <c r="D369" s="7"/>
      <c r="E369" s="7"/>
      <c r="F369" s="7"/>
      <c r="G369" s="7"/>
      <c r="H369" s="7"/>
      <c r="I369" s="7"/>
      <c r="J369" s="7"/>
      <c r="K369" s="7"/>
      <c r="L369" s="7"/>
      <c r="M369" s="7"/>
      <c r="N369" s="7"/>
      <c r="O369" s="7"/>
      <c r="P369" s="8"/>
      <c r="Q369" s="7"/>
      <c r="R369" s="7"/>
      <c r="S369" s="7"/>
      <c r="T369" s="7"/>
      <c r="U369" s="7"/>
      <c r="V369" s="7"/>
      <c r="W369" s="7"/>
      <c r="X369" s="7"/>
      <c r="Y369" s="7"/>
      <c r="Z369" s="7"/>
      <c r="AA369" s="7"/>
      <c r="AB369" s="7"/>
      <c r="AC369" s="7"/>
      <c r="AD369" s="7"/>
      <c r="AE369" s="7"/>
      <c r="AF369" s="7"/>
      <c r="AG369" s="7"/>
      <c r="AH369" s="7"/>
      <c r="AI369" s="7"/>
      <c r="AJ369" s="7"/>
    </row>
    <row r="370" spans="1:36" ht="15.75" hidden="1" customHeight="1">
      <c r="A370" s="7"/>
      <c r="B370" s="7"/>
      <c r="C370" s="7"/>
      <c r="D370" s="7"/>
      <c r="E370" s="7"/>
      <c r="F370" s="7"/>
      <c r="G370" s="7"/>
      <c r="H370" s="7"/>
      <c r="I370" s="7"/>
      <c r="J370" s="7"/>
      <c r="K370" s="7"/>
      <c r="L370" s="7"/>
      <c r="M370" s="7"/>
      <c r="N370" s="7"/>
      <c r="O370" s="7"/>
      <c r="P370" s="8"/>
      <c r="Q370" s="7"/>
      <c r="R370" s="7"/>
      <c r="S370" s="7"/>
      <c r="T370" s="7"/>
      <c r="U370" s="7"/>
      <c r="V370" s="7"/>
      <c r="W370" s="7"/>
      <c r="X370" s="7"/>
      <c r="Y370" s="7"/>
      <c r="Z370" s="7"/>
      <c r="AA370" s="7"/>
      <c r="AB370" s="7"/>
      <c r="AC370" s="7"/>
      <c r="AD370" s="7"/>
      <c r="AE370" s="7"/>
      <c r="AF370" s="7"/>
      <c r="AG370" s="7"/>
      <c r="AH370" s="7"/>
      <c r="AI370" s="7"/>
      <c r="AJ370" s="7"/>
    </row>
    <row r="371" spans="1:36" ht="15.75" hidden="1" customHeight="1">
      <c r="A371" s="7"/>
      <c r="B371" s="7"/>
      <c r="C371" s="7"/>
      <c r="D371" s="7"/>
      <c r="E371" s="7"/>
      <c r="F371" s="7"/>
      <c r="G371" s="7"/>
      <c r="H371" s="7"/>
      <c r="I371" s="7"/>
      <c r="J371" s="7"/>
      <c r="K371" s="7"/>
      <c r="L371" s="7"/>
      <c r="M371" s="7"/>
      <c r="N371" s="7"/>
      <c r="O371" s="7"/>
      <c r="P371" s="8"/>
      <c r="Q371" s="7"/>
      <c r="R371" s="7"/>
      <c r="S371" s="7"/>
      <c r="T371" s="7"/>
      <c r="U371" s="7"/>
      <c r="V371" s="7"/>
      <c r="W371" s="7"/>
      <c r="X371" s="7"/>
      <c r="Y371" s="7"/>
      <c r="Z371" s="7"/>
      <c r="AA371" s="7"/>
      <c r="AB371" s="7"/>
      <c r="AC371" s="7"/>
      <c r="AD371" s="7"/>
      <c r="AE371" s="7"/>
      <c r="AF371" s="7"/>
      <c r="AG371" s="7"/>
      <c r="AH371" s="7"/>
      <c r="AI371" s="7"/>
      <c r="AJ371" s="7"/>
    </row>
    <row r="372" spans="1:36" ht="15.75" hidden="1" customHeight="1">
      <c r="A372" s="7"/>
      <c r="B372" s="7"/>
      <c r="C372" s="7"/>
      <c r="D372" s="7"/>
      <c r="E372" s="7"/>
      <c r="F372" s="7"/>
      <c r="G372" s="7"/>
      <c r="H372" s="7"/>
      <c r="I372" s="7"/>
      <c r="J372" s="7"/>
      <c r="K372" s="7"/>
      <c r="L372" s="7"/>
      <c r="M372" s="7"/>
      <c r="N372" s="7"/>
      <c r="O372" s="7"/>
      <c r="P372" s="8"/>
      <c r="Q372" s="7"/>
      <c r="R372" s="7"/>
      <c r="S372" s="7"/>
      <c r="T372" s="7"/>
      <c r="U372" s="7"/>
      <c r="V372" s="7"/>
      <c r="W372" s="7"/>
      <c r="X372" s="7"/>
      <c r="Y372" s="7"/>
      <c r="Z372" s="7"/>
      <c r="AA372" s="7"/>
      <c r="AB372" s="7"/>
      <c r="AC372" s="7"/>
      <c r="AD372" s="7"/>
      <c r="AE372" s="7"/>
      <c r="AF372" s="7"/>
      <c r="AG372" s="7"/>
      <c r="AH372" s="7"/>
      <c r="AI372" s="7"/>
      <c r="AJ372" s="7"/>
    </row>
    <row r="373" spans="1:36" ht="15.75" hidden="1" customHeight="1">
      <c r="A373" s="7"/>
      <c r="B373" s="7"/>
      <c r="C373" s="7"/>
      <c r="D373" s="7"/>
      <c r="E373" s="7"/>
      <c r="F373" s="7"/>
      <c r="G373" s="7"/>
      <c r="H373" s="7"/>
      <c r="I373" s="7"/>
      <c r="J373" s="7"/>
      <c r="K373" s="7"/>
      <c r="L373" s="7"/>
      <c r="M373" s="7"/>
      <c r="N373" s="7"/>
      <c r="O373" s="7"/>
      <c r="P373" s="8"/>
      <c r="Q373" s="7"/>
      <c r="R373" s="7"/>
      <c r="S373" s="7"/>
      <c r="T373" s="7"/>
      <c r="U373" s="7"/>
      <c r="V373" s="7"/>
      <c r="W373" s="7"/>
      <c r="X373" s="7"/>
      <c r="Y373" s="7"/>
      <c r="Z373" s="7"/>
      <c r="AA373" s="7"/>
      <c r="AB373" s="7"/>
      <c r="AC373" s="7"/>
      <c r="AD373" s="7"/>
      <c r="AE373" s="7"/>
      <c r="AF373" s="7"/>
      <c r="AG373" s="7"/>
      <c r="AH373" s="7"/>
      <c r="AI373" s="7"/>
      <c r="AJ373" s="7"/>
    </row>
    <row r="374" spans="1:36" ht="15.75" hidden="1" customHeight="1">
      <c r="A374" s="7"/>
      <c r="B374" s="7"/>
      <c r="C374" s="7"/>
      <c r="D374" s="7"/>
      <c r="E374" s="7"/>
      <c r="F374" s="7"/>
      <c r="G374" s="7"/>
      <c r="H374" s="7"/>
      <c r="I374" s="7"/>
      <c r="J374" s="7"/>
      <c r="K374" s="7"/>
      <c r="L374" s="7"/>
      <c r="M374" s="7"/>
      <c r="N374" s="7"/>
      <c r="O374" s="7"/>
      <c r="P374" s="8"/>
      <c r="Q374" s="7"/>
      <c r="R374" s="7"/>
      <c r="S374" s="7"/>
      <c r="T374" s="7"/>
      <c r="U374" s="7"/>
      <c r="V374" s="7"/>
      <c r="W374" s="7"/>
      <c r="X374" s="7"/>
      <c r="Y374" s="7"/>
      <c r="Z374" s="7"/>
      <c r="AA374" s="7"/>
      <c r="AB374" s="7"/>
      <c r="AC374" s="7"/>
      <c r="AD374" s="7"/>
      <c r="AE374" s="7"/>
      <c r="AF374" s="7"/>
      <c r="AG374" s="7"/>
      <c r="AH374" s="7"/>
      <c r="AI374" s="7"/>
      <c r="AJ374" s="7"/>
    </row>
    <row r="375" spans="1:36" ht="15.75" hidden="1" customHeight="1">
      <c r="A375" s="7"/>
      <c r="B375" s="7"/>
      <c r="C375" s="7"/>
      <c r="D375" s="7"/>
      <c r="E375" s="7"/>
      <c r="F375" s="7"/>
      <c r="G375" s="7"/>
      <c r="H375" s="7"/>
      <c r="I375" s="7"/>
      <c r="J375" s="7"/>
      <c r="K375" s="7"/>
      <c r="L375" s="7"/>
      <c r="M375" s="7"/>
      <c r="N375" s="7"/>
      <c r="O375" s="7"/>
      <c r="P375" s="8"/>
      <c r="Q375" s="7"/>
      <c r="R375" s="7"/>
      <c r="S375" s="7"/>
      <c r="T375" s="7"/>
      <c r="U375" s="7"/>
      <c r="V375" s="7"/>
      <c r="W375" s="7"/>
      <c r="X375" s="7"/>
      <c r="Y375" s="7"/>
      <c r="Z375" s="7"/>
      <c r="AA375" s="7"/>
      <c r="AB375" s="7"/>
      <c r="AC375" s="7"/>
      <c r="AD375" s="7"/>
      <c r="AE375" s="7"/>
      <c r="AF375" s="7"/>
      <c r="AG375" s="7"/>
      <c r="AH375" s="7"/>
      <c r="AI375" s="7"/>
      <c r="AJ375" s="7"/>
    </row>
    <row r="376" spans="1:36" ht="15.75" hidden="1" customHeight="1">
      <c r="A376" s="7"/>
      <c r="B376" s="7"/>
      <c r="C376" s="7"/>
      <c r="D376" s="7"/>
      <c r="E376" s="7"/>
      <c r="F376" s="7"/>
      <c r="G376" s="7"/>
      <c r="H376" s="7"/>
      <c r="I376" s="7"/>
      <c r="J376" s="7"/>
      <c r="K376" s="7"/>
      <c r="L376" s="7"/>
      <c r="M376" s="7"/>
      <c r="N376" s="7"/>
      <c r="O376" s="7"/>
      <c r="P376" s="8"/>
      <c r="Q376" s="7"/>
      <c r="R376" s="7"/>
      <c r="S376" s="7"/>
      <c r="T376" s="7"/>
      <c r="U376" s="7"/>
      <c r="V376" s="7"/>
      <c r="W376" s="7"/>
      <c r="X376" s="7"/>
      <c r="Y376" s="7"/>
      <c r="Z376" s="7"/>
      <c r="AA376" s="7"/>
      <c r="AB376" s="7"/>
      <c r="AC376" s="7"/>
      <c r="AD376" s="7"/>
      <c r="AE376" s="7"/>
      <c r="AF376" s="7"/>
      <c r="AG376" s="7"/>
      <c r="AH376" s="7"/>
      <c r="AI376" s="7"/>
      <c r="AJ376" s="7"/>
    </row>
    <row r="377" spans="1:36" ht="15.75" hidden="1" customHeight="1">
      <c r="A377" s="7"/>
      <c r="B377" s="7"/>
      <c r="C377" s="7"/>
      <c r="D377" s="7"/>
      <c r="E377" s="7"/>
      <c r="F377" s="7"/>
      <c r="G377" s="7"/>
      <c r="H377" s="7"/>
      <c r="I377" s="7"/>
      <c r="J377" s="7"/>
      <c r="K377" s="7"/>
      <c r="L377" s="7"/>
      <c r="M377" s="7"/>
      <c r="N377" s="7"/>
      <c r="O377" s="7"/>
      <c r="P377" s="8"/>
      <c r="Q377" s="7"/>
      <c r="R377" s="7"/>
      <c r="S377" s="7"/>
      <c r="T377" s="7"/>
      <c r="U377" s="7"/>
      <c r="V377" s="7"/>
      <c r="W377" s="7"/>
      <c r="X377" s="7"/>
      <c r="Y377" s="7"/>
      <c r="Z377" s="7"/>
      <c r="AA377" s="7"/>
      <c r="AB377" s="7"/>
      <c r="AC377" s="7"/>
      <c r="AD377" s="7"/>
      <c r="AE377" s="7"/>
      <c r="AF377" s="7"/>
      <c r="AG377" s="7"/>
      <c r="AH377" s="7"/>
      <c r="AI377" s="7"/>
      <c r="AJ377" s="7"/>
    </row>
    <row r="378" spans="1:36" ht="15.75" hidden="1" customHeight="1">
      <c r="A378" s="7"/>
      <c r="B378" s="7"/>
      <c r="C378" s="7"/>
      <c r="D378" s="7"/>
      <c r="E378" s="7"/>
      <c r="F378" s="7"/>
      <c r="G378" s="7"/>
      <c r="H378" s="7"/>
      <c r="I378" s="7"/>
      <c r="J378" s="7"/>
      <c r="K378" s="7"/>
      <c r="L378" s="7"/>
      <c r="M378" s="7"/>
      <c r="N378" s="7"/>
      <c r="O378" s="7"/>
      <c r="P378" s="8"/>
      <c r="Q378" s="7"/>
      <c r="R378" s="7"/>
      <c r="S378" s="7"/>
      <c r="T378" s="7"/>
      <c r="U378" s="7"/>
      <c r="V378" s="7"/>
      <c r="W378" s="7"/>
      <c r="X378" s="7"/>
      <c r="Y378" s="7"/>
      <c r="Z378" s="7"/>
      <c r="AA378" s="7"/>
      <c r="AB378" s="7"/>
      <c r="AC378" s="7"/>
      <c r="AD378" s="7"/>
      <c r="AE378" s="7"/>
      <c r="AF378" s="7"/>
      <c r="AG378" s="7"/>
      <c r="AH378" s="7"/>
      <c r="AI378" s="7"/>
      <c r="AJ378" s="7"/>
    </row>
    <row r="379" spans="1:36" ht="15.75" hidden="1" customHeight="1">
      <c r="A379" s="7"/>
      <c r="B379" s="7"/>
      <c r="C379" s="7"/>
      <c r="D379" s="7"/>
      <c r="E379" s="7"/>
      <c r="F379" s="7"/>
      <c r="G379" s="7"/>
      <c r="H379" s="7"/>
      <c r="I379" s="7"/>
      <c r="J379" s="7"/>
      <c r="K379" s="7"/>
      <c r="L379" s="7"/>
      <c r="M379" s="7"/>
      <c r="N379" s="7"/>
      <c r="O379" s="7"/>
      <c r="P379" s="8"/>
      <c r="Q379" s="7"/>
      <c r="R379" s="7"/>
      <c r="S379" s="7"/>
      <c r="T379" s="7"/>
      <c r="U379" s="7"/>
      <c r="V379" s="7"/>
      <c r="W379" s="7"/>
      <c r="X379" s="7"/>
      <c r="Y379" s="7"/>
      <c r="Z379" s="7"/>
      <c r="AA379" s="7"/>
      <c r="AB379" s="7"/>
      <c r="AC379" s="7"/>
      <c r="AD379" s="7"/>
      <c r="AE379" s="7"/>
      <c r="AF379" s="7"/>
      <c r="AG379" s="7"/>
      <c r="AH379" s="7"/>
      <c r="AI379" s="7"/>
      <c r="AJ379" s="7"/>
    </row>
    <row r="380" spans="1:36" ht="15.75" hidden="1" customHeight="1">
      <c r="A380" s="7"/>
      <c r="B380" s="7"/>
      <c r="C380" s="7"/>
      <c r="D380" s="7"/>
      <c r="E380" s="7"/>
      <c r="F380" s="7"/>
      <c r="G380" s="7"/>
      <c r="H380" s="7"/>
      <c r="I380" s="7"/>
      <c r="J380" s="7"/>
      <c r="K380" s="7"/>
      <c r="L380" s="7"/>
      <c r="M380" s="7"/>
      <c r="N380" s="7"/>
      <c r="O380" s="7"/>
      <c r="P380" s="8"/>
      <c r="Q380" s="7"/>
      <c r="R380" s="7"/>
      <c r="S380" s="7"/>
      <c r="T380" s="7"/>
      <c r="U380" s="7"/>
      <c r="V380" s="7"/>
      <c r="W380" s="7"/>
      <c r="X380" s="7"/>
      <c r="Y380" s="7"/>
      <c r="Z380" s="7"/>
      <c r="AA380" s="7"/>
      <c r="AB380" s="7"/>
      <c r="AC380" s="7"/>
      <c r="AD380" s="7"/>
      <c r="AE380" s="7"/>
      <c r="AF380" s="7"/>
      <c r="AG380" s="7"/>
      <c r="AH380" s="7"/>
      <c r="AI380" s="7"/>
      <c r="AJ380" s="7"/>
    </row>
    <row r="381" spans="1:36" ht="15.75" hidden="1" customHeight="1">
      <c r="A381" s="7"/>
      <c r="B381" s="7"/>
      <c r="C381" s="7"/>
      <c r="D381" s="7"/>
      <c r="E381" s="7"/>
      <c r="F381" s="7"/>
      <c r="G381" s="7"/>
      <c r="H381" s="7"/>
      <c r="I381" s="7"/>
      <c r="J381" s="7"/>
      <c r="K381" s="7"/>
      <c r="L381" s="7"/>
      <c r="M381" s="7"/>
      <c r="N381" s="7"/>
      <c r="O381" s="7"/>
      <c r="P381" s="8"/>
      <c r="Q381" s="7"/>
      <c r="R381" s="7"/>
      <c r="S381" s="7"/>
      <c r="T381" s="7"/>
      <c r="U381" s="7"/>
      <c r="V381" s="7"/>
      <c r="W381" s="7"/>
      <c r="X381" s="7"/>
      <c r="Y381" s="7"/>
      <c r="Z381" s="7"/>
      <c r="AA381" s="7"/>
      <c r="AB381" s="7"/>
      <c r="AC381" s="7"/>
      <c r="AD381" s="7"/>
      <c r="AE381" s="7"/>
      <c r="AF381" s="7"/>
      <c r="AG381" s="7"/>
      <c r="AH381" s="7"/>
      <c r="AI381" s="7"/>
      <c r="AJ381" s="7"/>
    </row>
    <row r="382" spans="1:36" ht="15.75" hidden="1" customHeight="1">
      <c r="A382" s="7"/>
      <c r="B382" s="7"/>
      <c r="C382" s="7"/>
      <c r="D382" s="7"/>
      <c r="E382" s="7"/>
      <c r="F382" s="7"/>
      <c r="G382" s="7"/>
      <c r="H382" s="7"/>
      <c r="I382" s="7"/>
      <c r="J382" s="7"/>
      <c r="K382" s="7"/>
      <c r="L382" s="7"/>
      <c r="M382" s="7"/>
      <c r="N382" s="7"/>
      <c r="O382" s="7"/>
      <c r="P382" s="8"/>
      <c r="Q382" s="7"/>
      <c r="R382" s="7"/>
      <c r="S382" s="7"/>
      <c r="T382" s="7"/>
      <c r="U382" s="7"/>
      <c r="V382" s="7"/>
      <c r="W382" s="7"/>
      <c r="X382" s="7"/>
      <c r="Y382" s="7"/>
      <c r="Z382" s="7"/>
      <c r="AA382" s="7"/>
      <c r="AB382" s="7"/>
      <c r="AC382" s="7"/>
      <c r="AD382" s="7"/>
      <c r="AE382" s="7"/>
      <c r="AF382" s="7"/>
      <c r="AG382" s="7"/>
      <c r="AH382" s="7"/>
      <c r="AI382" s="7"/>
      <c r="AJ382" s="7"/>
    </row>
    <row r="383" spans="1:36" ht="15.75" hidden="1" customHeight="1">
      <c r="A383" s="7"/>
      <c r="B383" s="7"/>
      <c r="C383" s="7"/>
      <c r="D383" s="7"/>
      <c r="E383" s="7"/>
      <c r="F383" s="7"/>
      <c r="G383" s="7"/>
      <c r="H383" s="7"/>
      <c r="I383" s="7"/>
      <c r="J383" s="7"/>
      <c r="K383" s="7"/>
      <c r="L383" s="7"/>
      <c r="M383" s="7"/>
      <c r="N383" s="7"/>
      <c r="O383" s="7"/>
      <c r="P383" s="8"/>
      <c r="Q383" s="7"/>
      <c r="R383" s="7"/>
      <c r="S383" s="7"/>
      <c r="T383" s="7"/>
      <c r="U383" s="7"/>
      <c r="V383" s="7"/>
      <c r="W383" s="7"/>
      <c r="X383" s="7"/>
      <c r="Y383" s="7"/>
      <c r="Z383" s="7"/>
      <c r="AA383" s="7"/>
      <c r="AB383" s="7"/>
      <c r="AC383" s="7"/>
      <c r="AD383" s="7"/>
      <c r="AE383" s="7"/>
      <c r="AF383" s="7"/>
      <c r="AG383" s="7"/>
      <c r="AH383" s="7"/>
      <c r="AI383" s="7"/>
      <c r="AJ383" s="7"/>
    </row>
    <row r="384" spans="1:36" ht="15.75" hidden="1" customHeight="1">
      <c r="A384" s="7"/>
      <c r="B384" s="7"/>
      <c r="C384" s="7"/>
      <c r="D384" s="7"/>
      <c r="E384" s="7"/>
      <c r="F384" s="7"/>
      <c r="G384" s="7"/>
      <c r="H384" s="7"/>
      <c r="I384" s="7"/>
      <c r="J384" s="7"/>
      <c r="K384" s="7"/>
      <c r="L384" s="7"/>
      <c r="M384" s="7"/>
      <c r="N384" s="7"/>
      <c r="O384" s="7"/>
      <c r="P384" s="8"/>
      <c r="Q384" s="7"/>
      <c r="R384" s="7"/>
      <c r="S384" s="7"/>
      <c r="T384" s="7"/>
      <c r="U384" s="7"/>
      <c r="V384" s="7"/>
      <c r="W384" s="7"/>
      <c r="X384" s="7"/>
      <c r="Y384" s="7"/>
      <c r="Z384" s="7"/>
      <c r="AA384" s="7"/>
      <c r="AB384" s="7"/>
      <c r="AC384" s="7"/>
      <c r="AD384" s="7"/>
      <c r="AE384" s="7"/>
      <c r="AF384" s="7"/>
      <c r="AG384" s="7"/>
      <c r="AH384" s="7"/>
      <c r="AI384" s="7"/>
      <c r="AJ384" s="7"/>
    </row>
    <row r="385" spans="1:36" ht="15.75" hidden="1" customHeight="1">
      <c r="A385" s="7"/>
      <c r="B385" s="7"/>
      <c r="C385" s="7"/>
      <c r="D385" s="7"/>
      <c r="E385" s="7"/>
      <c r="F385" s="7"/>
      <c r="G385" s="7"/>
      <c r="H385" s="7"/>
      <c r="I385" s="7"/>
      <c r="J385" s="7"/>
      <c r="K385" s="7"/>
      <c r="L385" s="7"/>
      <c r="M385" s="7"/>
      <c r="N385" s="7"/>
      <c r="O385" s="7"/>
      <c r="P385" s="8"/>
      <c r="Q385" s="7"/>
      <c r="R385" s="7"/>
      <c r="S385" s="7"/>
      <c r="T385" s="7"/>
      <c r="U385" s="7"/>
      <c r="V385" s="7"/>
      <c r="W385" s="7"/>
      <c r="X385" s="7"/>
      <c r="Y385" s="7"/>
      <c r="Z385" s="7"/>
      <c r="AA385" s="7"/>
      <c r="AB385" s="7"/>
      <c r="AC385" s="7"/>
      <c r="AD385" s="7"/>
      <c r="AE385" s="7"/>
      <c r="AF385" s="7"/>
      <c r="AG385" s="7"/>
      <c r="AH385" s="7"/>
      <c r="AI385" s="7"/>
      <c r="AJ385" s="7"/>
    </row>
    <row r="386" spans="1:36" ht="15.75" hidden="1" customHeight="1">
      <c r="A386" s="7"/>
      <c r="B386" s="7"/>
      <c r="C386" s="7"/>
      <c r="D386" s="7"/>
      <c r="E386" s="7"/>
      <c r="F386" s="7"/>
      <c r="G386" s="7"/>
      <c r="H386" s="7"/>
      <c r="I386" s="7"/>
      <c r="J386" s="7"/>
      <c r="K386" s="7"/>
      <c r="L386" s="7"/>
      <c r="M386" s="7"/>
      <c r="N386" s="7"/>
      <c r="O386" s="7"/>
      <c r="P386" s="8"/>
      <c r="Q386" s="7"/>
      <c r="R386" s="7"/>
      <c r="S386" s="7"/>
      <c r="T386" s="7"/>
      <c r="U386" s="7"/>
      <c r="V386" s="7"/>
      <c r="W386" s="7"/>
      <c r="X386" s="7"/>
      <c r="Y386" s="7"/>
      <c r="Z386" s="7"/>
      <c r="AA386" s="7"/>
      <c r="AB386" s="7"/>
      <c r="AC386" s="7"/>
      <c r="AD386" s="7"/>
      <c r="AE386" s="7"/>
      <c r="AF386" s="7"/>
      <c r="AG386" s="7"/>
      <c r="AH386" s="7"/>
      <c r="AI386" s="7"/>
      <c r="AJ386" s="7"/>
    </row>
    <row r="387" spans="1:36" ht="15.75" hidden="1" customHeight="1">
      <c r="A387" s="7"/>
      <c r="B387" s="7"/>
      <c r="C387" s="7"/>
      <c r="D387" s="7"/>
      <c r="E387" s="7"/>
      <c r="F387" s="7"/>
      <c r="G387" s="7"/>
      <c r="H387" s="7"/>
      <c r="I387" s="7"/>
      <c r="J387" s="7"/>
      <c r="K387" s="7"/>
      <c r="L387" s="7"/>
      <c r="M387" s="7"/>
      <c r="N387" s="7"/>
      <c r="O387" s="7"/>
      <c r="P387" s="8"/>
      <c r="Q387" s="7"/>
      <c r="R387" s="7"/>
      <c r="S387" s="7"/>
      <c r="T387" s="7"/>
      <c r="U387" s="7"/>
      <c r="V387" s="7"/>
      <c r="W387" s="7"/>
      <c r="X387" s="7"/>
      <c r="Y387" s="7"/>
      <c r="Z387" s="7"/>
      <c r="AA387" s="7"/>
      <c r="AB387" s="7"/>
      <c r="AC387" s="7"/>
      <c r="AD387" s="7"/>
      <c r="AE387" s="7"/>
      <c r="AF387" s="7"/>
      <c r="AG387" s="7"/>
      <c r="AH387" s="7"/>
      <c r="AI387" s="7"/>
      <c r="AJ387" s="7"/>
    </row>
    <row r="388" spans="1:36" ht="15.75" hidden="1" customHeight="1">
      <c r="A388" s="7"/>
      <c r="B388" s="7"/>
      <c r="C388" s="7"/>
      <c r="D388" s="7"/>
      <c r="E388" s="7"/>
      <c r="F388" s="7"/>
      <c r="G388" s="7"/>
      <c r="H388" s="7"/>
      <c r="I388" s="7"/>
      <c r="J388" s="7"/>
      <c r="K388" s="7"/>
      <c r="L388" s="7"/>
      <c r="M388" s="7"/>
      <c r="N388" s="7"/>
      <c r="O388" s="7"/>
      <c r="P388" s="8"/>
      <c r="Q388" s="7"/>
      <c r="R388" s="7"/>
      <c r="S388" s="7"/>
      <c r="T388" s="7"/>
      <c r="U388" s="7"/>
      <c r="V388" s="7"/>
      <c r="W388" s="7"/>
      <c r="X388" s="7"/>
      <c r="Y388" s="7"/>
      <c r="Z388" s="7"/>
      <c r="AA388" s="7"/>
      <c r="AB388" s="7"/>
      <c r="AC388" s="7"/>
      <c r="AD388" s="7"/>
      <c r="AE388" s="7"/>
      <c r="AF388" s="7"/>
      <c r="AG388" s="7"/>
      <c r="AH388" s="7"/>
      <c r="AI388" s="7"/>
      <c r="AJ388" s="7"/>
    </row>
    <row r="389" spans="1:36" ht="15.75" hidden="1" customHeight="1">
      <c r="A389" s="7"/>
      <c r="B389" s="7"/>
      <c r="C389" s="7"/>
      <c r="D389" s="7"/>
      <c r="E389" s="7"/>
      <c r="F389" s="7"/>
      <c r="G389" s="7"/>
      <c r="H389" s="7"/>
      <c r="I389" s="7"/>
      <c r="J389" s="7"/>
      <c r="K389" s="7"/>
      <c r="L389" s="7"/>
      <c r="M389" s="7"/>
      <c r="N389" s="7"/>
      <c r="O389" s="7"/>
      <c r="P389" s="8"/>
      <c r="Q389" s="7"/>
      <c r="R389" s="7"/>
      <c r="S389" s="7"/>
      <c r="T389" s="7"/>
      <c r="U389" s="7"/>
      <c r="V389" s="7"/>
      <c r="W389" s="7"/>
      <c r="X389" s="7"/>
      <c r="Y389" s="7"/>
      <c r="Z389" s="7"/>
      <c r="AA389" s="7"/>
      <c r="AB389" s="7"/>
      <c r="AC389" s="7"/>
      <c r="AD389" s="7"/>
      <c r="AE389" s="7"/>
      <c r="AF389" s="7"/>
      <c r="AG389" s="7"/>
      <c r="AH389" s="7"/>
      <c r="AI389" s="7"/>
      <c r="AJ389" s="7"/>
    </row>
    <row r="390" spans="1:36" ht="15.75" hidden="1" customHeight="1">
      <c r="A390" s="7"/>
      <c r="B390" s="7"/>
      <c r="C390" s="7"/>
      <c r="D390" s="7"/>
      <c r="E390" s="7"/>
      <c r="F390" s="7"/>
      <c r="G390" s="7"/>
      <c r="H390" s="7"/>
      <c r="I390" s="7"/>
      <c r="J390" s="7"/>
      <c r="K390" s="7"/>
      <c r="L390" s="7"/>
      <c r="M390" s="7"/>
      <c r="N390" s="7"/>
      <c r="O390" s="7"/>
      <c r="P390" s="8"/>
      <c r="Q390" s="7"/>
      <c r="R390" s="7"/>
      <c r="S390" s="7"/>
      <c r="T390" s="7"/>
      <c r="U390" s="7"/>
      <c r="V390" s="7"/>
      <c r="W390" s="7"/>
      <c r="X390" s="7"/>
      <c r="Y390" s="7"/>
      <c r="Z390" s="7"/>
      <c r="AA390" s="7"/>
      <c r="AB390" s="7"/>
      <c r="AC390" s="7"/>
      <c r="AD390" s="7"/>
      <c r="AE390" s="7"/>
      <c r="AF390" s="7"/>
      <c r="AG390" s="7"/>
      <c r="AH390" s="7"/>
      <c r="AI390" s="7"/>
      <c r="AJ390" s="7"/>
    </row>
    <row r="391" spans="1:36" ht="15.75" hidden="1" customHeight="1">
      <c r="A391" s="7"/>
      <c r="B391" s="7"/>
      <c r="C391" s="7"/>
      <c r="D391" s="7"/>
      <c r="E391" s="7"/>
      <c r="F391" s="7"/>
      <c r="G391" s="7"/>
      <c r="H391" s="7"/>
      <c r="I391" s="7"/>
      <c r="J391" s="7"/>
      <c r="K391" s="7"/>
      <c r="L391" s="7"/>
      <c r="M391" s="7"/>
      <c r="N391" s="7"/>
      <c r="O391" s="7"/>
      <c r="P391" s="8"/>
      <c r="Q391" s="7"/>
      <c r="R391" s="7"/>
      <c r="S391" s="7"/>
      <c r="T391" s="7"/>
      <c r="U391" s="7"/>
      <c r="V391" s="7"/>
      <c r="W391" s="7"/>
      <c r="X391" s="7"/>
      <c r="Y391" s="7"/>
      <c r="Z391" s="7"/>
      <c r="AA391" s="7"/>
      <c r="AB391" s="7"/>
      <c r="AC391" s="7"/>
      <c r="AD391" s="7"/>
      <c r="AE391" s="7"/>
      <c r="AF391" s="7"/>
      <c r="AG391" s="7"/>
      <c r="AH391" s="7"/>
      <c r="AI391" s="7"/>
      <c r="AJ391" s="7"/>
    </row>
    <row r="392" spans="1:36" ht="15.75" hidden="1" customHeight="1">
      <c r="A392" s="7"/>
      <c r="B392" s="7"/>
      <c r="C392" s="7"/>
      <c r="D392" s="7"/>
      <c r="E392" s="7"/>
      <c r="F392" s="7"/>
      <c r="G392" s="7"/>
      <c r="H392" s="7"/>
      <c r="I392" s="7"/>
      <c r="J392" s="7"/>
      <c r="K392" s="7"/>
      <c r="L392" s="7"/>
      <c r="M392" s="7"/>
      <c r="N392" s="7"/>
      <c r="O392" s="7"/>
      <c r="P392" s="8"/>
      <c r="Q392" s="7"/>
      <c r="R392" s="7"/>
      <c r="S392" s="7"/>
      <c r="T392" s="7"/>
      <c r="U392" s="7"/>
      <c r="V392" s="7"/>
      <c r="W392" s="7"/>
      <c r="X392" s="7"/>
      <c r="Y392" s="7"/>
      <c r="Z392" s="7"/>
      <c r="AA392" s="7"/>
      <c r="AB392" s="7"/>
      <c r="AC392" s="7"/>
      <c r="AD392" s="7"/>
      <c r="AE392" s="7"/>
      <c r="AF392" s="7"/>
      <c r="AG392" s="7"/>
      <c r="AH392" s="7"/>
      <c r="AI392" s="7"/>
      <c r="AJ392" s="7"/>
    </row>
    <row r="393" spans="1:36" ht="15.75" hidden="1" customHeight="1">
      <c r="A393" s="7"/>
      <c r="B393" s="7"/>
      <c r="C393" s="7"/>
      <c r="D393" s="7"/>
      <c r="E393" s="7"/>
      <c r="F393" s="7"/>
      <c r="G393" s="7"/>
      <c r="H393" s="7"/>
      <c r="I393" s="7"/>
      <c r="J393" s="7"/>
      <c r="K393" s="7"/>
      <c r="L393" s="7"/>
      <c r="M393" s="7"/>
      <c r="N393" s="7"/>
      <c r="O393" s="7"/>
      <c r="P393" s="8"/>
      <c r="Q393" s="7"/>
      <c r="R393" s="7"/>
      <c r="S393" s="7"/>
      <c r="T393" s="7"/>
      <c r="U393" s="7"/>
      <c r="V393" s="7"/>
      <c r="W393" s="7"/>
      <c r="X393" s="7"/>
      <c r="Y393" s="7"/>
      <c r="Z393" s="7"/>
      <c r="AA393" s="7"/>
      <c r="AB393" s="7"/>
      <c r="AC393" s="7"/>
      <c r="AD393" s="7"/>
      <c r="AE393" s="7"/>
      <c r="AF393" s="7"/>
      <c r="AG393" s="7"/>
      <c r="AH393" s="7"/>
      <c r="AI393" s="7"/>
      <c r="AJ393" s="7"/>
    </row>
    <row r="394" spans="1:36" ht="15.75" hidden="1" customHeight="1">
      <c r="A394" s="7"/>
      <c r="B394" s="7"/>
      <c r="C394" s="7"/>
      <c r="D394" s="7"/>
      <c r="E394" s="7"/>
      <c r="F394" s="7"/>
      <c r="G394" s="7"/>
      <c r="H394" s="7"/>
      <c r="I394" s="7"/>
      <c r="J394" s="7"/>
      <c r="K394" s="7"/>
      <c r="L394" s="7"/>
      <c r="M394" s="7"/>
      <c r="N394" s="7"/>
      <c r="O394" s="7"/>
      <c r="P394" s="8"/>
      <c r="Q394" s="7"/>
      <c r="R394" s="7"/>
      <c r="S394" s="7"/>
      <c r="T394" s="7"/>
      <c r="U394" s="7"/>
      <c r="V394" s="7"/>
      <c r="W394" s="7"/>
      <c r="X394" s="7"/>
      <c r="Y394" s="7"/>
      <c r="Z394" s="7"/>
      <c r="AA394" s="7"/>
      <c r="AB394" s="7"/>
      <c r="AC394" s="7"/>
      <c r="AD394" s="7"/>
      <c r="AE394" s="7"/>
      <c r="AF394" s="7"/>
      <c r="AG394" s="7"/>
      <c r="AH394" s="7"/>
      <c r="AI394" s="7"/>
      <c r="AJ394" s="7"/>
    </row>
    <row r="395" spans="1:36" ht="15.75" hidden="1" customHeight="1">
      <c r="A395" s="7"/>
      <c r="B395" s="7"/>
      <c r="C395" s="7"/>
      <c r="D395" s="7"/>
      <c r="E395" s="7"/>
      <c r="F395" s="7"/>
      <c r="G395" s="7"/>
      <c r="H395" s="7"/>
      <c r="I395" s="7"/>
      <c r="J395" s="7"/>
      <c r="K395" s="7"/>
      <c r="L395" s="7"/>
      <c r="M395" s="7"/>
      <c r="N395" s="7"/>
      <c r="O395" s="7"/>
      <c r="P395" s="8"/>
      <c r="Q395" s="7"/>
      <c r="R395" s="7"/>
      <c r="S395" s="7"/>
      <c r="T395" s="7"/>
      <c r="U395" s="7"/>
      <c r="V395" s="7"/>
      <c r="W395" s="7"/>
      <c r="X395" s="7"/>
      <c r="Y395" s="7"/>
      <c r="Z395" s="7"/>
      <c r="AA395" s="7"/>
      <c r="AB395" s="7"/>
      <c r="AC395" s="7"/>
      <c r="AD395" s="7"/>
      <c r="AE395" s="7"/>
      <c r="AF395" s="7"/>
      <c r="AG395" s="7"/>
      <c r="AH395" s="7"/>
      <c r="AI395" s="7"/>
      <c r="AJ395" s="7"/>
    </row>
    <row r="396" spans="1:36" ht="15.75" hidden="1" customHeight="1">
      <c r="A396" s="7"/>
      <c r="B396" s="7"/>
      <c r="C396" s="7"/>
      <c r="D396" s="7"/>
      <c r="E396" s="7"/>
      <c r="F396" s="7"/>
      <c r="G396" s="7"/>
      <c r="H396" s="7"/>
      <c r="I396" s="7"/>
      <c r="J396" s="7"/>
      <c r="K396" s="7"/>
      <c r="L396" s="7"/>
      <c r="M396" s="7"/>
      <c r="N396" s="7"/>
      <c r="O396" s="7"/>
      <c r="P396" s="8"/>
      <c r="Q396" s="7"/>
      <c r="R396" s="7"/>
      <c r="S396" s="7"/>
      <c r="T396" s="7"/>
      <c r="U396" s="7"/>
      <c r="V396" s="7"/>
      <c r="W396" s="7"/>
      <c r="X396" s="7"/>
      <c r="Y396" s="7"/>
      <c r="Z396" s="7"/>
      <c r="AA396" s="7"/>
      <c r="AB396" s="7"/>
      <c r="AC396" s="7"/>
      <c r="AD396" s="7"/>
      <c r="AE396" s="7"/>
      <c r="AF396" s="7"/>
      <c r="AG396" s="7"/>
      <c r="AH396" s="7"/>
      <c r="AI396" s="7"/>
      <c r="AJ396" s="7"/>
    </row>
    <row r="397" spans="1:36" ht="15.75" hidden="1" customHeight="1">
      <c r="A397" s="7"/>
      <c r="B397" s="7"/>
      <c r="C397" s="7"/>
      <c r="D397" s="7"/>
      <c r="E397" s="7"/>
      <c r="F397" s="7"/>
      <c r="G397" s="7"/>
      <c r="H397" s="7"/>
      <c r="I397" s="7"/>
      <c r="J397" s="7"/>
      <c r="K397" s="7"/>
      <c r="L397" s="7"/>
      <c r="M397" s="7"/>
      <c r="N397" s="7"/>
      <c r="O397" s="7"/>
      <c r="P397" s="8"/>
      <c r="Q397" s="7"/>
      <c r="R397" s="7"/>
      <c r="S397" s="7"/>
      <c r="T397" s="7"/>
      <c r="U397" s="7"/>
      <c r="V397" s="7"/>
      <c r="W397" s="7"/>
      <c r="X397" s="7"/>
      <c r="Y397" s="7"/>
      <c r="Z397" s="7"/>
      <c r="AA397" s="7"/>
      <c r="AB397" s="7"/>
      <c r="AC397" s="7"/>
      <c r="AD397" s="7"/>
      <c r="AE397" s="7"/>
      <c r="AF397" s="7"/>
      <c r="AG397" s="7"/>
      <c r="AH397" s="7"/>
      <c r="AI397" s="7"/>
      <c r="AJ397" s="7"/>
    </row>
    <row r="398" spans="1:36" ht="15.75" hidden="1" customHeight="1">
      <c r="A398" s="7"/>
      <c r="B398" s="7"/>
      <c r="C398" s="7"/>
      <c r="D398" s="7"/>
      <c r="E398" s="7"/>
      <c r="F398" s="7"/>
      <c r="G398" s="7"/>
      <c r="H398" s="7"/>
      <c r="I398" s="7"/>
      <c r="J398" s="7"/>
      <c r="K398" s="7"/>
      <c r="L398" s="7"/>
      <c r="M398" s="7"/>
      <c r="N398" s="7"/>
      <c r="O398" s="7"/>
      <c r="P398" s="8"/>
      <c r="Q398" s="7"/>
      <c r="R398" s="7"/>
      <c r="S398" s="7"/>
      <c r="T398" s="7"/>
      <c r="U398" s="7"/>
      <c r="V398" s="7"/>
      <c r="W398" s="7"/>
      <c r="X398" s="7"/>
      <c r="Y398" s="7"/>
      <c r="Z398" s="7"/>
      <c r="AA398" s="7"/>
      <c r="AB398" s="7"/>
      <c r="AC398" s="7"/>
      <c r="AD398" s="7"/>
      <c r="AE398" s="7"/>
      <c r="AF398" s="7"/>
      <c r="AG398" s="7"/>
      <c r="AH398" s="7"/>
      <c r="AI398" s="7"/>
      <c r="AJ398" s="7"/>
    </row>
    <row r="399" spans="1:36" ht="15.75" hidden="1" customHeight="1">
      <c r="A399" s="7"/>
      <c r="B399" s="7"/>
      <c r="C399" s="7"/>
      <c r="D399" s="7"/>
      <c r="E399" s="7"/>
      <c r="F399" s="7"/>
      <c r="G399" s="7"/>
      <c r="H399" s="7"/>
      <c r="I399" s="7"/>
      <c r="J399" s="7"/>
      <c r="K399" s="7"/>
      <c r="L399" s="7"/>
      <c r="M399" s="7"/>
      <c r="N399" s="7"/>
      <c r="O399" s="7"/>
      <c r="P399" s="8"/>
      <c r="Q399" s="7"/>
      <c r="R399" s="7"/>
      <c r="S399" s="7"/>
      <c r="T399" s="7"/>
      <c r="U399" s="7"/>
      <c r="V399" s="7"/>
      <c r="W399" s="7"/>
      <c r="X399" s="7"/>
      <c r="Y399" s="7"/>
      <c r="Z399" s="7"/>
      <c r="AA399" s="7"/>
      <c r="AB399" s="7"/>
      <c r="AC399" s="7"/>
      <c r="AD399" s="7"/>
      <c r="AE399" s="7"/>
      <c r="AF399" s="7"/>
      <c r="AG399" s="7"/>
      <c r="AH399" s="7"/>
      <c r="AI399" s="7"/>
      <c r="AJ399" s="7"/>
    </row>
    <row r="400" spans="1:36" ht="15.75" hidden="1" customHeight="1">
      <c r="A400" s="7"/>
      <c r="B400" s="7"/>
      <c r="C400" s="7"/>
      <c r="D400" s="7"/>
      <c r="E400" s="7"/>
      <c r="F400" s="7"/>
      <c r="G400" s="7"/>
      <c r="H400" s="7"/>
      <c r="I400" s="7"/>
      <c r="J400" s="7"/>
      <c r="K400" s="7"/>
      <c r="L400" s="7"/>
      <c r="M400" s="7"/>
      <c r="N400" s="7"/>
      <c r="O400" s="7"/>
      <c r="P400" s="8"/>
      <c r="Q400" s="7"/>
      <c r="R400" s="7"/>
      <c r="S400" s="7"/>
      <c r="T400" s="7"/>
      <c r="U400" s="7"/>
      <c r="V400" s="7"/>
      <c r="W400" s="7"/>
      <c r="X400" s="7"/>
      <c r="Y400" s="7"/>
      <c r="Z400" s="7"/>
      <c r="AA400" s="7"/>
      <c r="AB400" s="7"/>
      <c r="AC400" s="7"/>
      <c r="AD400" s="7"/>
      <c r="AE400" s="7"/>
      <c r="AF400" s="7"/>
      <c r="AG400" s="7"/>
      <c r="AH400" s="7"/>
      <c r="AI400" s="7"/>
      <c r="AJ400" s="7"/>
    </row>
    <row r="401" spans="1:36" ht="15.75" hidden="1" customHeight="1">
      <c r="A401" s="7"/>
      <c r="B401" s="7"/>
      <c r="C401" s="7"/>
      <c r="D401" s="7"/>
      <c r="E401" s="7"/>
      <c r="F401" s="7"/>
      <c r="G401" s="7"/>
      <c r="H401" s="7"/>
      <c r="I401" s="7"/>
      <c r="J401" s="7"/>
      <c r="K401" s="7"/>
      <c r="L401" s="7"/>
      <c r="M401" s="7"/>
      <c r="N401" s="7"/>
      <c r="O401" s="7"/>
      <c r="P401" s="8"/>
      <c r="Q401" s="7"/>
      <c r="R401" s="7"/>
      <c r="S401" s="7"/>
      <c r="T401" s="7"/>
      <c r="U401" s="7"/>
      <c r="V401" s="7"/>
      <c r="W401" s="7"/>
      <c r="X401" s="7"/>
      <c r="Y401" s="7"/>
      <c r="Z401" s="7"/>
      <c r="AA401" s="7"/>
      <c r="AB401" s="7"/>
      <c r="AC401" s="7"/>
      <c r="AD401" s="7"/>
      <c r="AE401" s="7"/>
      <c r="AF401" s="7"/>
      <c r="AG401" s="7"/>
      <c r="AH401" s="7"/>
      <c r="AI401" s="7"/>
      <c r="AJ401" s="7"/>
    </row>
    <row r="402" spans="1:36" ht="15.75" hidden="1" customHeight="1">
      <c r="A402" s="7"/>
      <c r="B402" s="7"/>
      <c r="C402" s="7"/>
      <c r="D402" s="7"/>
      <c r="E402" s="7"/>
      <c r="F402" s="7"/>
      <c r="G402" s="7"/>
      <c r="H402" s="7"/>
      <c r="I402" s="7"/>
      <c r="J402" s="7"/>
      <c r="K402" s="7"/>
      <c r="L402" s="7"/>
      <c r="M402" s="7"/>
      <c r="N402" s="7"/>
      <c r="O402" s="7"/>
      <c r="P402" s="8"/>
      <c r="Q402" s="7"/>
      <c r="R402" s="7"/>
      <c r="S402" s="7"/>
      <c r="T402" s="7"/>
      <c r="U402" s="7"/>
      <c r="V402" s="7"/>
      <c r="W402" s="7"/>
      <c r="X402" s="7"/>
      <c r="Y402" s="7"/>
      <c r="Z402" s="7"/>
      <c r="AA402" s="7"/>
      <c r="AB402" s="7"/>
      <c r="AC402" s="7"/>
      <c r="AD402" s="7"/>
      <c r="AE402" s="7"/>
      <c r="AF402" s="7"/>
      <c r="AG402" s="7"/>
      <c r="AH402" s="7"/>
      <c r="AI402" s="7"/>
      <c r="AJ402" s="7"/>
    </row>
    <row r="403" spans="1:36" ht="15.75" hidden="1" customHeight="1">
      <c r="A403" s="7"/>
      <c r="B403" s="7"/>
      <c r="C403" s="7"/>
      <c r="D403" s="7"/>
      <c r="E403" s="7"/>
      <c r="F403" s="7"/>
      <c r="G403" s="7"/>
      <c r="H403" s="7"/>
      <c r="I403" s="7"/>
      <c r="J403" s="7"/>
      <c r="K403" s="7"/>
      <c r="L403" s="7"/>
      <c r="M403" s="7"/>
      <c r="N403" s="7"/>
      <c r="O403" s="7"/>
      <c r="P403" s="8"/>
      <c r="Q403" s="7"/>
      <c r="R403" s="7"/>
      <c r="S403" s="7"/>
      <c r="T403" s="7"/>
      <c r="U403" s="7"/>
      <c r="V403" s="7"/>
      <c r="W403" s="7"/>
      <c r="X403" s="7"/>
      <c r="Y403" s="7"/>
      <c r="Z403" s="7"/>
      <c r="AA403" s="7"/>
      <c r="AB403" s="7"/>
      <c r="AC403" s="7"/>
      <c r="AD403" s="7"/>
      <c r="AE403" s="7"/>
      <c r="AF403" s="7"/>
      <c r="AG403" s="7"/>
      <c r="AH403" s="7"/>
      <c r="AI403" s="7"/>
      <c r="AJ403" s="7"/>
    </row>
    <row r="404" spans="1:36" ht="15.75" hidden="1" customHeight="1">
      <c r="A404" s="7"/>
      <c r="B404" s="7"/>
      <c r="C404" s="7"/>
      <c r="D404" s="7"/>
      <c r="E404" s="7"/>
      <c r="F404" s="7"/>
      <c r="G404" s="7"/>
      <c r="H404" s="7"/>
      <c r="I404" s="7"/>
      <c r="J404" s="7"/>
      <c r="K404" s="7"/>
      <c r="L404" s="7"/>
      <c r="M404" s="7"/>
      <c r="N404" s="7"/>
      <c r="O404" s="7"/>
      <c r="P404" s="8"/>
      <c r="Q404" s="7"/>
      <c r="R404" s="7"/>
      <c r="S404" s="7"/>
      <c r="T404" s="7"/>
      <c r="U404" s="7"/>
      <c r="V404" s="7"/>
      <c r="W404" s="7"/>
      <c r="X404" s="7"/>
      <c r="Y404" s="7"/>
      <c r="Z404" s="7"/>
      <c r="AA404" s="7"/>
      <c r="AB404" s="7"/>
      <c r="AC404" s="7"/>
      <c r="AD404" s="7"/>
      <c r="AE404" s="7"/>
      <c r="AF404" s="7"/>
      <c r="AG404" s="7"/>
      <c r="AH404" s="7"/>
      <c r="AI404" s="7"/>
      <c r="AJ404" s="7"/>
    </row>
    <row r="405" spans="1:36" ht="15.75" hidden="1" customHeight="1">
      <c r="A405" s="7"/>
      <c r="B405" s="7"/>
      <c r="C405" s="7"/>
      <c r="D405" s="7"/>
      <c r="E405" s="7"/>
      <c r="F405" s="7"/>
      <c r="G405" s="7"/>
      <c r="H405" s="7"/>
      <c r="I405" s="7"/>
      <c r="J405" s="7"/>
      <c r="K405" s="7"/>
      <c r="L405" s="7"/>
      <c r="M405" s="7"/>
      <c r="N405" s="7"/>
      <c r="O405" s="7"/>
      <c r="P405" s="8"/>
      <c r="Q405" s="7"/>
      <c r="R405" s="7"/>
      <c r="S405" s="7"/>
      <c r="T405" s="7"/>
      <c r="U405" s="7"/>
      <c r="V405" s="7"/>
      <c r="W405" s="7"/>
      <c r="X405" s="7"/>
      <c r="Y405" s="7"/>
      <c r="Z405" s="7"/>
      <c r="AA405" s="7"/>
      <c r="AB405" s="7"/>
      <c r="AC405" s="7"/>
      <c r="AD405" s="7"/>
      <c r="AE405" s="7"/>
      <c r="AF405" s="7"/>
      <c r="AG405" s="7"/>
      <c r="AH405" s="7"/>
      <c r="AI405" s="7"/>
      <c r="AJ405" s="7"/>
    </row>
    <row r="406" spans="1:36" ht="15.75" hidden="1" customHeight="1">
      <c r="A406" s="7"/>
      <c r="B406" s="7"/>
      <c r="C406" s="7"/>
      <c r="D406" s="7"/>
      <c r="E406" s="7"/>
      <c r="F406" s="7"/>
      <c r="G406" s="7"/>
      <c r="H406" s="7"/>
      <c r="I406" s="7"/>
      <c r="J406" s="7"/>
      <c r="K406" s="7"/>
      <c r="L406" s="7"/>
      <c r="M406" s="7"/>
      <c r="N406" s="7"/>
      <c r="O406" s="7"/>
      <c r="P406" s="8"/>
      <c r="Q406" s="7"/>
      <c r="R406" s="7"/>
      <c r="S406" s="7"/>
      <c r="T406" s="7"/>
      <c r="U406" s="7"/>
      <c r="V406" s="7"/>
      <c r="W406" s="7"/>
      <c r="X406" s="7"/>
      <c r="Y406" s="7"/>
      <c r="Z406" s="7"/>
      <c r="AA406" s="7"/>
      <c r="AB406" s="7"/>
      <c r="AC406" s="7"/>
      <c r="AD406" s="7"/>
      <c r="AE406" s="7"/>
      <c r="AF406" s="7"/>
      <c r="AG406" s="7"/>
      <c r="AH406" s="7"/>
      <c r="AI406" s="7"/>
      <c r="AJ406" s="7"/>
    </row>
    <row r="407" spans="1:36" ht="15.75" hidden="1" customHeight="1">
      <c r="A407" s="7"/>
      <c r="B407" s="7"/>
      <c r="C407" s="7"/>
      <c r="D407" s="7"/>
      <c r="E407" s="7"/>
      <c r="F407" s="7"/>
      <c r="G407" s="7"/>
      <c r="H407" s="7"/>
      <c r="I407" s="7"/>
      <c r="J407" s="7"/>
      <c r="K407" s="7"/>
      <c r="L407" s="7"/>
      <c r="M407" s="7"/>
      <c r="N407" s="7"/>
      <c r="O407" s="7"/>
      <c r="P407" s="8"/>
      <c r="Q407" s="7"/>
      <c r="R407" s="7"/>
      <c r="S407" s="7"/>
      <c r="T407" s="7"/>
      <c r="U407" s="7"/>
      <c r="V407" s="7"/>
      <c r="W407" s="7"/>
      <c r="X407" s="7"/>
      <c r="Y407" s="7"/>
      <c r="Z407" s="7"/>
      <c r="AA407" s="7"/>
      <c r="AB407" s="7"/>
      <c r="AC407" s="7"/>
      <c r="AD407" s="7"/>
      <c r="AE407" s="7"/>
      <c r="AF407" s="7"/>
      <c r="AG407" s="7"/>
      <c r="AH407" s="7"/>
      <c r="AI407" s="7"/>
      <c r="AJ407" s="7"/>
    </row>
    <row r="408" spans="1:36" ht="15.75" hidden="1" customHeight="1">
      <c r="A408" s="7"/>
      <c r="B408" s="7"/>
      <c r="C408" s="7"/>
      <c r="D408" s="7"/>
      <c r="E408" s="7"/>
      <c r="F408" s="7"/>
      <c r="G408" s="7"/>
      <c r="H408" s="7"/>
      <c r="I408" s="7"/>
      <c r="J408" s="7"/>
      <c r="K408" s="7"/>
      <c r="L408" s="7"/>
      <c r="M408" s="7"/>
      <c r="N408" s="7"/>
      <c r="O408" s="7"/>
      <c r="P408" s="8"/>
      <c r="Q408" s="7"/>
      <c r="R408" s="7"/>
      <c r="S408" s="7"/>
      <c r="T408" s="7"/>
      <c r="U408" s="7"/>
      <c r="V408" s="7"/>
      <c r="W408" s="7"/>
      <c r="X408" s="7"/>
      <c r="Y408" s="7"/>
      <c r="Z408" s="7"/>
      <c r="AA408" s="7"/>
      <c r="AB408" s="7"/>
      <c r="AC408" s="7"/>
      <c r="AD408" s="7"/>
      <c r="AE408" s="7"/>
      <c r="AF408" s="7"/>
      <c r="AG408" s="7"/>
      <c r="AH408" s="7"/>
      <c r="AI408" s="7"/>
      <c r="AJ408" s="7"/>
    </row>
    <row r="409" spans="1:36" ht="15.75" hidden="1" customHeight="1">
      <c r="A409" s="7"/>
      <c r="B409" s="7"/>
      <c r="C409" s="7"/>
      <c r="D409" s="7"/>
      <c r="E409" s="7"/>
      <c r="F409" s="7"/>
      <c r="G409" s="7"/>
      <c r="H409" s="7"/>
      <c r="I409" s="7"/>
      <c r="J409" s="7"/>
      <c r="K409" s="7"/>
      <c r="L409" s="7"/>
      <c r="M409" s="7"/>
      <c r="N409" s="7"/>
      <c r="O409" s="7"/>
      <c r="P409" s="8"/>
      <c r="Q409" s="7"/>
      <c r="R409" s="7"/>
      <c r="S409" s="7"/>
      <c r="T409" s="7"/>
      <c r="U409" s="7"/>
      <c r="V409" s="7"/>
      <c r="W409" s="7"/>
      <c r="X409" s="7"/>
      <c r="Y409" s="7"/>
      <c r="Z409" s="7"/>
      <c r="AA409" s="7"/>
      <c r="AB409" s="7"/>
      <c r="AC409" s="7"/>
      <c r="AD409" s="7"/>
      <c r="AE409" s="7"/>
      <c r="AF409" s="7"/>
      <c r="AG409" s="7"/>
      <c r="AH409" s="7"/>
      <c r="AI409" s="7"/>
      <c r="AJ409" s="7"/>
    </row>
    <row r="410" spans="1:36" ht="15.75" hidden="1" customHeight="1">
      <c r="A410" s="7"/>
      <c r="B410" s="7"/>
      <c r="C410" s="7"/>
      <c r="D410" s="7"/>
      <c r="E410" s="7"/>
      <c r="F410" s="7"/>
      <c r="G410" s="7"/>
      <c r="H410" s="7"/>
      <c r="I410" s="7"/>
      <c r="J410" s="7"/>
      <c r="K410" s="7"/>
      <c r="L410" s="7"/>
      <c r="M410" s="7"/>
      <c r="N410" s="7"/>
      <c r="O410" s="7"/>
      <c r="P410" s="8"/>
      <c r="Q410" s="7"/>
      <c r="R410" s="7"/>
      <c r="S410" s="7"/>
      <c r="T410" s="7"/>
      <c r="U410" s="7"/>
      <c r="V410" s="7"/>
      <c r="W410" s="7"/>
      <c r="X410" s="7"/>
      <c r="Y410" s="7"/>
      <c r="Z410" s="7"/>
      <c r="AA410" s="7"/>
      <c r="AB410" s="7"/>
      <c r="AC410" s="7"/>
      <c r="AD410" s="7"/>
      <c r="AE410" s="7"/>
      <c r="AF410" s="7"/>
      <c r="AG410" s="7"/>
      <c r="AH410" s="7"/>
      <c r="AI410" s="7"/>
      <c r="AJ410" s="7"/>
    </row>
    <row r="411" spans="1:36" ht="15.75" hidden="1" customHeight="1">
      <c r="A411" s="7"/>
      <c r="B411" s="7"/>
      <c r="C411" s="7"/>
      <c r="D411" s="7"/>
      <c r="E411" s="7"/>
      <c r="F411" s="7"/>
      <c r="G411" s="7"/>
      <c r="H411" s="7"/>
      <c r="I411" s="7"/>
      <c r="J411" s="7"/>
      <c r="K411" s="7"/>
      <c r="L411" s="7"/>
      <c r="M411" s="7"/>
      <c r="N411" s="7"/>
      <c r="O411" s="7"/>
      <c r="P411" s="8"/>
      <c r="Q411" s="7"/>
      <c r="R411" s="7"/>
      <c r="S411" s="7"/>
      <c r="T411" s="7"/>
      <c r="U411" s="7"/>
      <c r="V411" s="7"/>
      <c r="W411" s="7"/>
      <c r="X411" s="7"/>
      <c r="Y411" s="7"/>
      <c r="Z411" s="7"/>
      <c r="AA411" s="7"/>
      <c r="AB411" s="7"/>
      <c r="AC411" s="7"/>
      <c r="AD411" s="7"/>
      <c r="AE411" s="7"/>
      <c r="AF411" s="7"/>
      <c r="AG411" s="7"/>
      <c r="AH411" s="7"/>
      <c r="AI411" s="7"/>
      <c r="AJ411" s="7"/>
    </row>
    <row r="412" spans="1:36" ht="15.75" hidden="1" customHeight="1">
      <c r="A412" s="7"/>
      <c r="B412" s="7"/>
      <c r="C412" s="7"/>
      <c r="D412" s="7"/>
      <c r="E412" s="7"/>
      <c r="F412" s="7"/>
      <c r="G412" s="7"/>
      <c r="H412" s="7"/>
      <c r="I412" s="7"/>
      <c r="J412" s="7"/>
      <c r="K412" s="7"/>
      <c r="L412" s="7"/>
      <c r="M412" s="7"/>
      <c r="N412" s="7"/>
      <c r="O412" s="7"/>
      <c r="P412" s="8"/>
      <c r="Q412" s="7"/>
      <c r="R412" s="7"/>
      <c r="S412" s="7"/>
      <c r="T412" s="7"/>
      <c r="U412" s="7"/>
      <c r="V412" s="7"/>
      <c r="W412" s="7"/>
      <c r="X412" s="7"/>
      <c r="Y412" s="7"/>
      <c r="Z412" s="7"/>
      <c r="AA412" s="7"/>
      <c r="AB412" s="7"/>
      <c r="AC412" s="7"/>
      <c r="AD412" s="7"/>
      <c r="AE412" s="7"/>
      <c r="AF412" s="7"/>
      <c r="AG412" s="7"/>
      <c r="AH412" s="7"/>
      <c r="AI412" s="7"/>
      <c r="AJ412" s="7"/>
    </row>
    <row r="413" spans="1:36" ht="15.75" hidden="1" customHeight="1">
      <c r="A413" s="7"/>
      <c r="B413" s="7"/>
      <c r="C413" s="7"/>
      <c r="D413" s="7"/>
      <c r="E413" s="7"/>
      <c r="F413" s="7"/>
      <c r="G413" s="7"/>
      <c r="H413" s="7"/>
      <c r="I413" s="7"/>
      <c r="J413" s="7"/>
      <c r="K413" s="7"/>
      <c r="L413" s="7"/>
      <c r="M413" s="7"/>
      <c r="N413" s="7"/>
      <c r="O413" s="7"/>
      <c r="P413" s="8"/>
      <c r="Q413" s="7"/>
      <c r="R413" s="7"/>
      <c r="S413" s="7"/>
      <c r="T413" s="7"/>
      <c r="U413" s="7"/>
      <c r="V413" s="7"/>
      <c r="W413" s="7"/>
      <c r="X413" s="7"/>
      <c r="Y413" s="7"/>
      <c r="Z413" s="7"/>
      <c r="AA413" s="7"/>
      <c r="AB413" s="7"/>
      <c r="AC413" s="7"/>
      <c r="AD413" s="7"/>
      <c r="AE413" s="7"/>
      <c r="AF413" s="7"/>
      <c r="AG413" s="7"/>
      <c r="AH413" s="7"/>
      <c r="AI413" s="7"/>
      <c r="AJ413" s="7"/>
    </row>
    <row r="414" spans="1:36" ht="15.75" hidden="1" customHeight="1">
      <c r="A414" s="7"/>
      <c r="B414" s="7"/>
      <c r="C414" s="7"/>
      <c r="D414" s="7"/>
      <c r="E414" s="7"/>
      <c r="F414" s="7"/>
      <c r="G414" s="7"/>
      <c r="H414" s="7"/>
      <c r="I414" s="7"/>
      <c r="J414" s="7"/>
      <c r="K414" s="7"/>
      <c r="L414" s="7"/>
      <c r="M414" s="7"/>
      <c r="N414" s="7"/>
      <c r="O414" s="7"/>
      <c r="P414" s="8"/>
      <c r="Q414" s="7"/>
      <c r="R414" s="7"/>
      <c r="S414" s="7"/>
      <c r="T414" s="7"/>
      <c r="U414" s="7"/>
      <c r="V414" s="7"/>
      <c r="W414" s="7"/>
      <c r="X414" s="7"/>
      <c r="Y414" s="7"/>
      <c r="Z414" s="7"/>
      <c r="AA414" s="7"/>
      <c r="AB414" s="7"/>
      <c r="AC414" s="7"/>
      <c r="AD414" s="7"/>
      <c r="AE414" s="7"/>
      <c r="AF414" s="7"/>
      <c r="AG414" s="7"/>
      <c r="AH414" s="7"/>
      <c r="AI414" s="7"/>
      <c r="AJ414" s="7"/>
    </row>
    <row r="415" spans="1:36" ht="15.75" hidden="1" customHeight="1">
      <c r="A415" s="7"/>
      <c r="B415" s="7"/>
      <c r="C415" s="7"/>
      <c r="D415" s="7"/>
      <c r="E415" s="7"/>
      <c r="F415" s="7"/>
      <c r="G415" s="7"/>
      <c r="H415" s="7"/>
      <c r="I415" s="7"/>
      <c r="J415" s="7"/>
      <c r="K415" s="7"/>
      <c r="L415" s="7"/>
      <c r="M415" s="7"/>
      <c r="N415" s="7"/>
      <c r="O415" s="7"/>
      <c r="P415" s="8"/>
      <c r="Q415" s="7"/>
      <c r="R415" s="7"/>
      <c r="S415" s="7"/>
      <c r="T415" s="7"/>
      <c r="U415" s="7"/>
      <c r="V415" s="7"/>
      <c r="W415" s="7"/>
      <c r="X415" s="7"/>
      <c r="Y415" s="7"/>
      <c r="Z415" s="7"/>
      <c r="AA415" s="7"/>
      <c r="AB415" s="7"/>
      <c r="AC415" s="7"/>
      <c r="AD415" s="7"/>
      <c r="AE415" s="7"/>
      <c r="AF415" s="7"/>
      <c r="AG415" s="7"/>
      <c r="AH415" s="7"/>
      <c r="AI415" s="7"/>
      <c r="AJ415" s="7"/>
    </row>
    <row r="416" spans="1:36" ht="15.75" hidden="1" customHeight="1">
      <c r="A416" s="7"/>
      <c r="B416" s="7"/>
      <c r="C416" s="7"/>
      <c r="D416" s="7"/>
      <c r="E416" s="7"/>
      <c r="F416" s="7"/>
      <c r="G416" s="7"/>
      <c r="H416" s="7"/>
      <c r="I416" s="7"/>
      <c r="J416" s="7"/>
      <c r="K416" s="7"/>
      <c r="L416" s="7"/>
      <c r="M416" s="7"/>
      <c r="N416" s="7"/>
      <c r="O416" s="7"/>
      <c r="P416" s="8"/>
      <c r="Q416" s="7"/>
      <c r="R416" s="7"/>
      <c r="S416" s="7"/>
      <c r="T416" s="7"/>
      <c r="U416" s="7"/>
      <c r="V416" s="7"/>
      <c r="W416" s="7"/>
      <c r="X416" s="7"/>
      <c r="Y416" s="7"/>
      <c r="Z416" s="7"/>
      <c r="AA416" s="7"/>
      <c r="AB416" s="7"/>
      <c r="AC416" s="7"/>
      <c r="AD416" s="7"/>
      <c r="AE416" s="7"/>
      <c r="AF416" s="7"/>
      <c r="AG416" s="7"/>
      <c r="AH416" s="7"/>
      <c r="AI416" s="7"/>
      <c r="AJ416" s="7"/>
    </row>
    <row r="417" spans="1:36" ht="15.75" hidden="1" customHeight="1">
      <c r="A417" s="7"/>
      <c r="B417" s="7"/>
      <c r="C417" s="7"/>
      <c r="D417" s="7"/>
      <c r="E417" s="7"/>
      <c r="F417" s="7"/>
      <c r="G417" s="7"/>
      <c r="H417" s="7"/>
      <c r="I417" s="7"/>
      <c r="J417" s="7"/>
      <c r="K417" s="7"/>
      <c r="L417" s="7"/>
      <c r="M417" s="7"/>
      <c r="N417" s="7"/>
      <c r="O417" s="7"/>
      <c r="P417" s="8"/>
      <c r="Q417" s="7"/>
      <c r="R417" s="7"/>
      <c r="S417" s="7"/>
      <c r="T417" s="7"/>
      <c r="U417" s="7"/>
      <c r="V417" s="7"/>
      <c r="W417" s="7"/>
      <c r="X417" s="7"/>
      <c r="Y417" s="7"/>
      <c r="Z417" s="7"/>
      <c r="AA417" s="7"/>
      <c r="AB417" s="7"/>
      <c r="AC417" s="7"/>
      <c r="AD417" s="7"/>
      <c r="AE417" s="7"/>
      <c r="AF417" s="7"/>
      <c r="AG417" s="7"/>
      <c r="AH417" s="7"/>
      <c r="AI417" s="7"/>
      <c r="AJ417" s="7"/>
    </row>
    <row r="418" spans="1:36" ht="15.75" hidden="1" customHeight="1">
      <c r="A418" s="7"/>
      <c r="B418" s="7"/>
      <c r="C418" s="7"/>
      <c r="D418" s="7"/>
      <c r="E418" s="7"/>
      <c r="F418" s="7"/>
      <c r="G418" s="7"/>
      <c r="H418" s="7"/>
      <c r="I418" s="7"/>
      <c r="J418" s="7"/>
      <c r="K418" s="7"/>
      <c r="L418" s="7"/>
      <c r="M418" s="7"/>
      <c r="N418" s="7"/>
      <c r="O418" s="7"/>
      <c r="P418" s="8"/>
      <c r="Q418" s="7"/>
      <c r="R418" s="7"/>
      <c r="S418" s="7"/>
      <c r="T418" s="7"/>
      <c r="U418" s="7"/>
      <c r="V418" s="7"/>
      <c r="W418" s="7"/>
      <c r="X418" s="7"/>
      <c r="Y418" s="7"/>
      <c r="Z418" s="7"/>
      <c r="AA418" s="7"/>
      <c r="AB418" s="7"/>
      <c r="AC418" s="7"/>
      <c r="AD418" s="7"/>
      <c r="AE418" s="7"/>
      <c r="AF418" s="7"/>
      <c r="AG418" s="7"/>
      <c r="AH418" s="7"/>
      <c r="AI418" s="7"/>
      <c r="AJ418" s="7"/>
    </row>
    <row r="419" spans="1:36" ht="15.75" hidden="1" customHeight="1">
      <c r="A419" s="7"/>
      <c r="B419" s="7"/>
      <c r="C419" s="7"/>
      <c r="D419" s="7"/>
      <c r="E419" s="7"/>
      <c r="F419" s="7"/>
      <c r="G419" s="7"/>
      <c r="H419" s="7"/>
      <c r="I419" s="7"/>
      <c r="J419" s="7"/>
      <c r="K419" s="7"/>
      <c r="L419" s="7"/>
      <c r="M419" s="7"/>
      <c r="N419" s="7"/>
      <c r="O419" s="7"/>
      <c r="P419" s="8"/>
      <c r="Q419" s="7"/>
      <c r="R419" s="7"/>
      <c r="S419" s="7"/>
      <c r="T419" s="7"/>
      <c r="U419" s="7"/>
      <c r="V419" s="7"/>
      <c r="W419" s="7"/>
      <c r="X419" s="7"/>
      <c r="Y419" s="7"/>
      <c r="Z419" s="7"/>
      <c r="AA419" s="7"/>
      <c r="AB419" s="7"/>
      <c r="AC419" s="7"/>
      <c r="AD419" s="7"/>
      <c r="AE419" s="7"/>
      <c r="AF419" s="7"/>
      <c r="AG419" s="7"/>
      <c r="AH419" s="7"/>
      <c r="AI419" s="7"/>
      <c r="AJ419" s="7"/>
    </row>
    <row r="420" spans="1:36" ht="15.75" hidden="1" customHeight="1">
      <c r="A420" s="7"/>
      <c r="B420" s="7"/>
      <c r="C420" s="7"/>
      <c r="D420" s="7"/>
      <c r="E420" s="7"/>
      <c r="F420" s="7"/>
      <c r="G420" s="7"/>
      <c r="H420" s="7"/>
      <c r="I420" s="7"/>
      <c r="J420" s="7"/>
      <c r="K420" s="7"/>
      <c r="L420" s="7"/>
      <c r="M420" s="7"/>
      <c r="N420" s="7"/>
      <c r="O420" s="7"/>
      <c r="P420" s="8"/>
      <c r="Q420" s="7"/>
      <c r="R420" s="7"/>
      <c r="S420" s="7"/>
      <c r="T420" s="7"/>
      <c r="U420" s="7"/>
      <c r="V420" s="7"/>
      <c r="W420" s="7"/>
      <c r="X420" s="7"/>
      <c r="Y420" s="7"/>
      <c r="Z420" s="7"/>
      <c r="AA420" s="7"/>
      <c r="AB420" s="7"/>
      <c r="AC420" s="7"/>
      <c r="AD420" s="7"/>
      <c r="AE420" s="7"/>
      <c r="AF420" s="7"/>
      <c r="AG420" s="7"/>
      <c r="AH420" s="7"/>
      <c r="AI420" s="7"/>
      <c r="AJ420" s="7"/>
    </row>
    <row r="421" spans="1:36" ht="15.75" hidden="1" customHeight="1">
      <c r="A421" s="7"/>
      <c r="B421" s="7"/>
      <c r="C421" s="7"/>
      <c r="D421" s="7"/>
      <c r="E421" s="7"/>
      <c r="F421" s="7"/>
      <c r="G421" s="7"/>
      <c r="H421" s="7"/>
      <c r="I421" s="7"/>
      <c r="J421" s="7"/>
      <c r="K421" s="7"/>
      <c r="L421" s="7"/>
      <c r="M421" s="7"/>
      <c r="N421" s="7"/>
      <c r="O421" s="7"/>
      <c r="P421" s="8"/>
      <c r="Q421" s="7"/>
      <c r="R421" s="7"/>
      <c r="S421" s="7"/>
      <c r="T421" s="7"/>
      <c r="U421" s="7"/>
      <c r="V421" s="7"/>
      <c r="W421" s="7"/>
      <c r="X421" s="7"/>
      <c r="Y421" s="7"/>
      <c r="Z421" s="7"/>
      <c r="AA421" s="7"/>
      <c r="AB421" s="7"/>
      <c r="AC421" s="7"/>
      <c r="AD421" s="7"/>
      <c r="AE421" s="7"/>
      <c r="AF421" s="7"/>
      <c r="AG421" s="7"/>
      <c r="AH421" s="7"/>
      <c r="AI421" s="7"/>
      <c r="AJ421" s="7"/>
    </row>
    <row r="422" spans="1:36" ht="15.75" hidden="1" customHeight="1">
      <c r="A422" s="7"/>
      <c r="B422" s="7"/>
      <c r="C422" s="7"/>
      <c r="D422" s="7"/>
      <c r="E422" s="7"/>
      <c r="F422" s="7"/>
      <c r="G422" s="7"/>
      <c r="H422" s="7"/>
      <c r="I422" s="7"/>
      <c r="J422" s="7"/>
      <c r="K422" s="7"/>
      <c r="L422" s="7"/>
      <c r="M422" s="7"/>
      <c r="N422" s="7"/>
      <c r="O422" s="7"/>
      <c r="P422" s="8"/>
      <c r="Q422" s="7"/>
      <c r="R422" s="7"/>
      <c r="S422" s="7"/>
      <c r="T422" s="7"/>
      <c r="U422" s="7"/>
      <c r="V422" s="7"/>
      <c r="W422" s="7"/>
      <c r="X422" s="7"/>
      <c r="Y422" s="7"/>
      <c r="Z422" s="7"/>
      <c r="AA422" s="7"/>
      <c r="AB422" s="7"/>
      <c r="AC422" s="7"/>
      <c r="AD422" s="7"/>
      <c r="AE422" s="7"/>
      <c r="AF422" s="7"/>
      <c r="AG422" s="7"/>
      <c r="AH422" s="7"/>
      <c r="AI422" s="7"/>
      <c r="AJ422" s="7"/>
    </row>
    <row r="423" spans="1:36" ht="15.75" hidden="1" customHeight="1">
      <c r="A423" s="7"/>
      <c r="B423" s="7"/>
      <c r="C423" s="7"/>
      <c r="D423" s="7"/>
      <c r="E423" s="7"/>
      <c r="F423" s="7"/>
      <c r="G423" s="7"/>
      <c r="H423" s="7"/>
      <c r="I423" s="7"/>
      <c r="J423" s="7"/>
      <c r="K423" s="7"/>
      <c r="L423" s="7"/>
      <c r="M423" s="7"/>
      <c r="N423" s="7"/>
      <c r="O423" s="7"/>
      <c r="P423" s="8"/>
      <c r="Q423" s="7"/>
      <c r="R423" s="7"/>
      <c r="S423" s="7"/>
      <c r="T423" s="7"/>
      <c r="U423" s="7"/>
      <c r="V423" s="7"/>
      <c r="W423" s="7"/>
      <c r="X423" s="7"/>
      <c r="Y423" s="7"/>
      <c r="Z423" s="7"/>
      <c r="AA423" s="7"/>
      <c r="AB423" s="7"/>
      <c r="AC423" s="7"/>
      <c r="AD423" s="7"/>
      <c r="AE423" s="7"/>
      <c r="AF423" s="7"/>
      <c r="AG423" s="7"/>
      <c r="AH423" s="7"/>
      <c r="AI423" s="7"/>
      <c r="AJ423" s="7"/>
    </row>
    <row r="424" spans="1:36" ht="15.75" hidden="1" customHeight="1">
      <c r="A424" s="7"/>
      <c r="B424" s="7"/>
      <c r="C424" s="7"/>
      <c r="D424" s="7"/>
      <c r="E424" s="7"/>
      <c r="F424" s="7"/>
      <c r="G424" s="7"/>
      <c r="H424" s="7"/>
      <c r="I424" s="7"/>
      <c r="J424" s="7"/>
      <c r="K424" s="7"/>
      <c r="L424" s="7"/>
      <c r="M424" s="7"/>
      <c r="N424" s="7"/>
      <c r="O424" s="7"/>
      <c r="P424" s="8"/>
      <c r="Q424" s="7"/>
      <c r="R424" s="7"/>
      <c r="S424" s="7"/>
      <c r="T424" s="7"/>
      <c r="U424" s="7"/>
      <c r="V424" s="7"/>
      <c r="W424" s="7"/>
      <c r="X424" s="7"/>
      <c r="Y424" s="7"/>
      <c r="Z424" s="7"/>
      <c r="AA424" s="7"/>
      <c r="AB424" s="7"/>
      <c r="AC424" s="7"/>
      <c r="AD424" s="7"/>
      <c r="AE424" s="7"/>
      <c r="AF424" s="7"/>
      <c r="AG424" s="7"/>
      <c r="AH424" s="7"/>
      <c r="AI424" s="7"/>
      <c r="AJ424" s="7"/>
    </row>
    <row r="425" spans="1:36" ht="15.75" hidden="1" customHeight="1">
      <c r="A425" s="7"/>
      <c r="B425" s="7"/>
      <c r="C425" s="7"/>
      <c r="D425" s="7"/>
      <c r="E425" s="7"/>
      <c r="F425" s="7"/>
      <c r="G425" s="7"/>
      <c r="H425" s="7"/>
      <c r="I425" s="7"/>
      <c r="J425" s="7"/>
      <c r="K425" s="7"/>
      <c r="L425" s="7"/>
      <c r="M425" s="7"/>
      <c r="N425" s="7"/>
      <c r="O425" s="7"/>
      <c r="P425" s="8"/>
      <c r="Q425" s="7"/>
      <c r="R425" s="7"/>
      <c r="S425" s="7"/>
      <c r="T425" s="7"/>
      <c r="U425" s="7"/>
      <c r="V425" s="7"/>
      <c r="W425" s="7"/>
      <c r="X425" s="7"/>
      <c r="Y425" s="7"/>
      <c r="Z425" s="7"/>
      <c r="AA425" s="7"/>
      <c r="AB425" s="7"/>
      <c r="AC425" s="7"/>
      <c r="AD425" s="7"/>
      <c r="AE425" s="7"/>
      <c r="AF425" s="7"/>
      <c r="AG425" s="7"/>
      <c r="AH425" s="7"/>
      <c r="AI425" s="7"/>
      <c r="AJ425" s="7"/>
    </row>
    <row r="426" spans="1:36" ht="15.75" hidden="1" customHeight="1">
      <c r="A426" s="7"/>
      <c r="B426" s="7"/>
      <c r="C426" s="7"/>
      <c r="D426" s="7"/>
      <c r="E426" s="7"/>
      <c r="F426" s="7"/>
      <c r="G426" s="7"/>
      <c r="H426" s="7"/>
      <c r="I426" s="7"/>
      <c r="J426" s="7"/>
      <c r="K426" s="7"/>
      <c r="L426" s="7"/>
      <c r="M426" s="7"/>
      <c r="N426" s="7"/>
      <c r="O426" s="7"/>
      <c r="P426" s="8"/>
      <c r="Q426" s="7"/>
      <c r="R426" s="7"/>
      <c r="S426" s="7"/>
      <c r="T426" s="7"/>
      <c r="U426" s="7"/>
      <c r="V426" s="7"/>
      <c r="W426" s="7"/>
      <c r="X426" s="7"/>
      <c r="Y426" s="7"/>
      <c r="Z426" s="7"/>
      <c r="AA426" s="7"/>
      <c r="AB426" s="7"/>
      <c r="AC426" s="7"/>
      <c r="AD426" s="7"/>
      <c r="AE426" s="7"/>
      <c r="AF426" s="7"/>
      <c r="AG426" s="7"/>
      <c r="AH426" s="7"/>
      <c r="AI426" s="7"/>
      <c r="AJ426" s="7"/>
    </row>
    <row r="427" spans="1:36" ht="15.75" hidden="1" customHeight="1">
      <c r="A427" s="7"/>
      <c r="B427" s="7"/>
      <c r="C427" s="7"/>
      <c r="D427" s="7"/>
      <c r="E427" s="7"/>
      <c r="F427" s="7"/>
      <c r="G427" s="7"/>
      <c r="H427" s="7"/>
      <c r="I427" s="7"/>
      <c r="J427" s="7"/>
      <c r="K427" s="7"/>
      <c r="L427" s="7"/>
      <c r="M427" s="7"/>
      <c r="N427" s="7"/>
      <c r="O427" s="7"/>
      <c r="P427" s="8"/>
      <c r="Q427" s="7"/>
      <c r="R427" s="7"/>
      <c r="S427" s="7"/>
      <c r="T427" s="7"/>
      <c r="U427" s="7"/>
      <c r="V427" s="7"/>
      <c r="W427" s="7"/>
      <c r="X427" s="7"/>
      <c r="Y427" s="7"/>
      <c r="Z427" s="7"/>
      <c r="AA427" s="7"/>
      <c r="AB427" s="7"/>
      <c r="AC427" s="7"/>
      <c r="AD427" s="7"/>
      <c r="AE427" s="7"/>
      <c r="AF427" s="7"/>
      <c r="AG427" s="7"/>
      <c r="AH427" s="7"/>
      <c r="AI427" s="7"/>
      <c r="AJ427" s="7"/>
    </row>
    <row r="428" spans="1:36" ht="15.75" hidden="1" customHeight="1">
      <c r="A428" s="7"/>
      <c r="B428" s="7"/>
      <c r="C428" s="7"/>
      <c r="D428" s="7"/>
      <c r="E428" s="7"/>
      <c r="F428" s="7"/>
      <c r="G428" s="7"/>
      <c r="H428" s="7"/>
      <c r="I428" s="7"/>
      <c r="J428" s="7"/>
      <c r="K428" s="7"/>
      <c r="L428" s="7"/>
      <c r="M428" s="7"/>
      <c r="N428" s="7"/>
      <c r="O428" s="7"/>
      <c r="P428" s="8"/>
      <c r="Q428" s="7"/>
      <c r="R428" s="7"/>
      <c r="S428" s="7"/>
      <c r="T428" s="7"/>
      <c r="U428" s="7"/>
      <c r="V428" s="7"/>
      <c r="W428" s="7"/>
      <c r="X428" s="7"/>
      <c r="Y428" s="7"/>
      <c r="Z428" s="7"/>
      <c r="AA428" s="7"/>
      <c r="AB428" s="7"/>
      <c r="AC428" s="7"/>
      <c r="AD428" s="7"/>
      <c r="AE428" s="7"/>
      <c r="AF428" s="7"/>
      <c r="AG428" s="7"/>
      <c r="AH428" s="7"/>
      <c r="AI428" s="7"/>
      <c r="AJ428" s="7"/>
    </row>
    <row r="429" spans="1:36" ht="15.75" hidden="1" customHeight="1">
      <c r="A429" s="7"/>
      <c r="B429" s="7"/>
      <c r="C429" s="7"/>
      <c r="D429" s="7"/>
      <c r="E429" s="7"/>
      <c r="F429" s="7"/>
      <c r="G429" s="7"/>
      <c r="H429" s="7"/>
      <c r="I429" s="7"/>
      <c r="J429" s="7"/>
      <c r="K429" s="7"/>
      <c r="L429" s="7"/>
      <c r="M429" s="7"/>
      <c r="N429" s="7"/>
      <c r="O429" s="7"/>
      <c r="P429" s="8"/>
      <c r="Q429" s="7"/>
      <c r="R429" s="7"/>
      <c r="S429" s="7"/>
      <c r="T429" s="7"/>
      <c r="U429" s="7"/>
      <c r="V429" s="7"/>
      <c r="W429" s="7"/>
      <c r="X429" s="7"/>
      <c r="Y429" s="7"/>
      <c r="Z429" s="7"/>
      <c r="AA429" s="7"/>
      <c r="AB429" s="7"/>
      <c r="AC429" s="7"/>
      <c r="AD429" s="7"/>
      <c r="AE429" s="7"/>
      <c r="AF429" s="7"/>
      <c r="AG429" s="7"/>
      <c r="AH429" s="7"/>
      <c r="AI429" s="7"/>
      <c r="AJ429" s="7"/>
    </row>
    <row r="430" spans="1:36" ht="15.75" hidden="1" customHeight="1">
      <c r="A430" s="7"/>
      <c r="B430" s="7"/>
      <c r="C430" s="7"/>
      <c r="D430" s="7"/>
      <c r="E430" s="7"/>
      <c r="F430" s="7"/>
      <c r="G430" s="7"/>
      <c r="H430" s="7"/>
      <c r="I430" s="7"/>
      <c r="J430" s="7"/>
      <c r="K430" s="7"/>
      <c r="L430" s="7"/>
      <c r="M430" s="7"/>
      <c r="N430" s="7"/>
      <c r="O430" s="7"/>
      <c r="P430" s="8"/>
      <c r="Q430" s="7"/>
      <c r="R430" s="7"/>
      <c r="S430" s="7"/>
      <c r="T430" s="7"/>
      <c r="U430" s="7"/>
      <c r="V430" s="7"/>
      <c r="W430" s="7"/>
      <c r="X430" s="7"/>
      <c r="Y430" s="7"/>
      <c r="Z430" s="7"/>
      <c r="AA430" s="7"/>
      <c r="AB430" s="7"/>
      <c r="AC430" s="7"/>
      <c r="AD430" s="7"/>
      <c r="AE430" s="7"/>
      <c r="AF430" s="7"/>
      <c r="AG430" s="7"/>
      <c r="AH430" s="7"/>
      <c r="AI430" s="7"/>
      <c r="AJ430" s="7"/>
    </row>
    <row r="431" spans="1:36" ht="15.75" hidden="1" customHeight="1">
      <c r="A431" s="7"/>
      <c r="B431" s="7"/>
      <c r="C431" s="7"/>
      <c r="D431" s="7"/>
      <c r="E431" s="7"/>
      <c r="F431" s="7"/>
      <c r="G431" s="7"/>
      <c r="H431" s="7"/>
      <c r="I431" s="7"/>
      <c r="J431" s="7"/>
      <c r="K431" s="7"/>
      <c r="L431" s="7"/>
      <c r="M431" s="7"/>
      <c r="N431" s="7"/>
      <c r="O431" s="7"/>
      <c r="P431" s="8"/>
      <c r="Q431" s="7"/>
      <c r="R431" s="7"/>
      <c r="S431" s="7"/>
      <c r="T431" s="7"/>
      <c r="U431" s="7"/>
      <c r="V431" s="7"/>
      <c r="W431" s="7"/>
      <c r="X431" s="7"/>
      <c r="Y431" s="7"/>
      <c r="Z431" s="7"/>
      <c r="AA431" s="7"/>
      <c r="AB431" s="7"/>
      <c r="AC431" s="7"/>
      <c r="AD431" s="7"/>
      <c r="AE431" s="7"/>
      <c r="AF431" s="7"/>
      <c r="AG431" s="7"/>
      <c r="AH431" s="7"/>
      <c r="AI431" s="7"/>
      <c r="AJ431" s="7"/>
    </row>
    <row r="432" spans="1:36" ht="15.75" hidden="1" customHeight="1">
      <c r="A432" s="7"/>
      <c r="B432" s="7"/>
      <c r="C432" s="7"/>
      <c r="D432" s="7"/>
      <c r="E432" s="7"/>
      <c r="F432" s="7"/>
      <c r="G432" s="7"/>
      <c r="H432" s="7"/>
      <c r="I432" s="7"/>
      <c r="J432" s="7"/>
      <c r="K432" s="7"/>
      <c r="L432" s="7"/>
      <c r="M432" s="7"/>
      <c r="N432" s="7"/>
      <c r="O432" s="7"/>
      <c r="P432" s="8"/>
      <c r="Q432" s="7"/>
      <c r="R432" s="7"/>
      <c r="S432" s="7"/>
      <c r="T432" s="7"/>
      <c r="U432" s="7"/>
      <c r="V432" s="7"/>
      <c r="W432" s="7"/>
      <c r="X432" s="7"/>
      <c r="Y432" s="7"/>
      <c r="Z432" s="7"/>
      <c r="AA432" s="7"/>
      <c r="AB432" s="7"/>
      <c r="AC432" s="7"/>
      <c r="AD432" s="7"/>
      <c r="AE432" s="7"/>
      <c r="AF432" s="7"/>
      <c r="AG432" s="7"/>
      <c r="AH432" s="7"/>
      <c r="AI432" s="7"/>
      <c r="AJ432" s="7"/>
    </row>
    <row r="433" spans="1:36" ht="15.75" hidden="1" customHeight="1">
      <c r="A433" s="7"/>
      <c r="B433" s="7"/>
      <c r="C433" s="7"/>
      <c r="D433" s="7"/>
      <c r="E433" s="7"/>
      <c r="F433" s="7"/>
      <c r="G433" s="7"/>
      <c r="H433" s="7"/>
      <c r="I433" s="7"/>
      <c r="J433" s="7"/>
      <c r="K433" s="7"/>
      <c r="L433" s="7"/>
      <c r="M433" s="7"/>
      <c r="N433" s="7"/>
      <c r="O433" s="7"/>
      <c r="P433" s="8"/>
      <c r="Q433" s="7"/>
      <c r="R433" s="7"/>
      <c r="S433" s="7"/>
      <c r="T433" s="7"/>
      <c r="U433" s="7"/>
      <c r="V433" s="7"/>
      <c r="W433" s="7"/>
      <c r="X433" s="7"/>
      <c r="Y433" s="7"/>
      <c r="Z433" s="7"/>
      <c r="AA433" s="7"/>
      <c r="AB433" s="7"/>
      <c r="AC433" s="7"/>
      <c r="AD433" s="7"/>
      <c r="AE433" s="7"/>
      <c r="AF433" s="7"/>
      <c r="AG433" s="7"/>
      <c r="AH433" s="7"/>
      <c r="AI433" s="7"/>
      <c r="AJ433" s="7"/>
    </row>
    <row r="434" spans="1:36" ht="15.75" hidden="1" customHeight="1">
      <c r="A434" s="7"/>
      <c r="B434" s="7"/>
      <c r="C434" s="7"/>
      <c r="D434" s="7"/>
      <c r="E434" s="7"/>
      <c r="F434" s="7"/>
      <c r="G434" s="7"/>
      <c r="H434" s="7"/>
      <c r="I434" s="7"/>
      <c r="J434" s="7"/>
      <c r="K434" s="7"/>
      <c r="L434" s="7"/>
      <c r="M434" s="7"/>
      <c r="N434" s="7"/>
      <c r="O434" s="7"/>
      <c r="P434" s="8"/>
      <c r="Q434" s="7"/>
      <c r="R434" s="7"/>
      <c r="S434" s="7"/>
      <c r="T434" s="7"/>
      <c r="U434" s="7"/>
      <c r="V434" s="7"/>
      <c r="W434" s="7"/>
      <c r="X434" s="7"/>
      <c r="Y434" s="7"/>
      <c r="Z434" s="7"/>
      <c r="AA434" s="7"/>
      <c r="AB434" s="7"/>
      <c r="AC434" s="7"/>
      <c r="AD434" s="7"/>
      <c r="AE434" s="7"/>
      <c r="AF434" s="7"/>
      <c r="AG434" s="7"/>
      <c r="AH434" s="7"/>
      <c r="AI434" s="7"/>
      <c r="AJ434" s="7"/>
    </row>
    <row r="435" spans="1:36" ht="15.75" hidden="1" customHeight="1">
      <c r="A435" s="7"/>
      <c r="B435" s="7"/>
      <c r="C435" s="7"/>
      <c r="D435" s="7"/>
      <c r="E435" s="7"/>
      <c r="F435" s="7"/>
      <c r="G435" s="7"/>
      <c r="H435" s="7"/>
      <c r="I435" s="7"/>
      <c r="J435" s="7"/>
      <c r="K435" s="7"/>
      <c r="L435" s="7"/>
      <c r="M435" s="7"/>
      <c r="N435" s="7"/>
      <c r="O435" s="7"/>
      <c r="P435" s="8"/>
      <c r="Q435" s="7"/>
      <c r="R435" s="7"/>
      <c r="S435" s="7"/>
      <c r="T435" s="7"/>
      <c r="U435" s="7"/>
      <c r="V435" s="7"/>
      <c r="W435" s="7"/>
      <c r="X435" s="7"/>
      <c r="Y435" s="7"/>
      <c r="Z435" s="7"/>
      <c r="AA435" s="7"/>
      <c r="AB435" s="7"/>
      <c r="AC435" s="7"/>
      <c r="AD435" s="7"/>
      <c r="AE435" s="7"/>
      <c r="AF435" s="7"/>
      <c r="AG435" s="7"/>
      <c r="AH435" s="7"/>
      <c r="AI435" s="7"/>
      <c r="AJ435" s="7"/>
    </row>
    <row r="436" spans="1:36" ht="15.75" hidden="1" customHeight="1">
      <c r="A436" s="7"/>
      <c r="B436" s="7"/>
      <c r="C436" s="7"/>
      <c r="D436" s="7"/>
      <c r="E436" s="7"/>
      <c r="F436" s="7"/>
      <c r="G436" s="7"/>
      <c r="H436" s="7"/>
      <c r="I436" s="7"/>
      <c r="J436" s="7"/>
      <c r="K436" s="7"/>
      <c r="L436" s="7"/>
      <c r="M436" s="7"/>
      <c r="N436" s="7"/>
      <c r="O436" s="7"/>
      <c r="P436" s="8"/>
      <c r="Q436" s="7"/>
      <c r="R436" s="7"/>
      <c r="S436" s="7"/>
      <c r="T436" s="7"/>
      <c r="U436" s="7"/>
      <c r="V436" s="7"/>
      <c r="W436" s="7"/>
      <c r="X436" s="7"/>
      <c r="Y436" s="7"/>
      <c r="Z436" s="7"/>
      <c r="AA436" s="7"/>
      <c r="AB436" s="7"/>
      <c r="AC436" s="7"/>
      <c r="AD436" s="7"/>
      <c r="AE436" s="7"/>
      <c r="AF436" s="7"/>
      <c r="AG436" s="7"/>
      <c r="AH436" s="7"/>
      <c r="AI436" s="7"/>
      <c r="AJ436" s="7"/>
    </row>
    <row r="437" spans="1:36" ht="15.75" hidden="1" customHeight="1">
      <c r="A437" s="7"/>
      <c r="B437" s="7"/>
      <c r="C437" s="7"/>
      <c r="D437" s="7"/>
      <c r="E437" s="7"/>
      <c r="F437" s="7"/>
      <c r="G437" s="7"/>
      <c r="H437" s="7"/>
      <c r="I437" s="7"/>
      <c r="J437" s="7"/>
      <c r="K437" s="7"/>
      <c r="L437" s="7"/>
      <c r="M437" s="7"/>
      <c r="N437" s="7"/>
      <c r="O437" s="7"/>
      <c r="P437" s="8"/>
      <c r="Q437" s="7"/>
      <c r="R437" s="7"/>
      <c r="S437" s="7"/>
      <c r="T437" s="7"/>
      <c r="U437" s="7"/>
      <c r="V437" s="7"/>
      <c r="W437" s="7"/>
      <c r="X437" s="7"/>
      <c r="Y437" s="7"/>
      <c r="Z437" s="7"/>
      <c r="AA437" s="7"/>
      <c r="AB437" s="7"/>
      <c r="AC437" s="7"/>
      <c r="AD437" s="7"/>
      <c r="AE437" s="7"/>
      <c r="AF437" s="7"/>
      <c r="AG437" s="7"/>
      <c r="AH437" s="7"/>
      <c r="AI437" s="7"/>
      <c r="AJ437" s="7"/>
    </row>
    <row r="438" spans="1:36" ht="15.75" hidden="1" customHeight="1">
      <c r="A438" s="7"/>
      <c r="B438" s="7"/>
      <c r="C438" s="7"/>
      <c r="D438" s="7"/>
      <c r="E438" s="7"/>
      <c r="F438" s="7"/>
      <c r="G438" s="7"/>
      <c r="H438" s="7"/>
      <c r="I438" s="7"/>
      <c r="J438" s="7"/>
      <c r="K438" s="7"/>
      <c r="L438" s="7"/>
      <c r="M438" s="7"/>
      <c r="N438" s="7"/>
      <c r="O438" s="7"/>
      <c r="P438" s="8"/>
      <c r="Q438" s="7"/>
      <c r="R438" s="7"/>
      <c r="S438" s="7"/>
      <c r="T438" s="7"/>
      <c r="U438" s="7"/>
      <c r="V438" s="7"/>
      <c r="W438" s="7"/>
      <c r="X438" s="7"/>
      <c r="Y438" s="7"/>
      <c r="Z438" s="7"/>
      <c r="AA438" s="7"/>
      <c r="AB438" s="7"/>
      <c r="AC438" s="7"/>
      <c r="AD438" s="7"/>
      <c r="AE438" s="7"/>
      <c r="AF438" s="7"/>
      <c r="AG438" s="7"/>
      <c r="AH438" s="7"/>
      <c r="AI438" s="7"/>
      <c r="AJ438" s="7"/>
    </row>
    <row r="439" spans="1:36" ht="15.75" hidden="1" customHeight="1">
      <c r="A439" s="7"/>
      <c r="B439" s="7"/>
      <c r="C439" s="7"/>
      <c r="D439" s="7"/>
      <c r="E439" s="7"/>
      <c r="F439" s="7"/>
      <c r="G439" s="7"/>
      <c r="H439" s="7"/>
      <c r="I439" s="7"/>
      <c r="J439" s="7"/>
      <c r="K439" s="7"/>
      <c r="L439" s="7"/>
      <c r="M439" s="7"/>
      <c r="N439" s="7"/>
      <c r="O439" s="7"/>
      <c r="P439" s="8"/>
      <c r="Q439" s="7"/>
      <c r="R439" s="7"/>
      <c r="S439" s="7"/>
      <c r="T439" s="7"/>
      <c r="U439" s="7"/>
      <c r="V439" s="7"/>
      <c r="W439" s="7"/>
      <c r="X439" s="7"/>
      <c r="Y439" s="7"/>
      <c r="Z439" s="7"/>
      <c r="AA439" s="7"/>
      <c r="AB439" s="7"/>
      <c r="AC439" s="7"/>
      <c r="AD439" s="7"/>
      <c r="AE439" s="7"/>
      <c r="AF439" s="7"/>
      <c r="AG439" s="7"/>
      <c r="AH439" s="7"/>
      <c r="AI439" s="7"/>
      <c r="AJ439" s="7"/>
    </row>
    <row r="440" spans="1:36" ht="15.75" hidden="1" customHeight="1">
      <c r="A440" s="7"/>
      <c r="B440" s="7"/>
      <c r="C440" s="7"/>
      <c r="D440" s="7"/>
      <c r="E440" s="7"/>
      <c r="F440" s="7"/>
      <c r="G440" s="7"/>
      <c r="H440" s="7"/>
      <c r="I440" s="7"/>
      <c r="J440" s="7"/>
      <c r="K440" s="7"/>
      <c r="L440" s="7"/>
      <c r="M440" s="7"/>
      <c r="N440" s="7"/>
      <c r="O440" s="7"/>
      <c r="P440" s="8"/>
      <c r="Q440" s="7"/>
      <c r="R440" s="7"/>
      <c r="S440" s="7"/>
      <c r="T440" s="7"/>
      <c r="U440" s="7"/>
      <c r="V440" s="7"/>
      <c r="W440" s="7"/>
      <c r="X440" s="7"/>
      <c r="Y440" s="7"/>
      <c r="Z440" s="7"/>
      <c r="AA440" s="7"/>
      <c r="AB440" s="7"/>
      <c r="AC440" s="7"/>
      <c r="AD440" s="7"/>
      <c r="AE440" s="7"/>
      <c r="AF440" s="7"/>
      <c r="AG440" s="7"/>
      <c r="AH440" s="7"/>
      <c r="AI440" s="7"/>
      <c r="AJ440" s="7"/>
    </row>
    <row r="441" spans="1:36" ht="15.75" hidden="1" customHeight="1">
      <c r="A441" s="7"/>
      <c r="B441" s="7"/>
      <c r="C441" s="7"/>
      <c r="D441" s="7"/>
      <c r="E441" s="7"/>
      <c r="F441" s="7"/>
      <c r="G441" s="7"/>
      <c r="H441" s="7"/>
      <c r="I441" s="7"/>
      <c r="J441" s="7"/>
      <c r="K441" s="7"/>
      <c r="L441" s="7"/>
      <c r="M441" s="7"/>
      <c r="N441" s="7"/>
      <c r="O441" s="7"/>
      <c r="P441" s="8"/>
      <c r="Q441" s="7"/>
      <c r="R441" s="7"/>
      <c r="S441" s="7"/>
      <c r="T441" s="7"/>
      <c r="U441" s="7"/>
      <c r="V441" s="7"/>
      <c r="W441" s="7"/>
      <c r="X441" s="7"/>
      <c r="Y441" s="7"/>
      <c r="Z441" s="7"/>
      <c r="AA441" s="7"/>
      <c r="AB441" s="7"/>
      <c r="AC441" s="7"/>
      <c r="AD441" s="7"/>
      <c r="AE441" s="7"/>
      <c r="AF441" s="7"/>
      <c r="AG441" s="7"/>
      <c r="AH441" s="7"/>
      <c r="AI441" s="7"/>
      <c r="AJ441" s="7"/>
    </row>
    <row r="442" spans="1:36" ht="15.75" hidden="1" customHeight="1">
      <c r="A442" s="7"/>
      <c r="B442" s="7"/>
      <c r="C442" s="7"/>
      <c r="D442" s="7"/>
      <c r="E442" s="7"/>
      <c r="F442" s="7"/>
      <c r="G442" s="7"/>
      <c r="H442" s="7"/>
      <c r="I442" s="7"/>
      <c r="J442" s="7"/>
      <c r="K442" s="7"/>
      <c r="L442" s="7"/>
      <c r="M442" s="7"/>
      <c r="N442" s="7"/>
      <c r="O442" s="7"/>
      <c r="P442" s="8"/>
      <c r="Q442" s="7"/>
      <c r="R442" s="7"/>
      <c r="S442" s="7"/>
      <c r="T442" s="7"/>
      <c r="U442" s="7"/>
      <c r="V442" s="7"/>
      <c r="W442" s="7"/>
      <c r="X442" s="7"/>
      <c r="Y442" s="7"/>
      <c r="Z442" s="7"/>
      <c r="AA442" s="7"/>
      <c r="AB442" s="7"/>
      <c r="AC442" s="7"/>
      <c r="AD442" s="7"/>
      <c r="AE442" s="7"/>
      <c r="AF442" s="7"/>
      <c r="AG442" s="7"/>
      <c r="AH442" s="7"/>
      <c r="AI442" s="7"/>
      <c r="AJ442" s="7"/>
    </row>
    <row r="443" spans="1:36" ht="15.75" hidden="1" customHeight="1">
      <c r="A443" s="7"/>
      <c r="B443" s="7"/>
      <c r="C443" s="7"/>
      <c r="D443" s="7"/>
      <c r="E443" s="7"/>
      <c r="F443" s="7"/>
      <c r="G443" s="7"/>
      <c r="H443" s="7"/>
      <c r="I443" s="7"/>
      <c r="J443" s="7"/>
      <c r="K443" s="7"/>
      <c r="L443" s="7"/>
      <c r="M443" s="7"/>
      <c r="N443" s="7"/>
      <c r="O443" s="7"/>
      <c r="P443" s="8"/>
      <c r="Q443" s="7"/>
      <c r="R443" s="7"/>
      <c r="S443" s="7"/>
      <c r="T443" s="7"/>
      <c r="U443" s="7"/>
      <c r="V443" s="7"/>
      <c r="W443" s="7"/>
      <c r="X443" s="7"/>
      <c r="Y443" s="7"/>
      <c r="Z443" s="7"/>
      <c r="AA443" s="7"/>
      <c r="AB443" s="7"/>
      <c r="AC443" s="7"/>
      <c r="AD443" s="7"/>
      <c r="AE443" s="7"/>
      <c r="AF443" s="7"/>
      <c r="AG443" s="7"/>
      <c r="AH443" s="7"/>
      <c r="AI443" s="7"/>
      <c r="AJ443" s="7"/>
    </row>
    <row r="444" spans="1:36" ht="15.75" hidden="1" customHeight="1">
      <c r="A444" s="7"/>
      <c r="B444" s="7"/>
      <c r="C444" s="7"/>
      <c r="D444" s="7"/>
      <c r="E444" s="7"/>
      <c r="F444" s="7"/>
      <c r="G444" s="7"/>
      <c r="H444" s="7"/>
      <c r="I444" s="7"/>
      <c r="J444" s="7"/>
      <c r="K444" s="7"/>
      <c r="L444" s="7"/>
      <c r="M444" s="7"/>
      <c r="N444" s="7"/>
      <c r="O444" s="7"/>
      <c r="P444" s="8"/>
      <c r="Q444" s="7"/>
      <c r="R444" s="7"/>
      <c r="S444" s="7"/>
      <c r="T444" s="7"/>
      <c r="U444" s="7"/>
      <c r="V444" s="7"/>
      <c r="W444" s="7"/>
      <c r="X444" s="7"/>
      <c r="Y444" s="7"/>
      <c r="Z444" s="7"/>
      <c r="AA444" s="7"/>
      <c r="AB444" s="7"/>
      <c r="AC444" s="7"/>
      <c r="AD444" s="7"/>
      <c r="AE444" s="7"/>
      <c r="AF444" s="7"/>
      <c r="AG444" s="7"/>
      <c r="AH444" s="7"/>
      <c r="AI444" s="7"/>
      <c r="AJ444" s="7"/>
    </row>
    <row r="445" spans="1:36" ht="15.75" hidden="1" customHeight="1">
      <c r="A445" s="7"/>
      <c r="B445" s="7"/>
      <c r="C445" s="7"/>
      <c r="D445" s="7"/>
      <c r="E445" s="7"/>
      <c r="F445" s="7"/>
      <c r="G445" s="7"/>
      <c r="H445" s="7"/>
      <c r="I445" s="7"/>
      <c r="J445" s="7"/>
      <c r="K445" s="7"/>
      <c r="L445" s="7"/>
      <c r="M445" s="7"/>
      <c r="N445" s="7"/>
      <c r="O445" s="7"/>
      <c r="P445" s="8"/>
      <c r="Q445" s="7"/>
      <c r="R445" s="7"/>
      <c r="S445" s="7"/>
      <c r="T445" s="7"/>
      <c r="U445" s="7"/>
      <c r="V445" s="7"/>
      <c r="W445" s="7"/>
      <c r="X445" s="7"/>
      <c r="Y445" s="7"/>
      <c r="Z445" s="7"/>
      <c r="AA445" s="7"/>
      <c r="AB445" s="7"/>
      <c r="AC445" s="7"/>
      <c r="AD445" s="7"/>
      <c r="AE445" s="7"/>
      <c r="AF445" s="7"/>
      <c r="AG445" s="7"/>
      <c r="AH445" s="7"/>
      <c r="AI445" s="7"/>
      <c r="AJ445" s="7"/>
    </row>
    <row r="446" spans="1:36" ht="15.75" hidden="1" customHeight="1">
      <c r="A446" s="7"/>
      <c r="B446" s="7"/>
      <c r="C446" s="7"/>
      <c r="D446" s="7"/>
      <c r="E446" s="7"/>
      <c r="F446" s="7"/>
      <c r="G446" s="7"/>
      <c r="H446" s="7"/>
      <c r="I446" s="7"/>
      <c r="J446" s="7"/>
      <c r="K446" s="7"/>
      <c r="L446" s="7"/>
      <c r="M446" s="7"/>
      <c r="N446" s="7"/>
      <c r="O446" s="7"/>
      <c r="P446" s="8"/>
      <c r="Q446" s="7"/>
      <c r="R446" s="7"/>
      <c r="S446" s="7"/>
      <c r="T446" s="7"/>
      <c r="U446" s="7"/>
      <c r="V446" s="7"/>
      <c r="W446" s="7"/>
      <c r="X446" s="7"/>
      <c r="Y446" s="7"/>
      <c r="Z446" s="7"/>
      <c r="AA446" s="7"/>
      <c r="AB446" s="7"/>
      <c r="AC446" s="7"/>
      <c r="AD446" s="7"/>
      <c r="AE446" s="7"/>
      <c r="AF446" s="7"/>
      <c r="AG446" s="7"/>
      <c r="AH446" s="7"/>
      <c r="AI446" s="7"/>
      <c r="AJ446" s="7"/>
    </row>
    <row r="447" spans="1:36" ht="15.75" hidden="1" customHeight="1">
      <c r="A447" s="7"/>
      <c r="B447" s="7"/>
      <c r="C447" s="7"/>
      <c r="D447" s="7"/>
      <c r="E447" s="7"/>
      <c r="F447" s="7"/>
      <c r="G447" s="7"/>
      <c r="H447" s="7"/>
      <c r="I447" s="7"/>
      <c r="J447" s="7"/>
      <c r="K447" s="7"/>
      <c r="L447" s="7"/>
      <c r="M447" s="7"/>
      <c r="N447" s="7"/>
      <c r="O447" s="7"/>
      <c r="P447" s="8"/>
      <c r="Q447" s="7"/>
      <c r="R447" s="7"/>
      <c r="S447" s="7"/>
      <c r="T447" s="7"/>
      <c r="U447" s="7"/>
      <c r="V447" s="7"/>
      <c r="W447" s="7"/>
      <c r="X447" s="7"/>
      <c r="Y447" s="7"/>
      <c r="Z447" s="7"/>
      <c r="AA447" s="7"/>
      <c r="AB447" s="7"/>
      <c r="AC447" s="7"/>
      <c r="AD447" s="7"/>
      <c r="AE447" s="7"/>
      <c r="AF447" s="7"/>
      <c r="AG447" s="7"/>
      <c r="AH447" s="7"/>
      <c r="AI447" s="7"/>
      <c r="AJ447" s="7"/>
    </row>
    <row r="448" spans="1:36" ht="15.75" hidden="1" customHeight="1">
      <c r="A448" s="7"/>
      <c r="B448" s="7"/>
      <c r="C448" s="7"/>
      <c r="D448" s="7"/>
      <c r="E448" s="7"/>
      <c r="F448" s="7"/>
      <c r="G448" s="7"/>
      <c r="H448" s="7"/>
      <c r="I448" s="7"/>
      <c r="J448" s="7"/>
      <c r="K448" s="7"/>
      <c r="L448" s="7"/>
      <c r="M448" s="7"/>
      <c r="N448" s="7"/>
      <c r="O448" s="7"/>
      <c r="P448" s="8"/>
      <c r="Q448" s="7"/>
      <c r="R448" s="7"/>
      <c r="S448" s="7"/>
      <c r="T448" s="7"/>
      <c r="U448" s="7"/>
      <c r="V448" s="7"/>
      <c r="W448" s="7"/>
      <c r="X448" s="7"/>
      <c r="Y448" s="7"/>
      <c r="Z448" s="7"/>
      <c r="AA448" s="7"/>
      <c r="AB448" s="7"/>
      <c r="AC448" s="7"/>
      <c r="AD448" s="7"/>
      <c r="AE448" s="7"/>
      <c r="AF448" s="7"/>
      <c r="AG448" s="7"/>
      <c r="AH448" s="7"/>
      <c r="AI448" s="7"/>
      <c r="AJ448" s="7"/>
    </row>
    <row r="449" spans="1:36" ht="15.75" hidden="1" customHeight="1">
      <c r="A449" s="7"/>
      <c r="B449" s="7"/>
      <c r="C449" s="7"/>
      <c r="D449" s="7"/>
      <c r="E449" s="7"/>
      <c r="F449" s="7"/>
      <c r="G449" s="7"/>
      <c r="H449" s="7"/>
      <c r="I449" s="7"/>
      <c r="J449" s="7"/>
      <c r="K449" s="7"/>
      <c r="L449" s="7"/>
      <c r="M449" s="7"/>
      <c r="N449" s="7"/>
      <c r="O449" s="7"/>
      <c r="P449" s="8"/>
      <c r="Q449" s="7"/>
      <c r="R449" s="7"/>
      <c r="S449" s="7"/>
      <c r="T449" s="7"/>
      <c r="U449" s="7"/>
      <c r="V449" s="7"/>
      <c r="W449" s="7"/>
      <c r="X449" s="7"/>
      <c r="Y449" s="7"/>
      <c r="Z449" s="7"/>
      <c r="AA449" s="7"/>
      <c r="AB449" s="7"/>
      <c r="AC449" s="7"/>
      <c r="AD449" s="7"/>
      <c r="AE449" s="7"/>
      <c r="AF449" s="7"/>
      <c r="AG449" s="7"/>
      <c r="AH449" s="7"/>
      <c r="AI449" s="7"/>
      <c r="AJ449" s="7"/>
    </row>
    <row r="450" spans="1:36" ht="15.75" hidden="1" customHeight="1">
      <c r="A450" s="7"/>
      <c r="B450" s="7"/>
      <c r="C450" s="7"/>
      <c r="D450" s="7"/>
      <c r="E450" s="7"/>
      <c r="F450" s="7"/>
      <c r="G450" s="7"/>
      <c r="H450" s="7"/>
      <c r="I450" s="7"/>
      <c r="J450" s="7"/>
      <c r="K450" s="7"/>
      <c r="L450" s="7"/>
      <c r="M450" s="7"/>
      <c r="N450" s="7"/>
      <c r="O450" s="7"/>
      <c r="P450" s="8"/>
      <c r="Q450" s="7"/>
      <c r="R450" s="7"/>
      <c r="S450" s="7"/>
      <c r="T450" s="7"/>
      <c r="U450" s="7"/>
      <c r="V450" s="7"/>
      <c r="W450" s="7"/>
      <c r="X450" s="7"/>
      <c r="Y450" s="7"/>
      <c r="Z450" s="7"/>
      <c r="AA450" s="7"/>
      <c r="AB450" s="7"/>
      <c r="AC450" s="7"/>
      <c r="AD450" s="7"/>
      <c r="AE450" s="7"/>
      <c r="AF450" s="7"/>
      <c r="AG450" s="7"/>
      <c r="AH450" s="7"/>
      <c r="AI450" s="7"/>
      <c r="AJ450" s="7"/>
    </row>
    <row r="451" spans="1:36" ht="15.75" hidden="1" customHeight="1">
      <c r="A451" s="7"/>
      <c r="B451" s="7"/>
      <c r="C451" s="7"/>
      <c r="D451" s="7"/>
      <c r="E451" s="7"/>
      <c r="F451" s="7"/>
      <c r="G451" s="7"/>
      <c r="H451" s="7"/>
      <c r="I451" s="7"/>
      <c r="J451" s="7"/>
      <c r="K451" s="7"/>
      <c r="L451" s="7"/>
      <c r="M451" s="7"/>
      <c r="N451" s="7"/>
      <c r="O451" s="7"/>
      <c r="P451" s="8"/>
      <c r="Q451" s="7"/>
      <c r="R451" s="7"/>
      <c r="S451" s="7"/>
      <c r="T451" s="7"/>
      <c r="U451" s="7"/>
      <c r="V451" s="7"/>
      <c r="W451" s="7"/>
      <c r="X451" s="7"/>
      <c r="Y451" s="7"/>
      <c r="Z451" s="7"/>
      <c r="AA451" s="7"/>
      <c r="AB451" s="7"/>
      <c r="AC451" s="7"/>
      <c r="AD451" s="7"/>
      <c r="AE451" s="7"/>
      <c r="AF451" s="7"/>
      <c r="AG451" s="7"/>
      <c r="AH451" s="7"/>
      <c r="AI451" s="7"/>
      <c r="AJ451" s="7"/>
    </row>
    <row r="452" spans="1:36" ht="15.75" hidden="1" customHeight="1">
      <c r="A452" s="7"/>
      <c r="B452" s="7"/>
      <c r="C452" s="7"/>
      <c r="D452" s="7"/>
      <c r="E452" s="7"/>
      <c r="F452" s="7"/>
      <c r="G452" s="7"/>
      <c r="H452" s="7"/>
      <c r="I452" s="7"/>
      <c r="J452" s="7"/>
      <c r="K452" s="7"/>
      <c r="L452" s="7"/>
      <c r="M452" s="7"/>
      <c r="N452" s="7"/>
      <c r="O452" s="7"/>
      <c r="P452" s="8"/>
      <c r="Q452" s="7"/>
      <c r="R452" s="7"/>
      <c r="S452" s="7"/>
      <c r="T452" s="7"/>
      <c r="U452" s="7"/>
      <c r="V452" s="7"/>
      <c r="W452" s="7"/>
      <c r="X452" s="7"/>
      <c r="Y452" s="7"/>
      <c r="Z452" s="7"/>
      <c r="AA452" s="7"/>
      <c r="AB452" s="7"/>
      <c r="AC452" s="7"/>
      <c r="AD452" s="7"/>
      <c r="AE452" s="7"/>
      <c r="AF452" s="7"/>
      <c r="AG452" s="7"/>
      <c r="AH452" s="7"/>
      <c r="AI452" s="7"/>
      <c r="AJ452" s="7"/>
    </row>
    <row r="453" spans="1:36" ht="15.75" hidden="1" customHeight="1">
      <c r="A453" s="7"/>
      <c r="B453" s="7"/>
      <c r="C453" s="7"/>
      <c r="D453" s="7"/>
      <c r="E453" s="7"/>
      <c r="F453" s="7"/>
      <c r="G453" s="7"/>
      <c r="H453" s="7"/>
      <c r="I453" s="7"/>
      <c r="J453" s="7"/>
      <c r="K453" s="7"/>
      <c r="L453" s="7"/>
      <c r="M453" s="7"/>
      <c r="N453" s="7"/>
      <c r="O453" s="7"/>
      <c r="P453" s="8"/>
      <c r="Q453" s="7"/>
      <c r="R453" s="7"/>
      <c r="S453" s="7"/>
      <c r="T453" s="7"/>
      <c r="U453" s="7"/>
      <c r="V453" s="7"/>
      <c r="W453" s="7"/>
      <c r="X453" s="7"/>
      <c r="Y453" s="7"/>
      <c r="Z453" s="7"/>
      <c r="AA453" s="7"/>
      <c r="AB453" s="7"/>
      <c r="AC453" s="7"/>
      <c r="AD453" s="7"/>
      <c r="AE453" s="7"/>
      <c r="AF453" s="7"/>
      <c r="AG453" s="7"/>
      <c r="AH453" s="7"/>
      <c r="AI453" s="7"/>
      <c r="AJ453" s="7"/>
    </row>
    <row r="454" spans="1:36" ht="15.75" hidden="1" customHeight="1">
      <c r="A454" s="7"/>
      <c r="B454" s="7"/>
      <c r="C454" s="7"/>
      <c r="D454" s="7"/>
      <c r="E454" s="7"/>
      <c r="F454" s="7"/>
      <c r="G454" s="7"/>
      <c r="H454" s="7"/>
      <c r="I454" s="7"/>
      <c r="J454" s="7"/>
      <c r="K454" s="7"/>
      <c r="L454" s="7"/>
      <c r="M454" s="7"/>
      <c r="N454" s="7"/>
      <c r="O454" s="7"/>
      <c r="P454" s="8"/>
      <c r="Q454" s="7"/>
      <c r="R454" s="7"/>
      <c r="S454" s="7"/>
      <c r="T454" s="7"/>
      <c r="U454" s="7"/>
      <c r="V454" s="7"/>
      <c r="W454" s="7"/>
      <c r="X454" s="7"/>
      <c r="Y454" s="7"/>
      <c r="Z454" s="7"/>
      <c r="AA454" s="7"/>
      <c r="AB454" s="7"/>
      <c r="AC454" s="7"/>
      <c r="AD454" s="7"/>
      <c r="AE454" s="7"/>
      <c r="AF454" s="7"/>
      <c r="AG454" s="7"/>
      <c r="AH454" s="7"/>
      <c r="AI454" s="7"/>
      <c r="AJ454" s="7"/>
    </row>
    <row r="455" spans="1:36" ht="15.75" hidden="1" customHeight="1">
      <c r="A455" s="7"/>
      <c r="B455" s="7"/>
      <c r="C455" s="7"/>
      <c r="D455" s="7"/>
      <c r="E455" s="7"/>
      <c r="F455" s="7"/>
      <c r="G455" s="7"/>
      <c r="H455" s="7"/>
      <c r="I455" s="7"/>
      <c r="J455" s="7"/>
      <c r="K455" s="7"/>
      <c r="L455" s="7"/>
      <c r="M455" s="7"/>
      <c r="N455" s="7"/>
      <c r="O455" s="7"/>
      <c r="P455" s="8"/>
      <c r="Q455" s="7"/>
      <c r="R455" s="7"/>
      <c r="S455" s="7"/>
      <c r="T455" s="7"/>
      <c r="U455" s="7"/>
      <c r="V455" s="7"/>
      <c r="W455" s="7"/>
      <c r="X455" s="7"/>
      <c r="Y455" s="7"/>
      <c r="Z455" s="7"/>
      <c r="AA455" s="7"/>
      <c r="AB455" s="7"/>
      <c r="AC455" s="7"/>
      <c r="AD455" s="7"/>
      <c r="AE455" s="7"/>
      <c r="AF455" s="7"/>
      <c r="AG455" s="7"/>
      <c r="AH455" s="7"/>
      <c r="AI455" s="7"/>
      <c r="AJ455" s="7"/>
    </row>
    <row r="456" spans="1:36" ht="15.75" hidden="1" customHeight="1">
      <c r="A456" s="7"/>
      <c r="B456" s="7"/>
      <c r="C456" s="7"/>
      <c r="D456" s="7"/>
      <c r="E456" s="7"/>
      <c r="F456" s="7"/>
      <c r="G456" s="7"/>
      <c r="H456" s="7"/>
      <c r="I456" s="7"/>
      <c r="J456" s="7"/>
      <c r="K456" s="7"/>
      <c r="L456" s="7"/>
      <c r="M456" s="7"/>
      <c r="N456" s="7"/>
      <c r="O456" s="7"/>
      <c r="P456" s="8"/>
      <c r="Q456" s="7"/>
      <c r="R456" s="7"/>
      <c r="S456" s="7"/>
      <c r="T456" s="7"/>
      <c r="U456" s="7"/>
      <c r="V456" s="7"/>
      <c r="W456" s="7"/>
      <c r="X456" s="7"/>
      <c r="Y456" s="7"/>
      <c r="Z456" s="7"/>
      <c r="AA456" s="7"/>
      <c r="AB456" s="7"/>
      <c r="AC456" s="7"/>
      <c r="AD456" s="7"/>
      <c r="AE456" s="7"/>
      <c r="AF456" s="7"/>
      <c r="AG456" s="7"/>
      <c r="AH456" s="7"/>
      <c r="AI456" s="7"/>
      <c r="AJ456" s="7"/>
    </row>
    <row r="457" spans="1:36" ht="15.75" hidden="1" customHeight="1">
      <c r="A457" s="7"/>
      <c r="B457" s="7"/>
      <c r="C457" s="7"/>
      <c r="D457" s="7"/>
      <c r="E457" s="7"/>
      <c r="F457" s="7"/>
      <c r="G457" s="7"/>
      <c r="H457" s="7"/>
      <c r="I457" s="7"/>
      <c r="J457" s="7"/>
      <c r="K457" s="7"/>
      <c r="L457" s="7"/>
      <c r="M457" s="7"/>
      <c r="N457" s="7"/>
      <c r="O457" s="7"/>
      <c r="P457" s="8"/>
      <c r="Q457" s="7"/>
      <c r="R457" s="7"/>
      <c r="S457" s="7"/>
      <c r="T457" s="7"/>
      <c r="U457" s="7"/>
      <c r="V457" s="7"/>
      <c r="W457" s="7"/>
      <c r="X457" s="7"/>
      <c r="Y457" s="7"/>
      <c r="Z457" s="7"/>
      <c r="AA457" s="7"/>
      <c r="AB457" s="7"/>
      <c r="AC457" s="7"/>
      <c r="AD457" s="7"/>
      <c r="AE457" s="7"/>
      <c r="AF457" s="7"/>
      <c r="AG457" s="7"/>
      <c r="AH457" s="7"/>
      <c r="AI457" s="7"/>
      <c r="AJ457" s="7"/>
    </row>
    <row r="458" spans="1:36" ht="15.75" hidden="1" customHeight="1">
      <c r="A458" s="7"/>
      <c r="B458" s="7"/>
      <c r="C458" s="7"/>
      <c r="D458" s="7"/>
      <c r="E458" s="7"/>
      <c r="F458" s="7"/>
      <c r="G458" s="7"/>
      <c r="H458" s="7"/>
      <c r="I458" s="7"/>
      <c r="J458" s="7"/>
      <c r="K458" s="7"/>
      <c r="L458" s="7"/>
      <c r="M458" s="7"/>
      <c r="N458" s="7"/>
      <c r="O458" s="7"/>
      <c r="P458" s="8"/>
      <c r="Q458" s="7"/>
      <c r="R458" s="7"/>
      <c r="S458" s="7"/>
      <c r="T458" s="7"/>
      <c r="U458" s="7"/>
      <c r="V458" s="7"/>
      <c r="W458" s="7"/>
      <c r="X458" s="7"/>
      <c r="Y458" s="7"/>
      <c r="Z458" s="7"/>
      <c r="AA458" s="7"/>
      <c r="AB458" s="7"/>
      <c r="AC458" s="7"/>
      <c r="AD458" s="7"/>
      <c r="AE458" s="7"/>
      <c r="AF458" s="7"/>
      <c r="AG458" s="7"/>
      <c r="AH458" s="7"/>
      <c r="AI458" s="7"/>
      <c r="AJ458" s="7"/>
    </row>
    <row r="459" spans="1:36" ht="15.75" hidden="1" customHeight="1">
      <c r="A459" s="7"/>
      <c r="B459" s="7"/>
      <c r="C459" s="7"/>
      <c r="D459" s="7"/>
      <c r="E459" s="7"/>
      <c r="F459" s="7"/>
      <c r="G459" s="7"/>
      <c r="H459" s="7"/>
      <c r="I459" s="7"/>
      <c r="J459" s="7"/>
      <c r="K459" s="7"/>
      <c r="L459" s="7"/>
      <c r="M459" s="7"/>
      <c r="N459" s="7"/>
      <c r="O459" s="7"/>
      <c r="P459" s="8"/>
      <c r="Q459" s="7"/>
      <c r="R459" s="7"/>
      <c r="S459" s="7"/>
      <c r="T459" s="7"/>
      <c r="U459" s="7"/>
      <c r="V459" s="7"/>
      <c r="W459" s="7"/>
      <c r="X459" s="7"/>
      <c r="Y459" s="7"/>
      <c r="Z459" s="7"/>
      <c r="AA459" s="7"/>
      <c r="AB459" s="7"/>
      <c r="AC459" s="7"/>
      <c r="AD459" s="7"/>
      <c r="AE459" s="7"/>
      <c r="AF459" s="7"/>
      <c r="AG459" s="7"/>
      <c r="AH459" s="7"/>
      <c r="AI459" s="7"/>
      <c r="AJ459" s="7"/>
    </row>
    <row r="460" spans="1:36" ht="15.75" hidden="1" customHeight="1">
      <c r="A460" s="7"/>
      <c r="B460" s="7"/>
      <c r="C460" s="7"/>
      <c r="D460" s="7"/>
      <c r="E460" s="7"/>
      <c r="F460" s="7"/>
      <c r="G460" s="7"/>
      <c r="H460" s="7"/>
      <c r="I460" s="7"/>
      <c r="J460" s="7"/>
      <c r="K460" s="7"/>
      <c r="L460" s="7"/>
      <c r="M460" s="7"/>
      <c r="N460" s="7"/>
      <c r="O460" s="7"/>
      <c r="P460" s="8"/>
      <c r="Q460" s="7"/>
      <c r="R460" s="7"/>
      <c r="S460" s="7"/>
      <c r="T460" s="7"/>
      <c r="U460" s="7"/>
      <c r="V460" s="7"/>
      <c r="W460" s="7"/>
      <c r="X460" s="7"/>
      <c r="Y460" s="7"/>
      <c r="Z460" s="7"/>
      <c r="AA460" s="7"/>
      <c r="AB460" s="7"/>
      <c r="AC460" s="7"/>
      <c r="AD460" s="7"/>
      <c r="AE460" s="7"/>
      <c r="AF460" s="7"/>
      <c r="AG460" s="7"/>
      <c r="AH460" s="7"/>
      <c r="AI460" s="7"/>
      <c r="AJ460" s="7"/>
    </row>
    <row r="461" spans="1:36" ht="15.75" hidden="1" customHeight="1">
      <c r="A461" s="7"/>
      <c r="B461" s="7"/>
      <c r="C461" s="7"/>
      <c r="D461" s="7"/>
      <c r="E461" s="7"/>
      <c r="F461" s="7"/>
      <c r="G461" s="7"/>
      <c r="H461" s="7"/>
      <c r="I461" s="7"/>
      <c r="J461" s="7"/>
      <c r="K461" s="7"/>
      <c r="L461" s="7"/>
      <c r="M461" s="7"/>
      <c r="N461" s="7"/>
      <c r="O461" s="7"/>
      <c r="P461" s="8"/>
      <c r="Q461" s="7"/>
      <c r="R461" s="7"/>
      <c r="S461" s="7"/>
      <c r="T461" s="7"/>
      <c r="U461" s="7"/>
      <c r="V461" s="7"/>
      <c r="W461" s="7"/>
      <c r="X461" s="7"/>
      <c r="Y461" s="7"/>
      <c r="Z461" s="7"/>
      <c r="AA461" s="7"/>
      <c r="AB461" s="7"/>
      <c r="AC461" s="7"/>
      <c r="AD461" s="7"/>
      <c r="AE461" s="7"/>
      <c r="AF461" s="7"/>
      <c r="AG461" s="7"/>
      <c r="AH461" s="7"/>
      <c r="AI461" s="7"/>
      <c r="AJ461" s="7"/>
    </row>
    <row r="462" spans="1:36" ht="15.75" hidden="1" customHeight="1">
      <c r="A462" s="7"/>
      <c r="B462" s="7"/>
      <c r="C462" s="7"/>
      <c r="D462" s="7"/>
      <c r="E462" s="7"/>
      <c r="F462" s="7"/>
      <c r="G462" s="7"/>
      <c r="H462" s="7"/>
      <c r="I462" s="7"/>
      <c r="J462" s="7"/>
      <c r="K462" s="7"/>
      <c r="L462" s="7"/>
      <c r="M462" s="7"/>
      <c r="N462" s="7"/>
      <c r="O462" s="7"/>
      <c r="P462" s="8"/>
      <c r="Q462" s="7"/>
      <c r="R462" s="7"/>
      <c r="S462" s="7"/>
      <c r="T462" s="7"/>
      <c r="U462" s="7"/>
      <c r="V462" s="7"/>
      <c r="W462" s="7"/>
      <c r="X462" s="7"/>
      <c r="Y462" s="7"/>
      <c r="Z462" s="7"/>
      <c r="AA462" s="7"/>
      <c r="AB462" s="7"/>
      <c r="AC462" s="7"/>
      <c r="AD462" s="7"/>
      <c r="AE462" s="7"/>
      <c r="AF462" s="7"/>
      <c r="AG462" s="7"/>
      <c r="AH462" s="7"/>
      <c r="AI462" s="7"/>
      <c r="AJ462" s="7"/>
    </row>
    <row r="463" spans="1:36" ht="15.75" hidden="1" customHeight="1">
      <c r="A463" s="7"/>
      <c r="B463" s="7"/>
      <c r="C463" s="7"/>
      <c r="D463" s="7"/>
      <c r="E463" s="7"/>
      <c r="F463" s="7"/>
      <c r="G463" s="7"/>
      <c r="H463" s="7"/>
      <c r="I463" s="7"/>
      <c r="J463" s="7"/>
      <c r="K463" s="7"/>
      <c r="L463" s="7"/>
      <c r="M463" s="7"/>
      <c r="N463" s="7"/>
      <c r="O463" s="7"/>
      <c r="P463" s="8"/>
      <c r="Q463" s="7"/>
      <c r="R463" s="7"/>
      <c r="S463" s="7"/>
      <c r="T463" s="7"/>
      <c r="U463" s="7"/>
      <c r="V463" s="7"/>
      <c r="W463" s="7"/>
      <c r="X463" s="7"/>
      <c r="Y463" s="7"/>
      <c r="Z463" s="7"/>
      <c r="AA463" s="7"/>
      <c r="AB463" s="7"/>
      <c r="AC463" s="7"/>
      <c r="AD463" s="7"/>
      <c r="AE463" s="7"/>
      <c r="AF463" s="7"/>
      <c r="AG463" s="7"/>
      <c r="AH463" s="7"/>
      <c r="AI463" s="7"/>
      <c r="AJ463" s="7"/>
    </row>
    <row r="464" spans="1:36" ht="15.75" hidden="1" customHeight="1">
      <c r="A464" s="7"/>
      <c r="B464" s="7"/>
      <c r="C464" s="7"/>
      <c r="D464" s="7"/>
      <c r="E464" s="7"/>
      <c r="F464" s="7"/>
      <c r="G464" s="7"/>
      <c r="H464" s="7"/>
      <c r="I464" s="7"/>
      <c r="J464" s="7"/>
      <c r="K464" s="7"/>
      <c r="L464" s="7"/>
      <c r="M464" s="7"/>
      <c r="N464" s="7"/>
      <c r="O464" s="7"/>
      <c r="P464" s="8"/>
      <c r="Q464" s="7"/>
      <c r="R464" s="7"/>
      <c r="S464" s="7"/>
      <c r="T464" s="7"/>
      <c r="U464" s="7"/>
      <c r="V464" s="7"/>
      <c r="W464" s="7"/>
      <c r="X464" s="7"/>
      <c r="Y464" s="7"/>
      <c r="Z464" s="7"/>
      <c r="AA464" s="7"/>
      <c r="AB464" s="7"/>
      <c r="AC464" s="7"/>
      <c r="AD464" s="7"/>
      <c r="AE464" s="7"/>
      <c r="AF464" s="7"/>
      <c r="AG464" s="7"/>
      <c r="AH464" s="7"/>
      <c r="AI464" s="7"/>
      <c r="AJ464" s="7"/>
    </row>
    <row r="465" spans="1:36" ht="15.75" hidden="1" customHeight="1">
      <c r="A465" s="7"/>
      <c r="B465" s="7"/>
      <c r="C465" s="7"/>
      <c r="D465" s="7"/>
      <c r="E465" s="7"/>
      <c r="F465" s="7"/>
      <c r="G465" s="7"/>
      <c r="H465" s="7"/>
      <c r="I465" s="7"/>
      <c r="J465" s="7"/>
      <c r="K465" s="7"/>
      <c r="L465" s="7"/>
      <c r="M465" s="7"/>
      <c r="N465" s="7"/>
      <c r="O465" s="7"/>
      <c r="P465" s="8"/>
      <c r="Q465" s="7"/>
      <c r="R465" s="7"/>
      <c r="S465" s="7"/>
      <c r="T465" s="7"/>
      <c r="U465" s="7"/>
      <c r="V465" s="7"/>
      <c r="W465" s="7"/>
      <c r="X465" s="7"/>
      <c r="Y465" s="7"/>
      <c r="Z465" s="7"/>
      <c r="AA465" s="7"/>
      <c r="AB465" s="7"/>
      <c r="AC465" s="7"/>
      <c r="AD465" s="7"/>
      <c r="AE465" s="7"/>
      <c r="AF465" s="7"/>
      <c r="AG465" s="7"/>
      <c r="AH465" s="7"/>
      <c r="AI465" s="7"/>
      <c r="AJ465" s="7"/>
    </row>
    <row r="466" spans="1:36" ht="15.75" hidden="1" customHeight="1">
      <c r="A466" s="7"/>
      <c r="B466" s="7"/>
      <c r="C466" s="7"/>
      <c r="D466" s="7"/>
      <c r="E466" s="7"/>
      <c r="F466" s="7"/>
      <c r="G466" s="7"/>
      <c r="H466" s="7"/>
      <c r="I466" s="7"/>
      <c r="J466" s="7"/>
      <c r="K466" s="7"/>
      <c r="L466" s="7"/>
      <c r="M466" s="7"/>
      <c r="N466" s="7"/>
      <c r="O466" s="7"/>
      <c r="P466" s="8"/>
      <c r="Q466" s="7"/>
      <c r="R466" s="7"/>
      <c r="S466" s="7"/>
      <c r="T466" s="7"/>
      <c r="U466" s="7"/>
      <c r="V466" s="7"/>
      <c r="W466" s="7"/>
      <c r="X466" s="7"/>
      <c r="Y466" s="7"/>
      <c r="Z466" s="7"/>
      <c r="AA466" s="7"/>
      <c r="AB466" s="7"/>
      <c r="AC466" s="7"/>
      <c r="AD466" s="7"/>
      <c r="AE466" s="7"/>
      <c r="AF466" s="7"/>
      <c r="AG466" s="7"/>
      <c r="AH466" s="7"/>
      <c r="AI466" s="7"/>
      <c r="AJ466" s="7"/>
    </row>
    <row r="467" spans="1:36" ht="15.75" hidden="1" customHeight="1">
      <c r="A467" s="7"/>
      <c r="B467" s="7"/>
      <c r="C467" s="7"/>
      <c r="D467" s="7"/>
      <c r="E467" s="7"/>
      <c r="F467" s="7"/>
      <c r="G467" s="7"/>
      <c r="H467" s="7"/>
      <c r="I467" s="7"/>
      <c r="J467" s="7"/>
      <c r="K467" s="7"/>
      <c r="L467" s="7"/>
      <c r="M467" s="7"/>
      <c r="N467" s="7"/>
      <c r="O467" s="7"/>
      <c r="P467" s="8"/>
      <c r="Q467" s="7"/>
      <c r="R467" s="7"/>
      <c r="S467" s="7"/>
      <c r="T467" s="7"/>
      <c r="U467" s="7"/>
      <c r="V467" s="7"/>
      <c r="W467" s="7"/>
      <c r="X467" s="7"/>
      <c r="Y467" s="7"/>
      <c r="Z467" s="7"/>
      <c r="AA467" s="7"/>
      <c r="AB467" s="7"/>
      <c r="AC467" s="7"/>
      <c r="AD467" s="7"/>
      <c r="AE467" s="7"/>
      <c r="AF467" s="7"/>
      <c r="AG467" s="7"/>
      <c r="AH467" s="7"/>
      <c r="AI467" s="7"/>
      <c r="AJ467" s="7"/>
    </row>
    <row r="468" spans="1:36" ht="15.75" hidden="1" customHeight="1">
      <c r="A468" s="7"/>
      <c r="B468" s="7"/>
      <c r="C468" s="7"/>
      <c r="D468" s="7"/>
      <c r="E468" s="7"/>
      <c r="F468" s="7"/>
      <c r="G468" s="7"/>
      <c r="H468" s="7"/>
      <c r="I468" s="7"/>
      <c r="J468" s="7"/>
      <c r="K468" s="7"/>
      <c r="L468" s="7"/>
      <c r="M468" s="7"/>
      <c r="N468" s="7"/>
      <c r="O468" s="7"/>
      <c r="P468" s="8"/>
      <c r="Q468" s="7"/>
      <c r="R468" s="7"/>
      <c r="S468" s="7"/>
      <c r="T468" s="7"/>
      <c r="U468" s="7"/>
      <c r="V468" s="7"/>
      <c r="W468" s="7"/>
      <c r="X468" s="7"/>
      <c r="Y468" s="7"/>
      <c r="Z468" s="7"/>
      <c r="AA468" s="7"/>
      <c r="AB468" s="7"/>
      <c r="AC468" s="7"/>
      <c r="AD468" s="7"/>
      <c r="AE468" s="7"/>
      <c r="AF468" s="7"/>
      <c r="AG468" s="7"/>
      <c r="AH468" s="7"/>
      <c r="AI468" s="7"/>
      <c r="AJ468" s="7"/>
    </row>
    <row r="469" spans="1:36" ht="15.75" hidden="1" customHeight="1">
      <c r="A469" s="7"/>
      <c r="B469" s="7"/>
      <c r="C469" s="7"/>
      <c r="D469" s="7"/>
      <c r="E469" s="7"/>
      <c r="F469" s="7"/>
      <c r="G469" s="7"/>
      <c r="H469" s="7"/>
      <c r="I469" s="7"/>
      <c r="J469" s="7"/>
      <c r="K469" s="7"/>
      <c r="L469" s="7"/>
      <c r="M469" s="7"/>
      <c r="N469" s="7"/>
      <c r="O469" s="7"/>
      <c r="P469" s="8"/>
      <c r="Q469" s="7"/>
      <c r="R469" s="7"/>
      <c r="S469" s="7"/>
      <c r="T469" s="7"/>
      <c r="U469" s="7"/>
      <c r="V469" s="7"/>
      <c r="W469" s="7"/>
      <c r="X469" s="7"/>
      <c r="Y469" s="7"/>
      <c r="Z469" s="7"/>
      <c r="AA469" s="7"/>
      <c r="AB469" s="7"/>
      <c r="AC469" s="7"/>
      <c r="AD469" s="7"/>
      <c r="AE469" s="7"/>
      <c r="AF469" s="7"/>
      <c r="AG469" s="7"/>
      <c r="AH469" s="7"/>
      <c r="AI469" s="7"/>
      <c r="AJ469" s="7"/>
    </row>
    <row r="470" spans="1:36" ht="15.75" hidden="1" customHeight="1">
      <c r="A470" s="7"/>
      <c r="B470" s="7"/>
      <c r="C470" s="7"/>
      <c r="D470" s="7"/>
      <c r="E470" s="7"/>
      <c r="F470" s="7"/>
      <c r="G470" s="7"/>
      <c r="H470" s="7"/>
      <c r="I470" s="7"/>
      <c r="J470" s="7"/>
      <c r="K470" s="7"/>
      <c r="L470" s="7"/>
      <c r="M470" s="7"/>
      <c r="N470" s="7"/>
      <c r="O470" s="7"/>
      <c r="P470" s="8"/>
      <c r="Q470" s="7"/>
      <c r="R470" s="7"/>
      <c r="S470" s="7"/>
      <c r="T470" s="7"/>
      <c r="U470" s="7"/>
      <c r="V470" s="7"/>
      <c r="W470" s="7"/>
      <c r="X470" s="7"/>
      <c r="Y470" s="7"/>
      <c r="Z470" s="7"/>
      <c r="AA470" s="7"/>
      <c r="AB470" s="7"/>
      <c r="AC470" s="7"/>
      <c r="AD470" s="7"/>
      <c r="AE470" s="7"/>
      <c r="AF470" s="7"/>
      <c r="AG470" s="7"/>
      <c r="AH470" s="7"/>
      <c r="AI470" s="7"/>
      <c r="AJ470" s="7"/>
    </row>
    <row r="471" spans="1:36" ht="15.75" hidden="1" customHeight="1">
      <c r="A471" s="7"/>
      <c r="B471" s="7"/>
      <c r="C471" s="7"/>
      <c r="D471" s="7"/>
      <c r="E471" s="7"/>
      <c r="F471" s="7"/>
      <c r="G471" s="7"/>
      <c r="H471" s="7"/>
      <c r="I471" s="7"/>
      <c r="J471" s="7"/>
      <c r="K471" s="7"/>
      <c r="L471" s="7"/>
      <c r="M471" s="7"/>
      <c r="N471" s="7"/>
      <c r="O471" s="7"/>
      <c r="P471" s="8"/>
      <c r="Q471" s="7"/>
      <c r="R471" s="7"/>
      <c r="S471" s="7"/>
      <c r="T471" s="7"/>
      <c r="U471" s="7"/>
      <c r="V471" s="7"/>
      <c r="W471" s="7"/>
      <c r="X471" s="7"/>
      <c r="Y471" s="7"/>
      <c r="Z471" s="7"/>
      <c r="AA471" s="7"/>
      <c r="AB471" s="7"/>
      <c r="AC471" s="7"/>
      <c r="AD471" s="7"/>
      <c r="AE471" s="7"/>
      <c r="AF471" s="7"/>
      <c r="AG471" s="7"/>
      <c r="AH471" s="7"/>
      <c r="AI471" s="7"/>
      <c r="AJ471" s="7"/>
    </row>
    <row r="472" spans="1:36" ht="15.75" hidden="1" customHeight="1">
      <c r="A472" s="7"/>
      <c r="B472" s="7"/>
      <c r="C472" s="7"/>
      <c r="D472" s="7"/>
      <c r="E472" s="7"/>
      <c r="F472" s="7"/>
      <c r="G472" s="7"/>
      <c r="H472" s="7"/>
      <c r="I472" s="7"/>
      <c r="J472" s="7"/>
      <c r="K472" s="7"/>
      <c r="L472" s="7"/>
      <c r="M472" s="7"/>
      <c r="N472" s="7"/>
      <c r="O472" s="7"/>
      <c r="P472" s="8"/>
      <c r="Q472" s="7"/>
      <c r="R472" s="7"/>
      <c r="S472" s="7"/>
      <c r="T472" s="7"/>
      <c r="U472" s="7"/>
      <c r="V472" s="7"/>
      <c r="W472" s="7"/>
      <c r="X472" s="7"/>
      <c r="Y472" s="7"/>
      <c r="Z472" s="7"/>
      <c r="AA472" s="7"/>
      <c r="AB472" s="7"/>
      <c r="AC472" s="7"/>
      <c r="AD472" s="7"/>
      <c r="AE472" s="7"/>
      <c r="AF472" s="7"/>
      <c r="AG472" s="7"/>
      <c r="AH472" s="7"/>
      <c r="AI472" s="7"/>
      <c r="AJ472" s="7"/>
    </row>
    <row r="473" spans="1:36" ht="15.75" hidden="1" customHeight="1">
      <c r="A473" s="7"/>
      <c r="B473" s="7"/>
      <c r="C473" s="7"/>
      <c r="D473" s="7"/>
      <c r="E473" s="7"/>
      <c r="F473" s="7"/>
      <c r="G473" s="7"/>
      <c r="H473" s="7"/>
      <c r="I473" s="7"/>
      <c r="J473" s="7"/>
      <c r="K473" s="7"/>
      <c r="L473" s="7"/>
      <c r="M473" s="7"/>
      <c r="N473" s="7"/>
      <c r="O473" s="7"/>
      <c r="P473" s="8"/>
      <c r="Q473" s="7"/>
      <c r="R473" s="7"/>
      <c r="S473" s="7"/>
      <c r="T473" s="7"/>
      <c r="U473" s="7"/>
      <c r="V473" s="7"/>
      <c r="W473" s="7"/>
      <c r="X473" s="7"/>
      <c r="Y473" s="7"/>
      <c r="Z473" s="7"/>
      <c r="AA473" s="7"/>
      <c r="AB473" s="7"/>
      <c r="AC473" s="7"/>
      <c r="AD473" s="7"/>
      <c r="AE473" s="7"/>
      <c r="AF473" s="7"/>
      <c r="AG473" s="7"/>
      <c r="AH473" s="7"/>
      <c r="AI473" s="7"/>
      <c r="AJ473" s="7"/>
    </row>
    <row r="474" spans="1:36" ht="15.75" hidden="1" customHeight="1">
      <c r="A474" s="7"/>
      <c r="B474" s="7"/>
      <c r="C474" s="7"/>
      <c r="D474" s="7"/>
      <c r="E474" s="7"/>
      <c r="F474" s="7"/>
      <c r="G474" s="7"/>
      <c r="H474" s="7"/>
      <c r="I474" s="7"/>
      <c r="J474" s="7"/>
      <c r="K474" s="7"/>
      <c r="L474" s="7"/>
      <c r="M474" s="7"/>
      <c r="N474" s="7"/>
      <c r="O474" s="7"/>
      <c r="P474" s="8"/>
      <c r="Q474" s="7"/>
      <c r="R474" s="7"/>
      <c r="S474" s="7"/>
      <c r="T474" s="7"/>
      <c r="U474" s="7"/>
      <c r="V474" s="7"/>
      <c r="W474" s="7"/>
      <c r="X474" s="7"/>
      <c r="Y474" s="7"/>
      <c r="Z474" s="7"/>
      <c r="AA474" s="7"/>
      <c r="AB474" s="7"/>
      <c r="AC474" s="7"/>
      <c r="AD474" s="7"/>
      <c r="AE474" s="7"/>
      <c r="AF474" s="7"/>
      <c r="AG474" s="7"/>
      <c r="AH474" s="7"/>
      <c r="AI474" s="7"/>
      <c r="AJ474" s="7"/>
    </row>
    <row r="475" spans="1:36" ht="15.75" hidden="1" customHeight="1">
      <c r="A475" s="7"/>
      <c r="B475" s="7"/>
      <c r="C475" s="7"/>
      <c r="D475" s="7"/>
      <c r="E475" s="7"/>
      <c r="F475" s="7"/>
      <c r="G475" s="7"/>
      <c r="H475" s="7"/>
      <c r="I475" s="7"/>
      <c r="J475" s="7"/>
      <c r="K475" s="7"/>
      <c r="L475" s="7"/>
      <c r="M475" s="7"/>
      <c r="N475" s="7"/>
      <c r="O475" s="7"/>
      <c r="P475" s="8"/>
      <c r="Q475" s="7"/>
      <c r="R475" s="7"/>
      <c r="S475" s="7"/>
      <c r="T475" s="7"/>
      <c r="U475" s="7"/>
      <c r="V475" s="7"/>
      <c r="W475" s="7"/>
      <c r="X475" s="7"/>
      <c r="Y475" s="7"/>
      <c r="Z475" s="7"/>
      <c r="AA475" s="7"/>
      <c r="AB475" s="7"/>
      <c r="AC475" s="7"/>
      <c r="AD475" s="7"/>
      <c r="AE475" s="7"/>
      <c r="AF475" s="7"/>
      <c r="AG475" s="7"/>
      <c r="AH475" s="7"/>
      <c r="AI475" s="7"/>
      <c r="AJ475" s="7"/>
    </row>
    <row r="476" spans="1:36" ht="15.75" hidden="1" customHeight="1">
      <c r="A476" s="7"/>
      <c r="B476" s="7"/>
      <c r="C476" s="7"/>
      <c r="D476" s="7"/>
      <c r="E476" s="7"/>
      <c r="F476" s="7"/>
      <c r="G476" s="7"/>
      <c r="H476" s="7"/>
      <c r="I476" s="7"/>
      <c r="J476" s="7"/>
      <c r="K476" s="7"/>
      <c r="L476" s="7"/>
      <c r="M476" s="7"/>
      <c r="N476" s="7"/>
      <c r="O476" s="7"/>
      <c r="P476" s="8"/>
      <c r="Q476" s="7"/>
      <c r="R476" s="7"/>
      <c r="S476" s="7"/>
      <c r="T476" s="7"/>
      <c r="U476" s="7"/>
      <c r="V476" s="7"/>
      <c r="W476" s="7"/>
      <c r="X476" s="7"/>
      <c r="Y476" s="7"/>
      <c r="Z476" s="7"/>
      <c r="AA476" s="7"/>
      <c r="AB476" s="7"/>
      <c r="AC476" s="7"/>
      <c r="AD476" s="7"/>
      <c r="AE476" s="7"/>
      <c r="AF476" s="7"/>
      <c r="AG476" s="7"/>
      <c r="AH476" s="7"/>
      <c r="AI476" s="7"/>
      <c r="AJ476" s="7"/>
    </row>
    <row r="477" spans="1:36" ht="15.75" hidden="1" customHeight="1">
      <c r="A477" s="7"/>
      <c r="B477" s="7"/>
      <c r="C477" s="7"/>
      <c r="D477" s="7"/>
      <c r="E477" s="7"/>
      <c r="F477" s="7"/>
      <c r="G477" s="7"/>
      <c r="H477" s="7"/>
      <c r="I477" s="7"/>
      <c r="J477" s="7"/>
      <c r="K477" s="7"/>
      <c r="L477" s="7"/>
      <c r="M477" s="7"/>
      <c r="N477" s="7"/>
      <c r="O477" s="7"/>
      <c r="P477" s="8"/>
      <c r="Q477" s="7"/>
      <c r="R477" s="7"/>
      <c r="S477" s="7"/>
      <c r="T477" s="7"/>
      <c r="U477" s="7"/>
      <c r="V477" s="7"/>
      <c r="W477" s="7"/>
      <c r="X477" s="7"/>
      <c r="Y477" s="7"/>
      <c r="Z477" s="7"/>
      <c r="AA477" s="7"/>
      <c r="AB477" s="7"/>
      <c r="AC477" s="7"/>
      <c r="AD477" s="7"/>
      <c r="AE477" s="7"/>
      <c r="AF477" s="7"/>
      <c r="AG477" s="7"/>
      <c r="AH477" s="7"/>
      <c r="AI477" s="7"/>
      <c r="AJ477" s="7"/>
    </row>
    <row r="478" spans="1:36" ht="15.75" hidden="1" customHeight="1">
      <c r="A478" s="7"/>
      <c r="B478" s="7"/>
      <c r="C478" s="7"/>
      <c r="D478" s="7"/>
      <c r="E478" s="7"/>
      <c r="F478" s="7"/>
      <c r="G478" s="7"/>
      <c r="H478" s="7"/>
      <c r="I478" s="7"/>
      <c r="J478" s="7"/>
      <c r="K478" s="7"/>
      <c r="L478" s="7"/>
      <c r="M478" s="7"/>
      <c r="N478" s="7"/>
      <c r="O478" s="7"/>
      <c r="P478" s="8"/>
      <c r="Q478" s="7"/>
      <c r="R478" s="7"/>
      <c r="S478" s="7"/>
      <c r="T478" s="7"/>
      <c r="U478" s="7"/>
      <c r="V478" s="7"/>
      <c r="W478" s="7"/>
      <c r="X478" s="7"/>
      <c r="Y478" s="7"/>
      <c r="Z478" s="7"/>
      <c r="AA478" s="7"/>
      <c r="AB478" s="7"/>
      <c r="AC478" s="7"/>
      <c r="AD478" s="7"/>
      <c r="AE478" s="7"/>
      <c r="AF478" s="7"/>
      <c r="AG478" s="7"/>
      <c r="AH478" s="7"/>
      <c r="AI478" s="7"/>
      <c r="AJ478" s="7"/>
    </row>
    <row r="479" spans="1:36" ht="15.75" hidden="1" customHeight="1">
      <c r="A479" s="7"/>
      <c r="B479" s="7"/>
      <c r="C479" s="7"/>
      <c r="D479" s="7"/>
      <c r="E479" s="7"/>
      <c r="F479" s="7"/>
      <c r="G479" s="7"/>
      <c r="H479" s="7"/>
      <c r="I479" s="7"/>
      <c r="J479" s="7"/>
      <c r="K479" s="7"/>
      <c r="L479" s="7"/>
      <c r="M479" s="7"/>
      <c r="N479" s="7"/>
      <c r="O479" s="7"/>
      <c r="P479" s="8"/>
      <c r="Q479" s="7"/>
      <c r="R479" s="7"/>
      <c r="S479" s="7"/>
      <c r="T479" s="7"/>
      <c r="U479" s="7"/>
      <c r="V479" s="7"/>
      <c r="W479" s="7"/>
      <c r="X479" s="7"/>
      <c r="Y479" s="7"/>
      <c r="Z479" s="7"/>
      <c r="AA479" s="7"/>
      <c r="AB479" s="7"/>
      <c r="AC479" s="7"/>
      <c r="AD479" s="7"/>
      <c r="AE479" s="7"/>
      <c r="AF479" s="7"/>
      <c r="AG479" s="7"/>
      <c r="AH479" s="7"/>
      <c r="AI479" s="7"/>
      <c r="AJ479" s="7"/>
    </row>
    <row r="480" spans="1:36" ht="15.75" hidden="1" customHeight="1">
      <c r="A480" s="7"/>
      <c r="B480" s="7"/>
      <c r="C480" s="7"/>
      <c r="D480" s="7"/>
      <c r="E480" s="7"/>
      <c r="F480" s="7"/>
      <c r="G480" s="7"/>
      <c r="H480" s="7"/>
      <c r="I480" s="7"/>
      <c r="J480" s="7"/>
      <c r="K480" s="7"/>
      <c r="L480" s="7"/>
      <c r="M480" s="7"/>
      <c r="N480" s="7"/>
      <c r="O480" s="7"/>
      <c r="P480" s="8"/>
      <c r="Q480" s="7"/>
      <c r="R480" s="7"/>
      <c r="S480" s="7"/>
      <c r="T480" s="7"/>
      <c r="U480" s="7"/>
      <c r="V480" s="7"/>
      <c r="W480" s="7"/>
      <c r="X480" s="7"/>
      <c r="Y480" s="7"/>
      <c r="Z480" s="7"/>
      <c r="AA480" s="7"/>
      <c r="AB480" s="7"/>
      <c r="AC480" s="7"/>
      <c r="AD480" s="7"/>
      <c r="AE480" s="7"/>
      <c r="AF480" s="7"/>
      <c r="AG480" s="7"/>
      <c r="AH480" s="7"/>
      <c r="AI480" s="7"/>
      <c r="AJ480" s="7"/>
    </row>
    <row r="481" spans="1:36" ht="15.75" hidden="1" customHeight="1">
      <c r="A481" s="7"/>
      <c r="B481" s="7"/>
      <c r="C481" s="7"/>
      <c r="D481" s="7"/>
      <c r="E481" s="7"/>
      <c r="F481" s="7"/>
      <c r="G481" s="7"/>
      <c r="H481" s="7"/>
      <c r="I481" s="7"/>
      <c r="J481" s="7"/>
      <c r="K481" s="7"/>
      <c r="L481" s="7"/>
      <c r="M481" s="7"/>
      <c r="N481" s="7"/>
      <c r="O481" s="7"/>
      <c r="P481" s="8"/>
      <c r="Q481" s="7"/>
      <c r="R481" s="7"/>
      <c r="S481" s="7"/>
      <c r="T481" s="7"/>
      <c r="U481" s="7"/>
      <c r="V481" s="7"/>
      <c r="W481" s="7"/>
      <c r="X481" s="7"/>
      <c r="Y481" s="7"/>
      <c r="Z481" s="7"/>
      <c r="AA481" s="7"/>
      <c r="AB481" s="7"/>
      <c r="AC481" s="7"/>
      <c r="AD481" s="7"/>
      <c r="AE481" s="7"/>
      <c r="AF481" s="7"/>
      <c r="AG481" s="7"/>
      <c r="AH481" s="7"/>
      <c r="AI481" s="7"/>
      <c r="AJ481" s="7"/>
    </row>
    <row r="482" spans="1:36" ht="15.75" hidden="1" customHeight="1">
      <c r="A482" s="7"/>
      <c r="B482" s="7"/>
      <c r="C482" s="7"/>
      <c r="D482" s="7"/>
      <c r="E482" s="7"/>
      <c r="F482" s="7"/>
      <c r="G482" s="7"/>
      <c r="H482" s="7"/>
      <c r="I482" s="7"/>
      <c r="J482" s="7"/>
      <c r="K482" s="7"/>
      <c r="L482" s="7"/>
      <c r="M482" s="7"/>
      <c r="N482" s="7"/>
      <c r="O482" s="7"/>
      <c r="P482" s="8"/>
      <c r="Q482" s="7"/>
      <c r="R482" s="7"/>
      <c r="S482" s="7"/>
      <c r="T482" s="7"/>
      <c r="U482" s="7"/>
      <c r="V482" s="7"/>
      <c r="W482" s="7"/>
      <c r="X482" s="7"/>
      <c r="Y482" s="7"/>
      <c r="Z482" s="7"/>
      <c r="AA482" s="7"/>
      <c r="AB482" s="7"/>
      <c r="AC482" s="7"/>
      <c r="AD482" s="7"/>
      <c r="AE482" s="7"/>
      <c r="AF482" s="7"/>
      <c r="AG482" s="7"/>
      <c r="AH482" s="7"/>
      <c r="AI482" s="7"/>
      <c r="AJ482" s="7"/>
    </row>
    <row r="483" spans="1:36" ht="15.75" hidden="1" customHeight="1">
      <c r="A483" s="7"/>
      <c r="B483" s="7"/>
      <c r="C483" s="7"/>
      <c r="D483" s="7"/>
      <c r="E483" s="7"/>
      <c r="F483" s="7"/>
      <c r="G483" s="7"/>
      <c r="H483" s="7"/>
      <c r="I483" s="7"/>
      <c r="J483" s="7"/>
      <c r="K483" s="7"/>
      <c r="L483" s="7"/>
      <c r="M483" s="7"/>
      <c r="N483" s="7"/>
      <c r="O483" s="7"/>
      <c r="P483" s="8"/>
      <c r="Q483" s="7"/>
      <c r="R483" s="7"/>
      <c r="S483" s="7"/>
      <c r="T483" s="7"/>
      <c r="U483" s="7"/>
      <c r="V483" s="7"/>
      <c r="W483" s="7"/>
      <c r="X483" s="7"/>
      <c r="Y483" s="7"/>
      <c r="Z483" s="7"/>
      <c r="AA483" s="7"/>
      <c r="AB483" s="7"/>
      <c r="AC483" s="7"/>
      <c r="AD483" s="7"/>
      <c r="AE483" s="7"/>
      <c r="AF483" s="7"/>
      <c r="AG483" s="7"/>
      <c r="AH483" s="7"/>
      <c r="AI483" s="7"/>
      <c r="AJ483" s="7"/>
    </row>
    <row r="484" spans="1:36" ht="15.75" hidden="1" customHeight="1">
      <c r="A484" s="7"/>
      <c r="B484" s="7"/>
      <c r="C484" s="7"/>
      <c r="D484" s="7"/>
      <c r="E484" s="7"/>
      <c r="F484" s="7"/>
      <c r="G484" s="7"/>
      <c r="H484" s="7"/>
      <c r="I484" s="7"/>
      <c r="J484" s="7"/>
      <c r="K484" s="7"/>
      <c r="L484" s="7"/>
      <c r="M484" s="7"/>
      <c r="N484" s="7"/>
      <c r="O484" s="7"/>
      <c r="P484" s="8"/>
      <c r="Q484" s="7"/>
      <c r="R484" s="7"/>
      <c r="S484" s="7"/>
      <c r="T484" s="7"/>
      <c r="U484" s="7"/>
      <c r="V484" s="7"/>
      <c r="W484" s="7"/>
      <c r="X484" s="7"/>
      <c r="Y484" s="7"/>
      <c r="Z484" s="7"/>
      <c r="AA484" s="7"/>
      <c r="AB484" s="7"/>
      <c r="AC484" s="7"/>
      <c r="AD484" s="7"/>
      <c r="AE484" s="7"/>
      <c r="AF484" s="7"/>
      <c r="AG484" s="7"/>
      <c r="AH484" s="7"/>
      <c r="AI484" s="7"/>
      <c r="AJ484" s="7"/>
    </row>
    <row r="485" spans="1:36" ht="15.75" hidden="1" customHeight="1">
      <c r="A485" s="7"/>
      <c r="B485" s="7"/>
      <c r="C485" s="7"/>
      <c r="D485" s="7"/>
      <c r="E485" s="7"/>
      <c r="F485" s="7"/>
      <c r="G485" s="7"/>
      <c r="H485" s="7"/>
      <c r="I485" s="7"/>
      <c r="J485" s="7"/>
      <c r="K485" s="7"/>
      <c r="L485" s="7"/>
      <c r="M485" s="7"/>
      <c r="N485" s="7"/>
      <c r="O485" s="7"/>
      <c r="P485" s="8"/>
      <c r="Q485" s="7"/>
      <c r="R485" s="7"/>
      <c r="S485" s="7"/>
      <c r="T485" s="7"/>
      <c r="U485" s="7"/>
      <c r="V485" s="7"/>
      <c r="W485" s="7"/>
      <c r="X485" s="7"/>
      <c r="Y485" s="7"/>
      <c r="Z485" s="7"/>
      <c r="AA485" s="7"/>
      <c r="AB485" s="7"/>
      <c r="AC485" s="7"/>
      <c r="AD485" s="7"/>
      <c r="AE485" s="7"/>
      <c r="AF485" s="7"/>
      <c r="AG485" s="7"/>
      <c r="AH485" s="7"/>
      <c r="AI485" s="7"/>
      <c r="AJ485" s="7"/>
    </row>
    <row r="486" spans="1:36" ht="15.75" hidden="1" customHeight="1">
      <c r="A486" s="7"/>
      <c r="B486" s="7"/>
      <c r="C486" s="7"/>
      <c r="D486" s="7"/>
      <c r="E486" s="7"/>
      <c r="F486" s="7"/>
      <c r="G486" s="7"/>
      <c r="H486" s="7"/>
      <c r="I486" s="7"/>
      <c r="J486" s="7"/>
      <c r="K486" s="7"/>
      <c r="L486" s="7"/>
      <c r="M486" s="7"/>
      <c r="N486" s="7"/>
      <c r="O486" s="7"/>
      <c r="P486" s="8"/>
      <c r="Q486" s="7"/>
      <c r="R486" s="7"/>
      <c r="S486" s="7"/>
      <c r="T486" s="7"/>
      <c r="U486" s="7"/>
      <c r="V486" s="7"/>
      <c r="W486" s="7"/>
      <c r="X486" s="7"/>
      <c r="Y486" s="7"/>
      <c r="Z486" s="7"/>
      <c r="AA486" s="7"/>
      <c r="AB486" s="7"/>
      <c r="AC486" s="7"/>
      <c r="AD486" s="7"/>
      <c r="AE486" s="7"/>
      <c r="AF486" s="7"/>
      <c r="AG486" s="7"/>
      <c r="AH486" s="7"/>
      <c r="AI486" s="7"/>
      <c r="AJ486" s="7"/>
    </row>
    <row r="487" spans="1:36" ht="15.75" hidden="1" customHeight="1">
      <c r="A487" s="7"/>
      <c r="B487" s="7"/>
      <c r="C487" s="7"/>
      <c r="D487" s="7"/>
      <c r="E487" s="7"/>
      <c r="F487" s="7"/>
      <c r="G487" s="7"/>
      <c r="H487" s="7"/>
      <c r="I487" s="7"/>
      <c r="J487" s="7"/>
      <c r="K487" s="7"/>
      <c r="L487" s="7"/>
      <c r="M487" s="7"/>
      <c r="N487" s="7"/>
      <c r="O487" s="7"/>
      <c r="P487" s="8"/>
      <c r="Q487" s="7"/>
      <c r="R487" s="7"/>
      <c r="S487" s="7"/>
      <c r="T487" s="7"/>
      <c r="U487" s="7"/>
      <c r="V487" s="7"/>
      <c r="W487" s="7"/>
      <c r="X487" s="7"/>
      <c r="Y487" s="7"/>
      <c r="Z487" s="7"/>
      <c r="AA487" s="7"/>
      <c r="AB487" s="7"/>
      <c r="AC487" s="7"/>
      <c r="AD487" s="7"/>
      <c r="AE487" s="7"/>
      <c r="AF487" s="7"/>
      <c r="AG487" s="7"/>
      <c r="AH487" s="7"/>
      <c r="AI487" s="7"/>
      <c r="AJ487" s="7"/>
    </row>
    <row r="488" spans="1:36" ht="15.75" hidden="1" customHeight="1">
      <c r="A488" s="7"/>
      <c r="B488" s="7"/>
      <c r="C488" s="7"/>
      <c r="D488" s="7"/>
      <c r="E488" s="7"/>
      <c r="F488" s="7"/>
      <c r="G488" s="7"/>
      <c r="H488" s="7"/>
      <c r="I488" s="7"/>
      <c r="J488" s="7"/>
      <c r="K488" s="7"/>
      <c r="L488" s="7"/>
      <c r="M488" s="7"/>
      <c r="N488" s="7"/>
      <c r="O488" s="7"/>
      <c r="P488" s="8"/>
      <c r="Q488" s="7"/>
      <c r="R488" s="7"/>
      <c r="S488" s="7"/>
      <c r="T488" s="7"/>
      <c r="U488" s="7"/>
      <c r="V488" s="7"/>
      <c r="W488" s="7"/>
      <c r="X488" s="7"/>
      <c r="Y488" s="7"/>
      <c r="Z488" s="7"/>
      <c r="AA488" s="7"/>
      <c r="AB488" s="7"/>
      <c r="AC488" s="7"/>
      <c r="AD488" s="7"/>
      <c r="AE488" s="7"/>
      <c r="AF488" s="7"/>
      <c r="AG488" s="7"/>
      <c r="AH488" s="7"/>
      <c r="AI488" s="7"/>
      <c r="AJ488" s="7"/>
    </row>
    <row r="489" spans="1:36" ht="15.75" hidden="1" customHeight="1">
      <c r="A489" s="7"/>
      <c r="B489" s="7"/>
      <c r="C489" s="7"/>
      <c r="D489" s="7"/>
      <c r="E489" s="7"/>
      <c r="F489" s="7"/>
      <c r="G489" s="7"/>
      <c r="H489" s="7"/>
      <c r="I489" s="7"/>
      <c r="J489" s="7"/>
      <c r="K489" s="7"/>
      <c r="L489" s="7"/>
      <c r="M489" s="7"/>
      <c r="N489" s="7"/>
      <c r="O489" s="7"/>
      <c r="P489" s="8"/>
      <c r="Q489" s="7"/>
      <c r="R489" s="7"/>
      <c r="S489" s="7"/>
      <c r="T489" s="7"/>
      <c r="U489" s="7"/>
      <c r="V489" s="7"/>
      <c r="W489" s="7"/>
      <c r="X489" s="7"/>
      <c r="Y489" s="7"/>
      <c r="Z489" s="7"/>
      <c r="AA489" s="7"/>
      <c r="AB489" s="7"/>
      <c r="AC489" s="7"/>
      <c r="AD489" s="7"/>
      <c r="AE489" s="7"/>
      <c r="AF489" s="7"/>
      <c r="AG489" s="7"/>
      <c r="AH489" s="7"/>
      <c r="AI489" s="7"/>
      <c r="AJ489" s="7"/>
    </row>
    <row r="490" spans="1:36" ht="15.75" hidden="1" customHeight="1">
      <c r="A490" s="7"/>
      <c r="B490" s="7"/>
      <c r="C490" s="7"/>
      <c r="D490" s="7"/>
      <c r="E490" s="7"/>
      <c r="F490" s="7"/>
      <c r="G490" s="7"/>
      <c r="H490" s="7"/>
      <c r="I490" s="7"/>
      <c r="J490" s="7"/>
      <c r="K490" s="7"/>
      <c r="L490" s="7"/>
      <c r="M490" s="7"/>
      <c r="N490" s="7"/>
      <c r="O490" s="7"/>
      <c r="P490" s="8"/>
      <c r="Q490" s="7"/>
      <c r="R490" s="7"/>
      <c r="S490" s="7"/>
      <c r="T490" s="7"/>
      <c r="U490" s="7"/>
      <c r="V490" s="7"/>
      <c r="W490" s="7"/>
      <c r="X490" s="7"/>
      <c r="Y490" s="7"/>
      <c r="Z490" s="7"/>
      <c r="AA490" s="7"/>
      <c r="AB490" s="7"/>
      <c r="AC490" s="7"/>
      <c r="AD490" s="7"/>
      <c r="AE490" s="7"/>
      <c r="AF490" s="7"/>
      <c r="AG490" s="7"/>
      <c r="AH490" s="7"/>
      <c r="AI490" s="7"/>
      <c r="AJ490" s="7"/>
    </row>
    <row r="491" spans="1:36" ht="15.75" hidden="1" customHeight="1">
      <c r="A491" s="7"/>
      <c r="B491" s="7"/>
      <c r="C491" s="7"/>
      <c r="D491" s="7"/>
      <c r="E491" s="7"/>
      <c r="F491" s="7"/>
      <c r="G491" s="7"/>
      <c r="H491" s="7"/>
      <c r="I491" s="7"/>
      <c r="J491" s="7"/>
      <c r="K491" s="7"/>
      <c r="L491" s="7"/>
      <c r="M491" s="7"/>
      <c r="N491" s="7"/>
      <c r="O491" s="7"/>
      <c r="P491" s="8"/>
      <c r="Q491" s="7"/>
      <c r="R491" s="7"/>
      <c r="S491" s="7"/>
      <c r="T491" s="7"/>
      <c r="U491" s="7"/>
      <c r="V491" s="7"/>
      <c r="W491" s="7"/>
      <c r="X491" s="7"/>
      <c r="Y491" s="7"/>
      <c r="Z491" s="7"/>
      <c r="AA491" s="7"/>
      <c r="AB491" s="7"/>
      <c r="AC491" s="7"/>
      <c r="AD491" s="7"/>
      <c r="AE491" s="7"/>
      <c r="AF491" s="7"/>
      <c r="AG491" s="7"/>
      <c r="AH491" s="7"/>
      <c r="AI491" s="7"/>
      <c r="AJ491" s="7"/>
    </row>
    <row r="492" spans="1:36" ht="15.75" hidden="1" customHeight="1">
      <c r="A492" s="7"/>
      <c r="B492" s="7"/>
      <c r="C492" s="7"/>
      <c r="D492" s="7"/>
      <c r="E492" s="7"/>
      <c r="F492" s="7"/>
      <c r="G492" s="7"/>
      <c r="H492" s="7"/>
      <c r="I492" s="7"/>
      <c r="J492" s="7"/>
      <c r="K492" s="7"/>
      <c r="L492" s="7"/>
      <c r="M492" s="7"/>
      <c r="N492" s="7"/>
      <c r="O492" s="7"/>
      <c r="P492" s="8"/>
      <c r="Q492" s="7"/>
      <c r="R492" s="7"/>
      <c r="S492" s="7"/>
      <c r="T492" s="7"/>
      <c r="U492" s="7"/>
      <c r="V492" s="7"/>
      <c r="W492" s="7"/>
      <c r="X492" s="7"/>
      <c r="Y492" s="7"/>
      <c r="Z492" s="7"/>
      <c r="AA492" s="7"/>
      <c r="AB492" s="7"/>
      <c r="AC492" s="7"/>
      <c r="AD492" s="7"/>
      <c r="AE492" s="7"/>
      <c r="AF492" s="7"/>
      <c r="AG492" s="7"/>
      <c r="AH492" s="7"/>
      <c r="AI492" s="7"/>
      <c r="AJ492" s="7"/>
    </row>
    <row r="493" spans="1:36" ht="15.75" hidden="1" customHeight="1">
      <c r="A493" s="7"/>
      <c r="B493" s="7"/>
      <c r="C493" s="7"/>
      <c r="D493" s="7"/>
      <c r="E493" s="7"/>
      <c r="F493" s="7"/>
      <c r="G493" s="7"/>
      <c r="H493" s="7"/>
      <c r="I493" s="7"/>
      <c r="J493" s="7"/>
      <c r="K493" s="7"/>
      <c r="L493" s="7"/>
      <c r="M493" s="7"/>
      <c r="N493" s="7"/>
      <c r="O493" s="7"/>
      <c r="P493" s="8"/>
      <c r="Q493" s="7"/>
      <c r="R493" s="7"/>
      <c r="S493" s="7"/>
      <c r="T493" s="7"/>
      <c r="U493" s="7"/>
      <c r="V493" s="7"/>
      <c r="W493" s="7"/>
      <c r="X493" s="7"/>
      <c r="Y493" s="7"/>
      <c r="Z493" s="7"/>
      <c r="AA493" s="7"/>
      <c r="AB493" s="7"/>
      <c r="AC493" s="7"/>
      <c r="AD493" s="7"/>
      <c r="AE493" s="7"/>
      <c r="AF493" s="7"/>
      <c r="AG493" s="7"/>
      <c r="AH493" s="7"/>
      <c r="AI493" s="7"/>
      <c r="AJ493" s="7"/>
    </row>
    <row r="494" spans="1:36" ht="15.75" hidden="1" customHeight="1">
      <c r="A494" s="7"/>
      <c r="B494" s="7"/>
      <c r="C494" s="7"/>
      <c r="D494" s="7"/>
      <c r="E494" s="7"/>
      <c r="F494" s="7"/>
      <c r="G494" s="7"/>
      <c r="H494" s="7"/>
      <c r="I494" s="7"/>
      <c r="J494" s="7"/>
      <c r="K494" s="7"/>
      <c r="L494" s="7"/>
      <c r="M494" s="7"/>
      <c r="N494" s="7"/>
      <c r="O494" s="7"/>
      <c r="P494" s="8"/>
      <c r="Q494" s="7"/>
      <c r="R494" s="7"/>
      <c r="S494" s="7"/>
      <c r="T494" s="7"/>
      <c r="U494" s="7"/>
      <c r="V494" s="7"/>
      <c r="W494" s="7"/>
      <c r="X494" s="7"/>
      <c r="Y494" s="7"/>
      <c r="Z494" s="7"/>
      <c r="AA494" s="7"/>
      <c r="AB494" s="7"/>
      <c r="AC494" s="7"/>
      <c r="AD494" s="7"/>
      <c r="AE494" s="7"/>
      <c r="AF494" s="7"/>
      <c r="AG494" s="7"/>
      <c r="AH494" s="7"/>
      <c r="AI494" s="7"/>
      <c r="AJ494" s="7"/>
    </row>
    <row r="495" spans="1:36" ht="15.75" hidden="1" customHeight="1">
      <c r="A495" s="7"/>
      <c r="B495" s="7"/>
      <c r="C495" s="7"/>
      <c r="D495" s="7"/>
      <c r="E495" s="7"/>
      <c r="F495" s="7"/>
      <c r="G495" s="7"/>
      <c r="H495" s="7"/>
      <c r="I495" s="7"/>
      <c r="J495" s="7"/>
      <c r="K495" s="7"/>
      <c r="L495" s="7"/>
      <c r="M495" s="7"/>
      <c r="N495" s="7"/>
      <c r="O495" s="7"/>
      <c r="P495" s="8"/>
      <c r="Q495" s="7"/>
      <c r="R495" s="7"/>
      <c r="S495" s="7"/>
      <c r="T495" s="7"/>
      <c r="U495" s="7"/>
      <c r="V495" s="7"/>
      <c r="W495" s="7"/>
      <c r="X495" s="7"/>
      <c r="Y495" s="7"/>
      <c r="Z495" s="7"/>
      <c r="AA495" s="7"/>
      <c r="AB495" s="7"/>
      <c r="AC495" s="7"/>
      <c r="AD495" s="7"/>
      <c r="AE495" s="7"/>
      <c r="AF495" s="7"/>
      <c r="AG495" s="7"/>
      <c r="AH495" s="7"/>
      <c r="AI495" s="7"/>
      <c r="AJ495" s="7"/>
    </row>
    <row r="496" spans="1:36" ht="15.75" hidden="1" customHeight="1">
      <c r="A496" s="7"/>
      <c r="B496" s="7"/>
      <c r="C496" s="7"/>
      <c r="D496" s="7"/>
      <c r="E496" s="7"/>
      <c r="F496" s="7"/>
      <c r="G496" s="7"/>
      <c r="H496" s="7"/>
      <c r="I496" s="7"/>
      <c r="J496" s="7"/>
      <c r="K496" s="7"/>
      <c r="L496" s="7"/>
      <c r="M496" s="7"/>
      <c r="N496" s="7"/>
      <c r="O496" s="7"/>
      <c r="P496" s="8"/>
      <c r="Q496" s="7"/>
      <c r="R496" s="7"/>
      <c r="S496" s="7"/>
      <c r="T496" s="7"/>
      <c r="U496" s="7"/>
      <c r="V496" s="7"/>
      <c r="W496" s="7"/>
      <c r="X496" s="7"/>
      <c r="Y496" s="7"/>
      <c r="Z496" s="7"/>
      <c r="AA496" s="7"/>
      <c r="AB496" s="7"/>
      <c r="AC496" s="7"/>
      <c r="AD496" s="7"/>
      <c r="AE496" s="7"/>
      <c r="AF496" s="7"/>
      <c r="AG496" s="7"/>
      <c r="AH496" s="7"/>
      <c r="AI496" s="7"/>
      <c r="AJ496" s="7"/>
    </row>
    <row r="497" spans="1:36" ht="15.75" hidden="1" customHeight="1">
      <c r="A497" s="7"/>
      <c r="B497" s="7"/>
      <c r="C497" s="7"/>
      <c r="D497" s="7"/>
      <c r="E497" s="7"/>
      <c r="F497" s="7"/>
      <c r="G497" s="7"/>
      <c r="H497" s="7"/>
      <c r="I497" s="7"/>
      <c r="J497" s="7"/>
      <c r="K497" s="7"/>
      <c r="L497" s="7"/>
      <c r="M497" s="7"/>
      <c r="N497" s="7"/>
      <c r="O497" s="7"/>
      <c r="P497" s="8"/>
      <c r="Q497" s="7"/>
      <c r="R497" s="7"/>
      <c r="S497" s="7"/>
      <c r="T497" s="7"/>
      <c r="U497" s="7"/>
      <c r="V497" s="7"/>
      <c r="W497" s="7"/>
      <c r="X497" s="7"/>
      <c r="Y497" s="7"/>
      <c r="Z497" s="7"/>
      <c r="AA497" s="7"/>
      <c r="AB497" s="7"/>
      <c r="AC497" s="7"/>
      <c r="AD497" s="7"/>
      <c r="AE497" s="7"/>
      <c r="AF497" s="7"/>
      <c r="AG497" s="7"/>
      <c r="AH497" s="7"/>
      <c r="AI497" s="7"/>
      <c r="AJ497" s="7"/>
    </row>
    <row r="498" spans="1:36" ht="15.75" hidden="1" customHeight="1">
      <c r="A498" s="7"/>
      <c r="B498" s="7"/>
      <c r="C498" s="7"/>
      <c r="D498" s="7"/>
      <c r="E498" s="7"/>
      <c r="F498" s="7"/>
      <c r="G498" s="7"/>
      <c r="H498" s="7"/>
      <c r="I498" s="7"/>
      <c r="J498" s="7"/>
      <c r="K498" s="7"/>
      <c r="L498" s="7"/>
      <c r="M498" s="7"/>
      <c r="N498" s="7"/>
      <c r="O498" s="7"/>
      <c r="P498" s="8"/>
      <c r="Q498" s="7"/>
      <c r="R498" s="7"/>
      <c r="S498" s="7"/>
      <c r="T498" s="7"/>
      <c r="U498" s="7"/>
      <c r="V498" s="7"/>
      <c r="W498" s="7"/>
      <c r="X498" s="7"/>
      <c r="Y498" s="7"/>
      <c r="Z498" s="7"/>
      <c r="AA498" s="7"/>
      <c r="AB498" s="7"/>
      <c r="AC498" s="7"/>
      <c r="AD498" s="7"/>
      <c r="AE498" s="7"/>
      <c r="AF498" s="7"/>
      <c r="AG498" s="7"/>
      <c r="AH498" s="7"/>
      <c r="AI498" s="7"/>
      <c r="AJ498" s="7"/>
    </row>
    <row r="499" spans="1:36" ht="15.75" hidden="1" customHeight="1">
      <c r="A499" s="7"/>
      <c r="B499" s="7"/>
      <c r="C499" s="7"/>
      <c r="D499" s="7"/>
      <c r="E499" s="7"/>
      <c r="F499" s="7"/>
      <c r="G499" s="7"/>
      <c r="H499" s="7"/>
      <c r="I499" s="7"/>
      <c r="J499" s="7"/>
      <c r="K499" s="7"/>
      <c r="L499" s="7"/>
      <c r="M499" s="7"/>
      <c r="N499" s="7"/>
      <c r="O499" s="7"/>
      <c r="P499" s="8"/>
      <c r="Q499" s="7"/>
      <c r="R499" s="7"/>
      <c r="S499" s="7"/>
      <c r="T499" s="7"/>
      <c r="U499" s="7"/>
      <c r="V499" s="7"/>
      <c r="W499" s="7"/>
      <c r="X499" s="7"/>
      <c r="Y499" s="7"/>
      <c r="Z499" s="7"/>
      <c r="AA499" s="7"/>
      <c r="AB499" s="7"/>
      <c r="AC499" s="7"/>
      <c r="AD499" s="7"/>
      <c r="AE499" s="7"/>
      <c r="AF499" s="7"/>
      <c r="AG499" s="7"/>
      <c r="AH499" s="7"/>
      <c r="AI499" s="7"/>
      <c r="AJ499" s="7"/>
    </row>
    <row r="500" spans="1:36" ht="15.75" hidden="1" customHeight="1">
      <c r="A500" s="7"/>
      <c r="B500" s="7"/>
      <c r="C500" s="7"/>
      <c r="D500" s="7"/>
      <c r="E500" s="7"/>
      <c r="F500" s="7"/>
      <c r="G500" s="7"/>
      <c r="H500" s="7"/>
      <c r="I500" s="7"/>
      <c r="J500" s="7"/>
      <c r="K500" s="7"/>
      <c r="L500" s="7"/>
      <c r="M500" s="7"/>
      <c r="N500" s="7"/>
      <c r="O500" s="7"/>
      <c r="P500" s="8"/>
      <c r="Q500" s="7"/>
      <c r="R500" s="7"/>
      <c r="S500" s="7"/>
      <c r="T500" s="7"/>
      <c r="U500" s="7"/>
      <c r="V500" s="7"/>
      <c r="W500" s="7"/>
      <c r="X500" s="7"/>
      <c r="Y500" s="7"/>
      <c r="Z500" s="7"/>
      <c r="AA500" s="7"/>
      <c r="AB500" s="7"/>
      <c r="AC500" s="7"/>
      <c r="AD500" s="7"/>
      <c r="AE500" s="7"/>
      <c r="AF500" s="7"/>
      <c r="AG500" s="7"/>
      <c r="AH500" s="7"/>
      <c r="AI500" s="7"/>
      <c r="AJ500" s="7"/>
    </row>
    <row r="501" spans="1:36" ht="15.75" hidden="1" customHeight="1">
      <c r="A501" s="7"/>
      <c r="B501" s="7"/>
      <c r="C501" s="7"/>
      <c r="D501" s="7"/>
      <c r="E501" s="7"/>
      <c r="F501" s="7"/>
      <c r="G501" s="7"/>
      <c r="H501" s="7"/>
      <c r="I501" s="7"/>
      <c r="J501" s="7"/>
      <c r="K501" s="7"/>
      <c r="L501" s="7"/>
      <c r="M501" s="7"/>
      <c r="N501" s="7"/>
      <c r="O501" s="7"/>
      <c r="P501" s="8"/>
      <c r="Q501" s="7"/>
      <c r="R501" s="7"/>
      <c r="S501" s="7"/>
      <c r="T501" s="7"/>
      <c r="U501" s="7"/>
      <c r="V501" s="7"/>
      <c r="W501" s="7"/>
      <c r="X501" s="7"/>
      <c r="Y501" s="7"/>
      <c r="Z501" s="7"/>
      <c r="AA501" s="7"/>
      <c r="AB501" s="7"/>
      <c r="AC501" s="7"/>
      <c r="AD501" s="7"/>
      <c r="AE501" s="7"/>
      <c r="AF501" s="7"/>
      <c r="AG501" s="7"/>
      <c r="AH501" s="7"/>
      <c r="AI501" s="7"/>
      <c r="AJ501" s="7"/>
    </row>
    <row r="502" spans="1:36" ht="15.75" hidden="1" customHeight="1">
      <c r="A502" s="7"/>
      <c r="B502" s="7"/>
      <c r="C502" s="7"/>
      <c r="D502" s="7"/>
      <c r="E502" s="7"/>
      <c r="F502" s="7"/>
      <c r="G502" s="7"/>
      <c r="H502" s="7"/>
      <c r="I502" s="7"/>
      <c r="J502" s="7"/>
      <c r="K502" s="7"/>
      <c r="L502" s="7"/>
      <c r="M502" s="7"/>
      <c r="N502" s="7"/>
      <c r="O502" s="7"/>
      <c r="P502" s="8"/>
      <c r="Q502" s="7"/>
      <c r="R502" s="7"/>
      <c r="S502" s="7"/>
      <c r="T502" s="7"/>
      <c r="U502" s="7"/>
      <c r="V502" s="7"/>
      <c r="W502" s="7"/>
      <c r="X502" s="7"/>
      <c r="Y502" s="7"/>
      <c r="Z502" s="7"/>
      <c r="AA502" s="7"/>
      <c r="AB502" s="7"/>
      <c r="AC502" s="7"/>
      <c r="AD502" s="7"/>
      <c r="AE502" s="7"/>
      <c r="AF502" s="7"/>
      <c r="AG502" s="7"/>
      <c r="AH502" s="7"/>
      <c r="AI502" s="7"/>
      <c r="AJ502" s="7"/>
    </row>
    <row r="503" spans="1:36" ht="15.75" hidden="1" customHeight="1">
      <c r="A503" s="7"/>
      <c r="B503" s="7"/>
      <c r="C503" s="7"/>
      <c r="D503" s="7"/>
      <c r="E503" s="7"/>
      <c r="F503" s="7"/>
      <c r="G503" s="7"/>
      <c r="H503" s="7"/>
      <c r="I503" s="7"/>
      <c r="J503" s="7"/>
      <c r="K503" s="7"/>
      <c r="L503" s="7"/>
      <c r="M503" s="7"/>
      <c r="N503" s="7"/>
      <c r="O503" s="7"/>
      <c r="P503" s="8"/>
      <c r="Q503" s="7"/>
      <c r="R503" s="7"/>
      <c r="S503" s="7"/>
      <c r="T503" s="7"/>
      <c r="U503" s="7"/>
      <c r="V503" s="7"/>
      <c r="W503" s="7"/>
      <c r="X503" s="7"/>
      <c r="Y503" s="7"/>
      <c r="Z503" s="7"/>
      <c r="AA503" s="7"/>
      <c r="AB503" s="7"/>
      <c r="AC503" s="7"/>
      <c r="AD503" s="7"/>
      <c r="AE503" s="7"/>
      <c r="AF503" s="7"/>
      <c r="AG503" s="7"/>
      <c r="AH503" s="7"/>
      <c r="AI503" s="7"/>
      <c r="AJ503" s="7"/>
    </row>
    <row r="504" spans="1:36" ht="15.75" hidden="1" customHeight="1">
      <c r="A504" s="7"/>
      <c r="B504" s="7"/>
      <c r="C504" s="7"/>
      <c r="D504" s="7"/>
      <c r="E504" s="7"/>
      <c r="F504" s="7"/>
      <c r="G504" s="7"/>
      <c r="H504" s="7"/>
      <c r="I504" s="7"/>
      <c r="J504" s="7"/>
      <c r="K504" s="7"/>
      <c r="L504" s="7"/>
      <c r="M504" s="7"/>
      <c r="N504" s="7"/>
      <c r="O504" s="7"/>
      <c r="P504" s="8"/>
      <c r="Q504" s="7"/>
      <c r="R504" s="7"/>
      <c r="S504" s="7"/>
      <c r="T504" s="7"/>
      <c r="U504" s="7"/>
      <c r="V504" s="7"/>
      <c r="W504" s="7"/>
      <c r="X504" s="7"/>
      <c r="Y504" s="7"/>
      <c r="Z504" s="7"/>
      <c r="AA504" s="7"/>
      <c r="AB504" s="7"/>
      <c r="AC504" s="7"/>
      <c r="AD504" s="7"/>
      <c r="AE504" s="7"/>
      <c r="AF504" s="7"/>
      <c r="AG504" s="7"/>
      <c r="AH504" s="7"/>
      <c r="AI504" s="7"/>
      <c r="AJ504" s="7"/>
    </row>
    <row r="505" spans="1:36" ht="15.75" hidden="1" customHeight="1">
      <c r="A505" s="7"/>
      <c r="B505" s="7"/>
      <c r="C505" s="7"/>
      <c r="D505" s="7"/>
      <c r="E505" s="7"/>
      <c r="F505" s="7"/>
      <c r="G505" s="7"/>
      <c r="H505" s="7"/>
      <c r="I505" s="7"/>
      <c r="J505" s="7"/>
      <c r="K505" s="7"/>
      <c r="L505" s="7"/>
      <c r="M505" s="7"/>
      <c r="N505" s="7"/>
      <c r="O505" s="7"/>
      <c r="P505" s="8"/>
      <c r="Q505" s="7"/>
      <c r="R505" s="7"/>
      <c r="S505" s="7"/>
      <c r="T505" s="7"/>
      <c r="U505" s="7"/>
      <c r="V505" s="7"/>
      <c r="W505" s="7"/>
      <c r="X505" s="7"/>
      <c r="Y505" s="7"/>
      <c r="Z505" s="7"/>
      <c r="AA505" s="7"/>
      <c r="AB505" s="7"/>
      <c r="AC505" s="7"/>
      <c r="AD505" s="7"/>
      <c r="AE505" s="7"/>
      <c r="AF505" s="7"/>
      <c r="AG505" s="7"/>
      <c r="AH505" s="7"/>
      <c r="AI505" s="7"/>
      <c r="AJ505" s="7"/>
    </row>
    <row r="506" spans="1:36" ht="15.75" hidden="1" customHeight="1">
      <c r="A506" s="7"/>
      <c r="B506" s="7"/>
      <c r="C506" s="7"/>
      <c r="D506" s="7"/>
      <c r="E506" s="7"/>
      <c r="F506" s="7"/>
      <c r="G506" s="7"/>
      <c r="H506" s="7"/>
      <c r="I506" s="7"/>
      <c r="J506" s="7"/>
      <c r="K506" s="7"/>
      <c r="L506" s="7"/>
      <c r="M506" s="7"/>
      <c r="N506" s="7"/>
      <c r="O506" s="7"/>
      <c r="P506" s="8"/>
      <c r="Q506" s="7"/>
      <c r="R506" s="7"/>
      <c r="S506" s="7"/>
      <c r="T506" s="7"/>
      <c r="U506" s="7"/>
      <c r="V506" s="7"/>
      <c r="W506" s="7"/>
      <c r="X506" s="7"/>
      <c r="Y506" s="7"/>
      <c r="Z506" s="7"/>
      <c r="AA506" s="7"/>
      <c r="AB506" s="7"/>
      <c r="AC506" s="7"/>
      <c r="AD506" s="7"/>
      <c r="AE506" s="7"/>
      <c r="AF506" s="7"/>
      <c r="AG506" s="7"/>
      <c r="AH506" s="7"/>
      <c r="AI506" s="7"/>
      <c r="AJ506" s="7"/>
    </row>
    <row r="507" spans="1:36" ht="15.75" hidden="1" customHeight="1">
      <c r="A507" s="7"/>
      <c r="B507" s="7"/>
      <c r="C507" s="7"/>
      <c r="D507" s="7"/>
      <c r="E507" s="7"/>
      <c r="F507" s="7"/>
      <c r="G507" s="7"/>
      <c r="H507" s="7"/>
      <c r="I507" s="7"/>
      <c r="J507" s="7"/>
      <c r="K507" s="7"/>
      <c r="L507" s="7"/>
      <c r="M507" s="7"/>
      <c r="N507" s="7"/>
      <c r="O507" s="7"/>
      <c r="P507" s="8"/>
      <c r="Q507" s="7"/>
      <c r="R507" s="7"/>
      <c r="S507" s="7"/>
      <c r="T507" s="7"/>
      <c r="U507" s="7"/>
      <c r="V507" s="7"/>
      <c r="W507" s="7"/>
      <c r="X507" s="7"/>
      <c r="Y507" s="7"/>
      <c r="Z507" s="7"/>
      <c r="AA507" s="7"/>
      <c r="AB507" s="7"/>
      <c r="AC507" s="7"/>
      <c r="AD507" s="7"/>
      <c r="AE507" s="7"/>
      <c r="AF507" s="7"/>
      <c r="AG507" s="7"/>
      <c r="AH507" s="7"/>
      <c r="AI507" s="7"/>
      <c r="AJ507" s="7"/>
    </row>
    <row r="508" spans="1:36" ht="15.75" hidden="1" customHeight="1">
      <c r="A508" s="7"/>
      <c r="B508" s="7"/>
      <c r="C508" s="7"/>
      <c r="D508" s="7"/>
      <c r="E508" s="7"/>
      <c r="F508" s="7"/>
      <c r="G508" s="7"/>
      <c r="H508" s="7"/>
      <c r="I508" s="7"/>
      <c r="J508" s="7"/>
      <c r="K508" s="7"/>
      <c r="L508" s="7"/>
      <c r="M508" s="7"/>
      <c r="N508" s="7"/>
      <c r="O508" s="7"/>
      <c r="P508" s="8"/>
      <c r="Q508" s="7"/>
      <c r="R508" s="7"/>
      <c r="S508" s="7"/>
      <c r="T508" s="7"/>
      <c r="U508" s="7"/>
      <c r="V508" s="7"/>
      <c r="W508" s="7"/>
      <c r="X508" s="7"/>
      <c r="Y508" s="7"/>
      <c r="Z508" s="7"/>
      <c r="AA508" s="7"/>
      <c r="AB508" s="7"/>
      <c r="AC508" s="7"/>
      <c r="AD508" s="7"/>
      <c r="AE508" s="7"/>
      <c r="AF508" s="7"/>
      <c r="AG508" s="7"/>
      <c r="AH508" s="7"/>
      <c r="AI508" s="7"/>
      <c r="AJ508" s="7"/>
    </row>
    <row r="509" spans="1:36" ht="15.75" hidden="1" customHeight="1">
      <c r="A509" s="7"/>
      <c r="B509" s="7"/>
      <c r="C509" s="7"/>
      <c r="D509" s="7"/>
      <c r="E509" s="7"/>
      <c r="F509" s="7"/>
      <c r="G509" s="7"/>
      <c r="H509" s="7"/>
      <c r="I509" s="7"/>
      <c r="J509" s="7"/>
      <c r="K509" s="7"/>
      <c r="L509" s="7"/>
      <c r="M509" s="7"/>
      <c r="N509" s="7"/>
      <c r="O509" s="7"/>
      <c r="P509" s="8"/>
      <c r="Q509" s="7"/>
      <c r="R509" s="7"/>
      <c r="S509" s="7"/>
      <c r="T509" s="7"/>
      <c r="U509" s="7"/>
      <c r="V509" s="7"/>
      <c r="W509" s="7"/>
      <c r="X509" s="7"/>
      <c r="Y509" s="7"/>
      <c r="Z509" s="7"/>
      <c r="AA509" s="7"/>
      <c r="AB509" s="7"/>
      <c r="AC509" s="7"/>
      <c r="AD509" s="7"/>
      <c r="AE509" s="7"/>
      <c r="AF509" s="7"/>
      <c r="AG509" s="7"/>
      <c r="AH509" s="7"/>
      <c r="AI509" s="7"/>
      <c r="AJ509" s="7"/>
    </row>
    <row r="510" spans="1:36" ht="15.75" hidden="1" customHeight="1">
      <c r="A510" s="7"/>
      <c r="B510" s="7"/>
      <c r="C510" s="7"/>
      <c r="D510" s="7"/>
      <c r="E510" s="7"/>
      <c r="F510" s="7"/>
      <c r="G510" s="7"/>
      <c r="H510" s="7"/>
      <c r="I510" s="7"/>
      <c r="J510" s="7"/>
      <c r="K510" s="7"/>
      <c r="L510" s="7"/>
      <c r="M510" s="7"/>
      <c r="N510" s="7"/>
      <c r="O510" s="7"/>
      <c r="P510" s="8"/>
      <c r="Q510" s="7"/>
      <c r="R510" s="7"/>
      <c r="S510" s="7"/>
      <c r="T510" s="7"/>
      <c r="U510" s="7"/>
      <c r="V510" s="7"/>
      <c r="W510" s="7"/>
      <c r="X510" s="7"/>
      <c r="Y510" s="7"/>
      <c r="Z510" s="7"/>
      <c r="AA510" s="7"/>
      <c r="AB510" s="7"/>
      <c r="AC510" s="7"/>
      <c r="AD510" s="7"/>
      <c r="AE510" s="7"/>
      <c r="AF510" s="7"/>
      <c r="AG510" s="7"/>
      <c r="AH510" s="7"/>
      <c r="AI510" s="7"/>
      <c r="AJ510" s="7"/>
    </row>
    <row r="511" spans="1:36" ht="15.75" hidden="1" customHeight="1">
      <c r="A511" s="7"/>
      <c r="B511" s="7"/>
      <c r="C511" s="7"/>
      <c r="D511" s="7"/>
      <c r="E511" s="7"/>
      <c r="F511" s="7"/>
      <c r="G511" s="7"/>
      <c r="H511" s="7"/>
      <c r="I511" s="7"/>
      <c r="J511" s="7"/>
      <c r="K511" s="7"/>
      <c r="L511" s="7"/>
      <c r="M511" s="7"/>
      <c r="N511" s="7"/>
      <c r="O511" s="7"/>
      <c r="P511" s="8"/>
      <c r="Q511" s="7"/>
      <c r="R511" s="7"/>
      <c r="S511" s="7"/>
      <c r="T511" s="7"/>
      <c r="U511" s="7"/>
      <c r="V511" s="7"/>
      <c r="W511" s="7"/>
      <c r="X511" s="7"/>
      <c r="Y511" s="7"/>
      <c r="Z511" s="7"/>
      <c r="AA511" s="7"/>
      <c r="AB511" s="7"/>
      <c r="AC511" s="7"/>
      <c r="AD511" s="7"/>
      <c r="AE511" s="7"/>
      <c r="AF511" s="7"/>
      <c r="AG511" s="7"/>
      <c r="AH511" s="7"/>
      <c r="AI511" s="7"/>
      <c r="AJ511" s="7"/>
    </row>
    <row r="512" spans="1:36" ht="15.75" hidden="1" customHeight="1">
      <c r="A512" s="7"/>
      <c r="B512" s="7"/>
      <c r="C512" s="7"/>
      <c r="D512" s="7"/>
      <c r="E512" s="7"/>
      <c r="F512" s="7"/>
      <c r="G512" s="7"/>
      <c r="H512" s="7"/>
      <c r="I512" s="7"/>
      <c r="J512" s="7"/>
      <c r="K512" s="7"/>
      <c r="L512" s="7"/>
      <c r="M512" s="7"/>
      <c r="N512" s="7"/>
      <c r="O512" s="7"/>
      <c r="P512" s="8"/>
      <c r="Q512" s="7"/>
      <c r="R512" s="7"/>
      <c r="S512" s="7"/>
      <c r="T512" s="7"/>
      <c r="U512" s="7"/>
      <c r="V512" s="7"/>
      <c r="W512" s="7"/>
      <c r="X512" s="7"/>
      <c r="Y512" s="7"/>
      <c r="Z512" s="7"/>
      <c r="AA512" s="7"/>
      <c r="AB512" s="7"/>
      <c r="AC512" s="7"/>
      <c r="AD512" s="7"/>
      <c r="AE512" s="7"/>
      <c r="AF512" s="7"/>
      <c r="AG512" s="7"/>
      <c r="AH512" s="7"/>
      <c r="AI512" s="7"/>
      <c r="AJ512" s="7"/>
    </row>
    <row r="513" spans="1:36" ht="15.75" hidden="1" customHeight="1">
      <c r="A513" s="7"/>
      <c r="B513" s="7"/>
      <c r="C513" s="7"/>
      <c r="D513" s="7"/>
      <c r="E513" s="7"/>
      <c r="F513" s="7"/>
      <c r="G513" s="7"/>
      <c r="H513" s="7"/>
      <c r="I513" s="7"/>
      <c r="J513" s="7"/>
      <c r="K513" s="7"/>
      <c r="L513" s="7"/>
      <c r="M513" s="7"/>
      <c r="N513" s="7"/>
      <c r="O513" s="7"/>
      <c r="P513" s="8"/>
      <c r="Q513" s="7"/>
      <c r="R513" s="7"/>
      <c r="S513" s="7"/>
      <c r="T513" s="7"/>
      <c r="U513" s="7"/>
      <c r="V513" s="7"/>
      <c r="W513" s="7"/>
      <c r="X513" s="7"/>
      <c r="Y513" s="7"/>
      <c r="Z513" s="7"/>
      <c r="AA513" s="7"/>
      <c r="AB513" s="7"/>
      <c r="AC513" s="7"/>
      <c r="AD513" s="7"/>
      <c r="AE513" s="7"/>
      <c r="AF513" s="7"/>
      <c r="AG513" s="7"/>
      <c r="AH513" s="7"/>
      <c r="AI513" s="7"/>
      <c r="AJ513" s="7"/>
    </row>
    <row r="514" spans="1:36" ht="15.75" hidden="1" customHeight="1">
      <c r="A514" s="7"/>
      <c r="B514" s="7"/>
      <c r="C514" s="7"/>
      <c r="D514" s="7"/>
      <c r="E514" s="7"/>
      <c r="F514" s="7"/>
      <c r="G514" s="7"/>
      <c r="H514" s="7"/>
      <c r="I514" s="7"/>
      <c r="J514" s="7"/>
      <c r="K514" s="7"/>
      <c r="L514" s="7"/>
      <c r="M514" s="7"/>
      <c r="N514" s="7"/>
      <c r="O514" s="7"/>
      <c r="P514" s="8"/>
      <c r="Q514" s="7"/>
      <c r="R514" s="7"/>
      <c r="S514" s="7"/>
      <c r="T514" s="7"/>
      <c r="U514" s="7"/>
      <c r="V514" s="7"/>
      <c r="W514" s="7"/>
      <c r="X514" s="7"/>
      <c r="Y514" s="7"/>
      <c r="Z514" s="7"/>
      <c r="AA514" s="7"/>
      <c r="AB514" s="7"/>
      <c r="AC514" s="7"/>
      <c r="AD514" s="7"/>
      <c r="AE514" s="7"/>
      <c r="AF514" s="7"/>
      <c r="AG514" s="7"/>
      <c r="AH514" s="7"/>
      <c r="AI514" s="7"/>
      <c r="AJ514" s="7"/>
    </row>
    <row r="515" spans="1:36" ht="15.75" hidden="1" customHeight="1">
      <c r="A515" s="7"/>
      <c r="B515" s="7"/>
      <c r="C515" s="7"/>
      <c r="D515" s="7"/>
      <c r="E515" s="7"/>
      <c r="F515" s="7"/>
      <c r="G515" s="7"/>
      <c r="H515" s="7"/>
      <c r="I515" s="7"/>
      <c r="J515" s="7"/>
      <c r="K515" s="7"/>
      <c r="L515" s="7"/>
      <c r="M515" s="7"/>
      <c r="N515" s="7"/>
      <c r="O515" s="7"/>
      <c r="P515" s="8"/>
      <c r="Q515" s="7"/>
      <c r="R515" s="7"/>
      <c r="S515" s="7"/>
      <c r="T515" s="7"/>
      <c r="U515" s="7"/>
      <c r="V515" s="7"/>
      <c r="W515" s="7"/>
      <c r="X515" s="7"/>
      <c r="Y515" s="7"/>
      <c r="Z515" s="7"/>
      <c r="AA515" s="7"/>
      <c r="AB515" s="7"/>
      <c r="AC515" s="7"/>
      <c r="AD515" s="7"/>
      <c r="AE515" s="7"/>
      <c r="AF515" s="7"/>
      <c r="AG515" s="7"/>
      <c r="AH515" s="7"/>
      <c r="AI515" s="7"/>
      <c r="AJ515" s="7"/>
    </row>
    <row r="516" spans="1:36" ht="15.75" hidden="1" customHeight="1">
      <c r="A516" s="7"/>
      <c r="B516" s="7"/>
      <c r="C516" s="7"/>
      <c r="D516" s="7"/>
      <c r="E516" s="7"/>
      <c r="F516" s="7"/>
      <c r="G516" s="7"/>
      <c r="H516" s="7"/>
      <c r="I516" s="7"/>
      <c r="J516" s="7"/>
      <c r="K516" s="7"/>
      <c r="L516" s="7"/>
      <c r="M516" s="7"/>
      <c r="N516" s="7"/>
      <c r="O516" s="7"/>
      <c r="P516" s="8"/>
      <c r="Q516" s="7"/>
      <c r="R516" s="7"/>
      <c r="S516" s="7"/>
      <c r="T516" s="7"/>
      <c r="U516" s="7"/>
      <c r="V516" s="7"/>
      <c r="W516" s="7"/>
      <c r="X516" s="7"/>
      <c r="Y516" s="7"/>
      <c r="Z516" s="7"/>
      <c r="AA516" s="7"/>
      <c r="AB516" s="7"/>
      <c r="AC516" s="7"/>
      <c r="AD516" s="7"/>
      <c r="AE516" s="7"/>
      <c r="AF516" s="7"/>
      <c r="AG516" s="7"/>
      <c r="AH516" s="7"/>
      <c r="AI516" s="7"/>
      <c r="AJ516" s="7"/>
    </row>
    <row r="517" spans="1:36" ht="15.75" hidden="1" customHeight="1">
      <c r="A517" s="7"/>
      <c r="B517" s="7"/>
      <c r="C517" s="7"/>
      <c r="D517" s="7"/>
      <c r="E517" s="7"/>
      <c r="F517" s="7"/>
      <c r="G517" s="7"/>
      <c r="H517" s="7"/>
      <c r="I517" s="7"/>
      <c r="J517" s="7"/>
      <c r="K517" s="7"/>
      <c r="L517" s="7"/>
      <c r="M517" s="7"/>
      <c r="N517" s="7"/>
      <c r="O517" s="7"/>
      <c r="P517" s="8"/>
      <c r="Q517" s="7"/>
      <c r="R517" s="7"/>
      <c r="S517" s="7"/>
      <c r="T517" s="7"/>
      <c r="U517" s="7"/>
      <c r="V517" s="7"/>
      <c r="W517" s="7"/>
      <c r="X517" s="7"/>
      <c r="Y517" s="7"/>
      <c r="Z517" s="7"/>
      <c r="AA517" s="7"/>
      <c r="AB517" s="7"/>
      <c r="AC517" s="7"/>
      <c r="AD517" s="7"/>
      <c r="AE517" s="7"/>
      <c r="AF517" s="7"/>
      <c r="AG517" s="7"/>
      <c r="AH517" s="7"/>
      <c r="AI517" s="7"/>
      <c r="AJ517" s="7"/>
    </row>
    <row r="518" spans="1:36" ht="15.75" hidden="1" customHeight="1">
      <c r="A518" s="7"/>
      <c r="B518" s="7"/>
      <c r="C518" s="7"/>
      <c r="D518" s="7"/>
      <c r="E518" s="7"/>
      <c r="F518" s="7"/>
      <c r="G518" s="7"/>
      <c r="H518" s="7"/>
      <c r="I518" s="7"/>
      <c r="J518" s="7"/>
      <c r="K518" s="7"/>
      <c r="L518" s="7"/>
      <c r="M518" s="7"/>
      <c r="N518" s="7"/>
      <c r="O518" s="7"/>
      <c r="P518" s="8"/>
      <c r="Q518" s="7"/>
      <c r="R518" s="7"/>
      <c r="S518" s="7"/>
      <c r="T518" s="7"/>
      <c r="U518" s="7"/>
      <c r="V518" s="7"/>
      <c r="W518" s="7"/>
      <c r="X518" s="7"/>
      <c r="Y518" s="7"/>
      <c r="Z518" s="7"/>
      <c r="AA518" s="7"/>
      <c r="AB518" s="7"/>
      <c r="AC518" s="7"/>
      <c r="AD518" s="7"/>
      <c r="AE518" s="7"/>
      <c r="AF518" s="7"/>
      <c r="AG518" s="7"/>
      <c r="AH518" s="7"/>
      <c r="AI518" s="7"/>
      <c r="AJ518" s="7"/>
    </row>
    <row r="519" spans="1:36" ht="15.75" hidden="1" customHeight="1">
      <c r="A519" s="7"/>
      <c r="B519" s="7"/>
      <c r="C519" s="7"/>
      <c r="D519" s="7"/>
      <c r="E519" s="7"/>
      <c r="F519" s="7"/>
      <c r="G519" s="7"/>
      <c r="H519" s="7"/>
      <c r="I519" s="7"/>
      <c r="J519" s="7"/>
      <c r="K519" s="7"/>
      <c r="L519" s="7"/>
      <c r="M519" s="7"/>
      <c r="N519" s="7"/>
      <c r="O519" s="7"/>
      <c r="P519" s="8"/>
      <c r="Q519" s="7"/>
      <c r="R519" s="7"/>
      <c r="S519" s="7"/>
      <c r="T519" s="7"/>
      <c r="U519" s="7"/>
      <c r="V519" s="7"/>
      <c r="W519" s="7"/>
      <c r="X519" s="7"/>
      <c r="Y519" s="7"/>
      <c r="Z519" s="7"/>
      <c r="AA519" s="7"/>
      <c r="AB519" s="7"/>
      <c r="AC519" s="7"/>
      <c r="AD519" s="7"/>
      <c r="AE519" s="7"/>
      <c r="AF519" s="7"/>
      <c r="AG519" s="7"/>
      <c r="AH519" s="7"/>
      <c r="AI519" s="7"/>
      <c r="AJ519" s="7"/>
    </row>
    <row r="520" spans="1:36" ht="15.75" hidden="1" customHeight="1">
      <c r="A520" s="7"/>
      <c r="B520" s="7"/>
      <c r="C520" s="7"/>
      <c r="D520" s="7"/>
      <c r="E520" s="7"/>
      <c r="F520" s="7"/>
      <c r="G520" s="7"/>
      <c r="H520" s="7"/>
      <c r="I520" s="7"/>
      <c r="J520" s="7"/>
      <c r="K520" s="7"/>
      <c r="L520" s="7"/>
      <c r="M520" s="7"/>
      <c r="N520" s="7"/>
      <c r="O520" s="7"/>
      <c r="P520" s="8"/>
      <c r="Q520" s="7"/>
      <c r="R520" s="7"/>
      <c r="S520" s="7"/>
      <c r="T520" s="7"/>
      <c r="U520" s="7"/>
      <c r="V520" s="7"/>
      <c r="W520" s="7"/>
      <c r="X520" s="7"/>
      <c r="Y520" s="7"/>
      <c r="Z520" s="7"/>
      <c r="AA520" s="7"/>
      <c r="AB520" s="7"/>
      <c r="AC520" s="7"/>
      <c r="AD520" s="7"/>
      <c r="AE520" s="7"/>
      <c r="AF520" s="7"/>
      <c r="AG520" s="7"/>
      <c r="AH520" s="7"/>
      <c r="AI520" s="7"/>
      <c r="AJ520" s="7"/>
    </row>
    <row r="521" spans="1:36" ht="15.75" hidden="1" customHeight="1">
      <c r="A521" s="7"/>
      <c r="B521" s="7"/>
      <c r="C521" s="7"/>
      <c r="D521" s="7"/>
      <c r="E521" s="7"/>
      <c r="F521" s="7"/>
      <c r="G521" s="7"/>
      <c r="H521" s="7"/>
      <c r="I521" s="7"/>
      <c r="J521" s="7"/>
      <c r="K521" s="7"/>
      <c r="L521" s="7"/>
      <c r="M521" s="7"/>
      <c r="N521" s="7"/>
      <c r="O521" s="7"/>
      <c r="P521" s="8"/>
      <c r="Q521" s="7"/>
      <c r="R521" s="7"/>
      <c r="S521" s="7"/>
      <c r="T521" s="7"/>
      <c r="U521" s="7"/>
      <c r="V521" s="7"/>
      <c r="W521" s="7"/>
      <c r="X521" s="7"/>
      <c r="Y521" s="7"/>
      <c r="Z521" s="7"/>
      <c r="AA521" s="7"/>
      <c r="AB521" s="7"/>
      <c r="AC521" s="7"/>
      <c r="AD521" s="7"/>
      <c r="AE521" s="7"/>
      <c r="AF521" s="7"/>
      <c r="AG521" s="7"/>
      <c r="AH521" s="7"/>
      <c r="AI521" s="7"/>
      <c r="AJ521" s="7"/>
    </row>
    <row r="522" spans="1:36" ht="15.75" hidden="1" customHeight="1">
      <c r="A522" s="7"/>
      <c r="B522" s="7"/>
      <c r="C522" s="7"/>
      <c r="D522" s="7"/>
      <c r="E522" s="7"/>
      <c r="F522" s="7"/>
      <c r="G522" s="7"/>
      <c r="H522" s="7"/>
      <c r="I522" s="7"/>
      <c r="J522" s="7"/>
      <c r="K522" s="7"/>
      <c r="L522" s="7"/>
      <c r="M522" s="7"/>
      <c r="N522" s="7"/>
      <c r="O522" s="7"/>
      <c r="P522" s="8"/>
      <c r="Q522" s="7"/>
      <c r="R522" s="7"/>
      <c r="S522" s="7"/>
      <c r="T522" s="7"/>
      <c r="U522" s="7"/>
      <c r="V522" s="7"/>
      <c r="W522" s="7"/>
      <c r="X522" s="7"/>
      <c r="Y522" s="7"/>
      <c r="Z522" s="7"/>
      <c r="AA522" s="7"/>
      <c r="AB522" s="7"/>
      <c r="AC522" s="7"/>
      <c r="AD522" s="7"/>
      <c r="AE522" s="7"/>
      <c r="AF522" s="7"/>
      <c r="AG522" s="7"/>
      <c r="AH522" s="7"/>
      <c r="AI522" s="7"/>
      <c r="AJ522" s="7"/>
    </row>
    <row r="523" spans="1:36" ht="15.75" hidden="1" customHeight="1">
      <c r="A523" s="7"/>
      <c r="B523" s="7"/>
      <c r="C523" s="7"/>
      <c r="D523" s="7"/>
      <c r="E523" s="7"/>
      <c r="F523" s="7"/>
      <c r="G523" s="7"/>
      <c r="H523" s="7"/>
      <c r="I523" s="7"/>
      <c r="J523" s="7"/>
      <c r="K523" s="7"/>
      <c r="L523" s="7"/>
      <c r="M523" s="7"/>
      <c r="N523" s="7"/>
      <c r="O523" s="7"/>
      <c r="P523" s="8"/>
      <c r="Q523" s="7"/>
      <c r="R523" s="7"/>
      <c r="S523" s="7"/>
      <c r="T523" s="7"/>
      <c r="U523" s="7"/>
      <c r="V523" s="7"/>
      <c r="W523" s="7"/>
      <c r="X523" s="7"/>
      <c r="Y523" s="7"/>
      <c r="Z523" s="7"/>
      <c r="AA523" s="7"/>
      <c r="AB523" s="7"/>
      <c r="AC523" s="7"/>
      <c r="AD523" s="7"/>
      <c r="AE523" s="7"/>
      <c r="AF523" s="7"/>
      <c r="AG523" s="7"/>
      <c r="AH523" s="7"/>
      <c r="AI523" s="7"/>
      <c r="AJ523" s="7"/>
    </row>
    <row r="524" spans="1:36" ht="15.75" hidden="1" customHeight="1">
      <c r="A524" s="7"/>
      <c r="B524" s="7"/>
      <c r="C524" s="7"/>
      <c r="D524" s="7"/>
      <c r="E524" s="7"/>
      <c r="F524" s="7"/>
      <c r="G524" s="7"/>
      <c r="H524" s="7"/>
      <c r="I524" s="7"/>
      <c r="J524" s="7"/>
      <c r="K524" s="7"/>
      <c r="L524" s="7"/>
      <c r="M524" s="7"/>
      <c r="N524" s="7"/>
      <c r="O524" s="7"/>
      <c r="P524" s="8"/>
      <c r="Q524" s="7"/>
      <c r="R524" s="7"/>
      <c r="S524" s="7"/>
      <c r="T524" s="7"/>
      <c r="U524" s="7"/>
      <c r="V524" s="7"/>
      <c r="W524" s="7"/>
      <c r="X524" s="7"/>
      <c r="Y524" s="7"/>
      <c r="Z524" s="7"/>
      <c r="AA524" s="7"/>
      <c r="AB524" s="7"/>
      <c r="AC524" s="7"/>
      <c r="AD524" s="7"/>
      <c r="AE524" s="7"/>
      <c r="AF524" s="7"/>
      <c r="AG524" s="7"/>
      <c r="AH524" s="7"/>
      <c r="AI524" s="7"/>
      <c r="AJ524" s="7"/>
    </row>
    <row r="525" spans="1:36" ht="15.75" hidden="1" customHeight="1">
      <c r="A525" s="7"/>
      <c r="B525" s="7"/>
      <c r="C525" s="7"/>
      <c r="D525" s="7"/>
      <c r="E525" s="7"/>
      <c r="F525" s="7"/>
      <c r="G525" s="7"/>
      <c r="H525" s="7"/>
      <c r="I525" s="7"/>
      <c r="J525" s="7"/>
      <c r="K525" s="7"/>
      <c r="L525" s="7"/>
      <c r="M525" s="7"/>
      <c r="N525" s="7"/>
      <c r="O525" s="7"/>
      <c r="P525" s="8"/>
      <c r="Q525" s="7"/>
      <c r="R525" s="7"/>
      <c r="S525" s="7"/>
      <c r="T525" s="7"/>
      <c r="U525" s="7"/>
      <c r="V525" s="7"/>
      <c r="W525" s="7"/>
      <c r="X525" s="7"/>
      <c r="Y525" s="7"/>
      <c r="Z525" s="7"/>
      <c r="AA525" s="7"/>
      <c r="AB525" s="7"/>
      <c r="AC525" s="7"/>
      <c r="AD525" s="7"/>
      <c r="AE525" s="7"/>
      <c r="AF525" s="7"/>
      <c r="AG525" s="7"/>
      <c r="AH525" s="7"/>
      <c r="AI525" s="7"/>
      <c r="AJ525" s="7"/>
    </row>
    <row r="526" spans="1:36" ht="15.75" hidden="1" customHeight="1">
      <c r="A526" s="7"/>
      <c r="B526" s="7"/>
      <c r="C526" s="7"/>
      <c r="D526" s="7"/>
      <c r="E526" s="7"/>
      <c r="F526" s="7"/>
      <c r="G526" s="7"/>
      <c r="H526" s="7"/>
      <c r="I526" s="7"/>
      <c r="J526" s="7"/>
      <c r="K526" s="7"/>
      <c r="L526" s="7"/>
      <c r="M526" s="7"/>
      <c r="N526" s="7"/>
      <c r="O526" s="7"/>
      <c r="P526" s="8"/>
      <c r="Q526" s="7"/>
      <c r="R526" s="7"/>
      <c r="S526" s="7"/>
      <c r="T526" s="7"/>
      <c r="U526" s="7"/>
      <c r="V526" s="7"/>
      <c r="W526" s="7"/>
      <c r="X526" s="7"/>
      <c r="Y526" s="7"/>
      <c r="Z526" s="7"/>
      <c r="AA526" s="7"/>
      <c r="AB526" s="7"/>
      <c r="AC526" s="7"/>
      <c r="AD526" s="7"/>
      <c r="AE526" s="7"/>
      <c r="AF526" s="7"/>
      <c r="AG526" s="7"/>
      <c r="AH526" s="7"/>
      <c r="AI526" s="7"/>
      <c r="AJ526" s="7"/>
    </row>
    <row r="527" spans="1:36" ht="15.75" hidden="1" customHeight="1">
      <c r="A527" s="7"/>
      <c r="B527" s="7"/>
      <c r="C527" s="7"/>
      <c r="D527" s="7"/>
      <c r="E527" s="7"/>
      <c r="F527" s="7"/>
      <c r="G527" s="7"/>
      <c r="H527" s="7"/>
      <c r="I527" s="7"/>
      <c r="J527" s="7"/>
      <c r="K527" s="7"/>
      <c r="L527" s="7"/>
      <c r="M527" s="7"/>
      <c r="N527" s="7"/>
      <c r="O527" s="7"/>
      <c r="P527" s="8"/>
      <c r="Q527" s="7"/>
      <c r="R527" s="7"/>
      <c r="S527" s="7"/>
      <c r="T527" s="7"/>
      <c r="U527" s="7"/>
      <c r="V527" s="7"/>
      <c r="W527" s="7"/>
      <c r="X527" s="7"/>
      <c r="Y527" s="7"/>
      <c r="Z527" s="7"/>
      <c r="AA527" s="7"/>
      <c r="AB527" s="7"/>
      <c r="AC527" s="7"/>
      <c r="AD527" s="7"/>
      <c r="AE527" s="7"/>
      <c r="AF527" s="7"/>
      <c r="AG527" s="7"/>
      <c r="AH527" s="7"/>
      <c r="AI527" s="7"/>
      <c r="AJ527" s="7"/>
    </row>
    <row r="528" spans="1:36" ht="15.75" hidden="1" customHeight="1">
      <c r="A528" s="7"/>
      <c r="B528" s="7"/>
      <c r="C528" s="7"/>
      <c r="D528" s="7"/>
      <c r="E528" s="7"/>
      <c r="F528" s="7"/>
      <c r="G528" s="7"/>
      <c r="H528" s="7"/>
      <c r="I528" s="7"/>
      <c r="J528" s="7"/>
      <c r="K528" s="7"/>
      <c r="L528" s="7"/>
      <c r="M528" s="7"/>
      <c r="N528" s="7"/>
      <c r="O528" s="7"/>
      <c r="P528" s="8"/>
      <c r="Q528" s="7"/>
      <c r="R528" s="7"/>
      <c r="S528" s="7"/>
      <c r="T528" s="7"/>
      <c r="U528" s="7"/>
      <c r="V528" s="7"/>
      <c r="W528" s="7"/>
      <c r="X528" s="7"/>
      <c r="Y528" s="7"/>
      <c r="Z528" s="7"/>
      <c r="AA528" s="7"/>
      <c r="AB528" s="7"/>
      <c r="AC528" s="7"/>
      <c r="AD528" s="7"/>
      <c r="AE528" s="7"/>
      <c r="AF528" s="7"/>
      <c r="AG528" s="7"/>
      <c r="AH528" s="7"/>
      <c r="AI528" s="7"/>
      <c r="AJ528" s="7"/>
    </row>
    <row r="529" spans="1:36" ht="15.75" hidden="1" customHeight="1">
      <c r="A529" s="7"/>
      <c r="B529" s="7"/>
      <c r="C529" s="7"/>
      <c r="D529" s="7"/>
      <c r="E529" s="7"/>
      <c r="F529" s="7"/>
      <c r="G529" s="7"/>
      <c r="H529" s="7"/>
      <c r="I529" s="7"/>
      <c r="J529" s="7"/>
      <c r="K529" s="7"/>
      <c r="L529" s="7"/>
      <c r="M529" s="7"/>
      <c r="N529" s="7"/>
      <c r="O529" s="7"/>
      <c r="P529" s="8"/>
      <c r="Q529" s="7"/>
      <c r="R529" s="7"/>
      <c r="S529" s="7"/>
      <c r="T529" s="7"/>
      <c r="U529" s="7"/>
      <c r="V529" s="7"/>
      <c r="W529" s="7"/>
      <c r="X529" s="7"/>
      <c r="Y529" s="7"/>
      <c r="Z529" s="7"/>
      <c r="AA529" s="7"/>
      <c r="AB529" s="7"/>
      <c r="AC529" s="7"/>
      <c r="AD529" s="7"/>
      <c r="AE529" s="7"/>
      <c r="AF529" s="7"/>
      <c r="AG529" s="7"/>
      <c r="AH529" s="7"/>
      <c r="AI529" s="7"/>
      <c r="AJ529" s="7"/>
    </row>
    <row r="530" spans="1:36" ht="15.75" hidden="1" customHeight="1">
      <c r="A530" s="7"/>
      <c r="B530" s="7"/>
      <c r="C530" s="7"/>
      <c r="D530" s="7"/>
      <c r="E530" s="7"/>
      <c r="F530" s="7"/>
      <c r="G530" s="7"/>
      <c r="H530" s="7"/>
      <c r="I530" s="7"/>
      <c r="J530" s="7"/>
      <c r="K530" s="7"/>
      <c r="L530" s="7"/>
      <c r="M530" s="7"/>
      <c r="N530" s="7"/>
      <c r="O530" s="7"/>
      <c r="P530" s="8"/>
      <c r="Q530" s="7"/>
      <c r="R530" s="7"/>
      <c r="S530" s="7"/>
      <c r="T530" s="7"/>
      <c r="U530" s="7"/>
      <c r="V530" s="7"/>
      <c r="W530" s="7"/>
      <c r="X530" s="7"/>
      <c r="Y530" s="7"/>
      <c r="Z530" s="7"/>
      <c r="AA530" s="7"/>
      <c r="AB530" s="7"/>
      <c r="AC530" s="7"/>
      <c r="AD530" s="7"/>
      <c r="AE530" s="7"/>
      <c r="AF530" s="7"/>
      <c r="AG530" s="7"/>
      <c r="AH530" s="7"/>
      <c r="AI530" s="7"/>
      <c r="AJ530" s="7"/>
    </row>
    <row r="531" spans="1:36" ht="15.75" hidden="1" customHeight="1">
      <c r="A531" s="7"/>
      <c r="B531" s="7"/>
      <c r="C531" s="7"/>
      <c r="D531" s="7"/>
      <c r="E531" s="7"/>
      <c r="F531" s="7"/>
      <c r="G531" s="7"/>
      <c r="H531" s="7"/>
      <c r="I531" s="7"/>
      <c r="J531" s="7"/>
      <c r="K531" s="7"/>
      <c r="L531" s="7"/>
      <c r="M531" s="7"/>
      <c r="N531" s="7"/>
      <c r="O531" s="7"/>
      <c r="P531" s="8"/>
      <c r="Q531" s="7"/>
      <c r="R531" s="7"/>
      <c r="S531" s="7"/>
      <c r="T531" s="7"/>
      <c r="U531" s="7"/>
      <c r="V531" s="7"/>
      <c r="W531" s="7"/>
      <c r="X531" s="7"/>
      <c r="Y531" s="7"/>
      <c r="Z531" s="7"/>
      <c r="AA531" s="7"/>
      <c r="AB531" s="7"/>
      <c r="AC531" s="7"/>
      <c r="AD531" s="7"/>
      <c r="AE531" s="7"/>
      <c r="AF531" s="7"/>
      <c r="AG531" s="7"/>
      <c r="AH531" s="7"/>
      <c r="AI531" s="7"/>
      <c r="AJ531" s="7"/>
    </row>
    <row r="532" spans="1:36" ht="15.75" hidden="1" customHeight="1">
      <c r="A532" s="7"/>
      <c r="B532" s="7"/>
      <c r="C532" s="7"/>
      <c r="D532" s="7"/>
      <c r="E532" s="7"/>
      <c r="F532" s="7"/>
      <c r="G532" s="7"/>
      <c r="H532" s="7"/>
      <c r="I532" s="7"/>
      <c r="J532" s="7"/>
      <c r="K532" s="7"/>
      <c r="L532" s="7"/>
      <c r="M532" s="7"/>
      <c r="N532" s="7"/>
      <c r="O532" s="7"/>
      <c r="P532" s="8"/>
      <c r="Q532" s="7"/>
      <c r="R532" s="7"/>
      <c r="S532" s="7"/>
      <c r="T532" s="7"/>
      <c r="U532" s="7"/>
      <c r="V532" s="7"/>
      <c r="W532" s="7"/>
      <c r="X532" s="7"/>
      <c r="Y532" s="7"/>
      <c r="Z532" s="7"/>
      <c r="AA532" s="7"/>
      <c r="AB532" s="7"/>
      <c r="AC532" s="7"/>
      <c r="AD532" s="7"/>
      <c r="AE532" s="7"/>
      <c r="AF532" s="7"/>
      <c r="AG532" s="7"/>
      <c r="AH532" s="7"/>
      <c r="AI532" s="7"/>
      <c r="AJ532" s="7"/>
    </row>
    <row r="533" spans="1:36" ht="15.75" hidden="1" customHeight="1">
      <c r="A533" s="7"/>
      <c r="B533" s="7"/>
      <c r="C533" s="7"/>
      <c r="D533" s="7"/>
      <c r="E533" s="7"/>
      <c r="F533" s="7"/>
      <c r="G533" s="7"/>
      <c r="H533" s="7"/>
      <c r="I533" s="7"/>
      <c r="J533" s="7"/>
      <c r="K533" s="7"/>
      <c r="L533" s="7"/>
      <c r="M533" s="7"/>
      <c r="N533" s="7"/>
      <c r="O533" s="7"/>
      <c r="P533" s="8"/>
      <c r="Q533" s="7"/>
      <c r="R533" s="7"/>
      <c r="S533" s="7"/>
      <c r="T533" s="7"/>
      <c r="U533" s="7"/>
      <c r="V533" s="7"/>
      <c r="W533" s="7"/>
      <c r="X533" s="7"/>
      <c r="Y533" s="7"/>
      <c r="Z533" s="7"/>
      <c r="AA533" s="7"/>
      <c r="AB533" s="7"/>
      <c r="AC533" s="7"/>
      <c r="AD533" s="7"/>
      <c r="AE533" s="7"/>
      <c r="AF533" s="7"/>
      <c r="AG533" s="7"/>
      <c r="AH533" s="7"/>
      <c r="AI533" s="7"/>
      <c r="AJ533" s="7"/>
    </row>
    <row r="534" spans="1:36" ht="15.75" hidden="1" customHeight="1">
      <c r="A534" s="7"/>
      <c r="B534" s="7"/>
      <c r="C534" s="7"/>
      <c r="D534" s="7"/>
      <c r="E534" s="7"/>
      <c r="F534" s="7"/>
      <c r="G534" s="7"/>
      <c r="H534" s="7"/>
      <c r="I534" s="7"/>
      <c r="J534" s="7"/>
      <c r="K534" s="7"/>
      <c r="L534" s="7"/>
      <c r="M534" s="7"/>
      <c r="N534" s="7"/>
      <c r="O534" s="7"/>
      <c r="P534" s="8"/>
      <c r="Q534" s="7"/>
      <c r="R534" s="7"/>
      <c r="S534" s="7"/>
      <c r="T534" s="7"/>
      <c r="U534" s="7"/>
      <c r="V534" s="7"/>
      <c r="W534" s="7"/>
      <c r="X534" s="7"/>
      <c r="Y534" s="7"/>
      <c r="Z534" s="7"/>
      <c r="AA534" s="7"/>
      <c r="AB534" s="7"/>
      <c r="AC534" s="7"/>
      <c r="AD534" s="7"/>
      <c r="AE534" s="7"/>
      <c r="AF534" s="7"/>
      <c r="AG534" s="7"/>
      <c r="AH534" s="7"/>
      <c r="AI534" s="7"/>
      <c r="AJ534" s="7"/>
    </row>
    <row r="535" spans="1:36" ht="15.75" hidden="1" customHeight="1">
      <c r="A535" s="7"/>
      <c r="B535" s="7"/>
      <c r="C535" s="7"/>
      <c r="D535" s="7"/>
      <c r="E535" s="7"/>
      <c r="F535" s="7"/>
      <c r="G535" s="7"/>
      <c r="H535" s="7"/>
      <c r="I535" s="7"/>
      <c r="J535" s="7"/>
      <c r="K535" s="7"/>
      <c r="L535" s="7"/>
      <c r="M535" s="7"/>
      <c r="N535" s="7"/>
      <c r="O535" s="7"/>
      <c r="P535" s="8"/>
      <c r="Q535" s="7"/>
      <c r="R535" s="7"/>
      <c r="S535" s="7"/>
      <c r="T535" s="7"/>
      <c r="U535" s="7"/>
      <c r="V535" s="7"/>
      <c r="W535" s="7"/>
      <c r="X535" s="7"/>
      <c r="Y535" s="7"/>
      <c r="Z535" s="7"/>
      <c r="AA535" s="7"/>
      <c r="AB535" s="7"/>
      <c r="AC535" s="7"/>
      <c r="AD535" s="7"/>
      <c r="AE535" s="7"/>
      <c r="AF535" s="7"/>
      <c r="AG535" s="7"/>
      <c r="AH535" s="7"/>
      <c r="AI535" s="7"/>
      <c r="AJ535" s="7"/>
    </row>
    <row r="536" spans="1:36" ht="15.75" hidden="1" customHeight="1">
      <c r="A536" s="7"/>
      <c r="B536" s="7"/>
      <c r="C536" s="7"/>
      <c r="D536" s="7"/>
      <c r="E536" s="7"/>
      <c r="F536" s="7"/>
      <c r="G536" s="7"/>
      <c r="H536" s="7"/>
      <c r="I536" s="7"/>
      <c r="J536" s="7"/>
      <c r="K536" s="7"/>
      <c r="L536" s="7"/>
      <c r="M536" s="7"/>
      <c r="N536" s="7"/>
      <c r="O536" s="7"/>
      <c r="P536" s="8"/>
      <c r="Q536" s="7"/>
      <c r="R536" s="7"/>
      <c r="S536" s="7"/>
      <c r="T536" s="7"/>
      <c r="U536" s="7"/>
      <c r="V536" s="7"/>
      <c r="W536" s="7"/>
      <c r="X536" s="7"/>
      <c r="Y536" s="7"/>
      <c r="Z536" s="7"/>
      <c r="AA536" s="7"/>
      <c r="AB536" s="7"/>
      <c r="AC536" s="7"/>
      <c r="AD536" s="7"/>
      <c r="AE536" s="7"/>
      <c r="AF536" s="7"/>
      <c r="AG536" s="7"/>
      <c r="AH536" s="7"/>
      <c r="AI536" s="7"/>
      <c r="AJ536" s="7"/>
    </row>
    <row r="537" spans="1:36" ht="15.75" hidden="1" customHeight="1">
      <c r="A537" s="7"/>
      <c r="B537" s="7"/>
      <c r="C537" s="7"/>
      <c r="D537" s="7"/>
      <c r="E537" s="7"/>
      <c r="F537" s="7"/>
      <c r="G537" s="7"/>
      <c r="H537" s="7"/>
      <c r="I537" s="7"/>
      <c r="J537" s="7"/>
      <c r="K537" s="7"/>
      <c r="L537" s="7"/>
      <c r="M537" s="7"/>
      <c r="N537" s="7"/>
      <c r="O537" s="7"/>
      <c r="P537" s="8"/>
      <c r="Q537" s="7"/>
      <c r="R537" s="7"/>
      <c r="S537" s="7"/>
      <c r="T537" s="7"/>
      <c r="U537" s="7"/>
      <c r="V537" s="7"/>
      <c r="W537" s="7"/>
      <c r="X537" s="7"/>
      <c r="Y537" s="7"/>
      <c r="Z537" s="7"/>
      <c r="AA537" s="7"/>
      <c r="AB537" s="7"/>
      <c r="AC537" s="7"/>
      <c r="AD537" s="7"/>
      <c r="AE537" s="7"/>
      <c r="AF537" s="7"/>
      <c r="AG537" s="7"/>
      <c r="AH537" s="7"/>
      <c r="AI537" s="7"/>
      <c r="AJ537" s="7"/>
    </row>
    <row r="538" spans="1:36" ht="15.75" hidden="1" customHeight="1">
      <c r="A538" s="7"/>
      <c r="B538" s="7"/>
      <c r="C538" s="7"/>
      <c r="D538" s="7"/>
      <c r="E538" s="7"/>
      <c r="F538" s="7"/>
      <c r="G538" s="7"/>
      <c r="H538" s="7"/>
      <c r="I538" s="7"/>
      <c r="J538" s="7"/>
      <c r="K538" s="7"/>
      <c r="L538" s="7"/>
      <c r="M538" s="7"/>
      <c r="N538" s="7"/>
      <c r="O538" s="7"/>
      <c r="P538" s="8"/>
      <c r="Q538" s="7"/>
      <c r="R538" s="7"/>
      <c r="S538" s="7"/>
      <c r="T538" s="7"/>
      <c r="U538" s="7"/>
      <c r="V538" s="7"/>
      <c r="W538" s="7"/>
      <c r="X538" s="7"/>
      <c r="Y538" s="7"/>
      <c r="Z538" s="7"/>
      <c r="AA538" s="7"/>
      <c r="AB538" s="7"/>
      <c r="AC538" s="7"/>
      <c r="AD538" s="7"/>
      <c r="AE538" s="7"/>
      <c r="AF538" s="7"/>
      <c r="AG538" s="7"/>
      <c r="AH538" s="7"/>
      <c r="AI538" s="7"/>
      <c r="AJ538" s="7"/>
    </row>
    <row r="539" spans="1:36" ht="15.75" hidden="1" customHeight="1">
      <c r="A539" s="7"/>
      <c r="B539" s="7"/>
      <c r="C539" s="7"/>
      <c r="D539" s="7"/>
      <c r="E539" s="7"/>
      <c r="F539" s="7"/>
      <c r="G539" s="7"/>
      <c r="H539" s="7"/>
      <c r="I539" s="7"/>
      <c r="J539" s="7"/>
      <c r="K539" s="7"/>
      <c r="L539" s="7"/>
      <c r="M539" s="7"/>
      <c r="N539" s="7"/>
      <c r="O539" s="7"/>
      <c r="P539" s="8"/>
      <c r="Q539" s="7"/>
      <c r="R539" s="7"/>
      <c r="S539" s="7"/>
      <c r="T539" s="7"/>
      <c r="U539" s="7"/>
      <c r="V539" s="7"/>
      <c r="W539" s="7"/>
      <c r="X539" s="7"/>
      <c r="Y539" s="7"/>
      <c r="Z539" s="7"/>
      <c r="AA539" s="7"/>
      <c r="AB539" s="7"/>
      <c r="AC539" s="7"/>
      <c r="AD539" s="7"/>
      <c r="AE539" s="7"/>
      <c r="AF539" s="7"/>
      <c r="AG539" s="7"/>
      <c r="AH539" s="7"/>
      <c r="AI539" s="7"/>
      <c r="AJ539" s="7"/>
    </row>
    <row r="540" spans="1:36" ht="15.75" hidden="1" customHeight="1">
      <c r="A540" s="7"/>
      <c r="B540" s="7"/>
      <c r="C540" s="7"/>
      <c r="D540" s="7"/>
      <c r="E540" s="7"/>
      <c r="F540" s="7"/>
      <c r="G540" s="7"/>
      <c r="H540" s="7"/>
      <c r="I540" s="7"/>
      <c r="J540" s="7"/>
      <c r="K540" s="7"/>
      <c r="L540" s="7"/>
      <c r="M540" s="7"/>
      <c r="N540" s="7"/>
      <c r="O540" s="7"/>
      <c r="P540" s="8"/>
      <c r="Q540" s="7"/>
      <c r="R540" s="7"/>
      <c r="S540" s="7"/>
      <c r="T540" s="7"/>
      <c r="U540" s="7"/>
      <c r="V540" s="7"/>
      <c r="W540" s="7"/>
      <c r="X540" s="7"/>
      <c r="Y540" s="7"/>
      <c r="Z540" s="7"/>
      <c r="AA540" s="7"/>
      <c r="AB540" s="7"/>
      <c r="AC540" s="7"/>
      <c r="AD540" s="7"/>
      <c r="AE540" s="7"/>
      <c r="AF540" s="7"/>
      <c r="AG540" s="7"/>
      <c r="AH540" s="7"/>
      <c r="AI540" s="7"/>
      <c r="AJ540" s="7"/>
    </row>
    <row r="541" spans="1:36" ht="15.75" hidden="1" customHeight="1">
      <c r="A541" s="7"/>
      <c r="B541" s="7"/>
      <c r="C541" s="7"/>
      <c r="D541" s="7"/>
      <c r="E541" s="7"/>
      <c r="F541" s="7"/>
      <c r="G541" s="7"/>
      <c r="H541" s="7"/>
      <c r="I541" s="7"/>
      <c r="J541" s="7"/>
      <c r="K541" s="7"/>
      <c r="L541" s="7"/>
      <c r="M541" s="7"/>
      <c r="N541" s="7"/>
      <c r="O541" s="7"/>
      <c r="P541" s="8"/>
      <c r="Q541" s="7"/>
      <c r="R541" s="7"/>
      <c r="S541" s="7"/>
      <c r="T541" s="7"/>
      <c r="U541" s="7"/>
      <c r="V541" s="7"/>
      <c r="W541" s="7"/>
      <c r="X541" s="7"/>
      <c r="Y541" s="7"/>
      <c r="Z541" s="7"/>
      <c r="AA541" s="7"/>
      <c r="AB541" s="7"/>
      <c r="AC541" s="7"/>
      <c r="AD541" s="7"/>
      <c r="AE541" s="7"/>
      <c r="AF541" s="7"/>
      <c r="AG541" s="7"/>
      <c r="AH541" s="7"/>
      <c r="AI541" s="7"/>
      <c r="AJ541" s="7"/>
    </row>
    <row r="542" spans="1:36" ht="15.75" hidden="1" customHeight="1">
      <c r="A542" s="7"/>
      <c r="B542" s="7"/>
      <c r="C542" s="7"/>
      <c r="D542" s="7"/>
      <c r="E542" s="7"/>
      <c r="F542" s="7"/>
      <c r="G542" s="7"/>
      <c r="H542" s="7"/>
      <c r="I542" s="7"/>
      <c r="J542" s="7"/>
      <c r="K542" s="7"/>
      <c r="L542" s="7"/>
      <c r="M542" s="7"/>
      <c r="N542" s="7"/>
      <c r="O542" s="7"/>
      <c r="P542" s="8"/>
      <c r="Q542" s="7"/>
      <c r="R542" s="7"/>
      <c r="S542" s="7"/>
      <c r="T542" s="7"/>
      <c r="U542" s="7"/>
      <c r="V542" s="7"/>
      <c r="W542" s="7"/>
      <c r="X542" s="7"/>
      <c r="Y542" s="7"/>
      <c r="Z542" s="7"/>
      <c r="AA542" s="7"/>
      <c r="AB542" s="7"/>
      <c r="AC542" s="7"/>
      <c r="AD542" s="7"/>
      <c r="AE542" s="7"/>
      <c r="AF542" s="7"/>
      <c r="AG542" s="7"/>
      <c r="AH542" s="7"/>
      <c r="AI542" s="7"/>
      <c r="AJ542" s="7"/>
    </row>
    <row r="543" spans="1:36" ht="15.75" hidden="1" customHeight="1">
      <c r="A543" s="7"/>
      <c r="B543" s="7"/>
      <c r="C543" s="7"/>
      <c r="D543" s="7"/>
      <c r="E543" s="7"/>
      <c r="F543" s="7"/>
      <c r="G543" s="7"/>
      <c r="H543" s="7"/>
      <c r="I543" s="7"/>
      <c r="J543" s="7"/>
      <c r="K543" s="7"/>
      <c r="L543" s="7"/>
      <c r="M543" s="7"/>
      <c r="N543" s="7"/>
      <c r="O543" s="7"/>
      <c r="P543" s="8"/>
      <c r="Q543" s="7"/>
      <c r="R543" s="7"/>
      <c r="S543" s="7"/>
      <c r="T543" s="7"/>
      <c r="U543" s="7"/>
      <c r="V543" s="7"/>
      <c r="W543" s="7"/>
      <c r="X543" s="7"/>
      <c r="Y543" s="7"/>
      <c r="Z543" s="7"/>
      <c r="AA543" s="7"/>
      <c r="AB543" s="7"/>
      <c r="AC543" s="7"/>
      <c r="AD543" s="7"/>
      <c r="AE543" s="7"/>
      <c r="AF543" s="7"/>
      <c r="AG543" s="7"/>
      <c r="AH543" s="7"/>
      <c r="AI543" s="7"/>
      <c r="AJ543" s="7"/>
    </row>
    <row r="544" spans="1:36" ht="15.75" hidden="1" customHeight="1">
      <c r="A544" s="7"/>
      <c r="B544" s="7"/>
      <c r="C544" s="7"/>
      <c r="D544" s="7"/>
      <c r="E544" s="7"/>
      <c r="F544" s="7"/>
      <c r="G544" s="7"/>
      <c r="H544" s="7"/>
      <c r="I544" s="7"/>
      <c r="J544" s="7"/>
      <c r="K544" s="7"/>
      <c r="L544" s="7"/>
      <c r="M544" s="7"/>
      <c r="N544" s="7"/>
      <c r="O544" s="7"/>
      <c r="P544" s="8"/>
      <c r="Q544" s="7"/>
      <c r="R544" s="7"/>
      <c r="S544" s="7"/>
      <c r="T544" s="7"/>
      <c r="U544" s="7"/>
      <c r="V544" s="7"/>
      <c r="W544" s="7"/>
      <c r="X544" s="7"/>
      <c r="Y544" s="7"/>
      <c r="Z544" s="7"/>
      <c r="AA544" s="7"/>
      <c r="AB544" s="7"/>
      <c r="AC544" s="7"/>
      <c r="AD544" s="7"/>
      <c r="AE544" s="7"/>
      <c r="AF544" s="7"/>
      <c r="AG544" s="7"/>
      <c r="AH544" s="7"/>
      <c r="AI544" s="7"/>
      <c r="AJ544" s="7"/>
    </row>
    <row r="545" spans="1:36" ht="15.75" hidden="1" customHeight="1">
      <c r="A545" s="7"/>
      <c r="B545" s="7"/>
      <c r="C545" s="7"/>
      <c r="D545" s="7"/>
      <c r="E545" s="7"/>
      <c r="F545" s="7"/>
      <c r="G545" s="7"/>
      <c r="H545" s="7"/>
      <c r="I545" s="7"/>
      <c r="J545" s="7"/>
      <c r="K545" s="7"/>
      <c r="L545" s="7"/>
      <c r="M545" s="7"/>
      <c r="N545" s="7"/>
      <c r="O545" s="7"/>
      <c r="P545" s="8"/>
      <c r="Q545" s="7"/>
      <c r="R545" s="7"/>
      <c r="S545" s="7"/>
      <c r="T545" s="7"/>
      <c r="U545" s="7"/>
      <c r="V545" s="7"/>
      <c r="W545" s="7"/>
      <c r="X545" s="7"/>
      <c r="Y545" s="7"/>
      <c r="Z545" s="7"/>
      <c r="AA545" s="7"/>
      <c r="AB545" s="7"/>
      <c r="AC545" s="7"/>
      <c r="AD545" s="7"/>
      <c r="AE545" s="7"/>
      <c r="AF545" s="7"/>
      <c r="AG545" s="7"/>
      <c r="AH545" s="7"/>
      <c r="AI545" s="7"/>
      <c r="AJ545" s="7"/>
    </row>
    <row r="546" spans="1:36" ht="15.75" hidden="1" customHeight="1">
      <c r="A546" s="7"/>
      <c r="B546" s="7"/>
      <c r="C546" s="7"/>
      <c r="D546" s="7"/>
      <c r="E546" s="7"/>
      <c r="F546" s="7"/>
      <c r="G546" s="7"/>
      <c r="H546" s="7"/>
      <c r="I546" s="7"/>
      <c r="J546" s="7"/>
      <c r="K546" s="7"/>
      <c r="L546" s="7"/>
      <c r="M546" s="7"/>
      <c r="N546" s="7"/>
      <c r="O546" s="7"/>
      <c r="P546" s="8"/>
      <c r="Q546" s="7"/>
      <c r="R546" s="7"/>
      <c r="S546" s="7"/>
      <c r="T546" s="7"/>
      <c r="U546" s="7"/>
      <c r="V546" s="7"/>
      <c r="W546" s="7"/>
      <c r="X546" s="7"/>
      <c r="Y546" s="7"/>
      <c r="Z546" s="7"/>
      <c r="AA546" s="7"/>
      <c r="AB546" s="7"/>
      <c r="AC546" s="7"/>
      <c r="AD546" s="7"/>
      <c r="AE546" s="7"/>
      <c r="AF546" s="7"/>
      <c r="AG546" s="7"/>
      <c r="AH546" s="7"/>
      <c r="AI546" s="7"/>
      <c r="AJ546" s="7"/>
    </row>
    <row r="547" spans="1:36" ht="15.75" hidden="1" customHeight="1">
      <c r="A547" s="7"/>
      <c r="B547" s="7"/>
      <c r="C547" s="7"/>
      <c r="D547" s="7"/>
      <c r="E547" s="7"/>
      <c r="F547" s="7"/>
      <c r="G547" s="7"/>
      <c r="H547" s="7"/>
      <c r="I547" s="7"/>
      <c r="J547" s="7"/>
      <c r="K547" s="7"/>
      <c r="L547" s="7"/>
      <c r="M547" s="7"/>
      <c r="N547" s="7"/>
      <c r="O547" s="7"/>
      <c r="P547" s="8"/>
      <c r="Q547" s="7"/>
      <c r="R547" s="7"/>
      <c r="S547" s="7"/>
      <c r="T547" s="7"/>
      <c r="U547" s="7"/>
      <c r="V547" s="7"/>
      <c r="W547" s="7"/>
      <c r="X547" s="7"/>
      <c r="Y547" s="7"/>
      <c r="Z547" s="7"/>
      <c r="AA547" s="7"/>
      <c r="AB547" s="7"/>
      <c r="AC547" s="7"/>
      <c r="AD547" s="7"/>
      <c r="AE547" s="7"/>
      <c r="AF547" s="7"/>
      <c r="AG547" s="7"/>
      <c r="AH547" s="7"/>
      <c r="AI547" s="7"/>
      <c r="AJ547" s="7"/>
    </row>
    <row r="548" spans="1:36" ht="15.75" hidden="1" customHeight="1">
      <c r="A548" s="7"/>
      <c r="B548" s="7"/>
      <c r="C548" s="7"/>
      <c r="D548" s="7"/>
      <c r="E548" s="7"/>
      <c r="F548" s="7"/>
      <c r="G548" s="7"/>
      <c r="H548" s="7"/>
      <c r="I548" s="7"/>
      <c r="J548" s="7"/>
      <c r="K548" s="7"/>
      <c r="L548" s="7"/>
      <c r="M548" s="7"/>
      <c r="N548" s="7"/>
      <c r="O548" s="7"/>
      <c r="P548" s="8"/>
      <c r="Q548" s="7"/>
      <c r="R548" s="7"/>
      <c r="S548" s="7"/>
      <c r="T548" s="7"/>
      <c r="U548" s="7"/>
      <c r="V548" s="7"/>
      <c r="W548" s="7"/>
      <c r="X548" s="7"/>
      <c r="Y548" s="7"/>
      <c r="Z548" s="7"/>
      <c r="AA548" s="7"/>
      <c r="AB548" s="7"/>
      <c r="AC548" s="7"/>
      <c r="AD548" s="7"/>
      <c r="AE548" s="7"/>
      <c r="AF548" s="7"/>
      <c r="AG548" s="7"/>
      <c r="AH548" s="7"/>
      <c r="AI548" s="7"/>
      <c r="AJ548" s="7"/>
    </row>
    <row r="549" spans="1:36" ht="15.75" hidden="1" customHeight="1">
      <c r="A549" s="7"/>
      <c r="B549" s="7"/>
      <c r="C549" s="7"/>
      <c r="D549" s="7"/>
      <c r="E549" s="7"/>
      <c r="F549" s="7"/>
      <c r="G549" s="7"/>
      <c r="H549" s="7"/>
      <c r="I549" s="7"/>
      <c r="J549" s="7"/>
      <c r="K549" s="7"/>
      <c r="L549" s="7"/>
      <c r="M549" s="7"/>
      <c r="N549" s="7"/>
      <c r="O549" s="7"/>
      <c r="P549" s="8"/>
      <c r="Q549" s="7"/>
      <c r="R549" s="7"/>
      <c r="S549" s="7"/>
      <c r="T549" s="7"/>
      <c r="U549" s="7"/>
      <c r="V549" s="7"/>
      <c r="W549" s="7"/>
      <c r="X549" s="7"/>
      <c r="Y549" s="7"/>
      <c r="Z549" s="7"/>
      <c r="AA549" s="7"/>
      <c r="AB549" s="7"/>
      <c r="AC549" s="7"/>
      <c r="AD549" s="7"/>
      <c r="AE549" s="7"/>
      <c r="AF549" s="7"/>
      <c r="AG549" s="7"/>
      <c r="AH549" s="7"/>
      <c r="AI549" s="7"/>
      <c r="AJ549" s="7"/>
    </row>
    <row r="550" spans="1:36" ht="15.75" hidden="1" customHeight="1">
      <c r="A550" s="7"/>
      <c r="B550" s="7"/>
      <c r="C550" s="7"/>
      <c r="D550" s="7"/>
      <c r="E550" s="7"/>
      <c r="F550" s="7"/>
      <c r="G550" s="7"/>
      <c r="H550" s="7"/>
      <c r="I550" s="7"/>
      <c r="J550" s="7"/>
      <c r="K550" s="7"/>
      <c r="L550" s="7"/>
      <c r="M550" s="7"/>
      <c r="N550" s="7"/>
      <c r="O550" s="7"/>
      <c r="P550" s="8"/>
      <c r="Q550" s="7"/>
      <c r="R550" s="7"/>
      <c r="S550" s="7"/>
      <c r="T550" s="7"/>
      <c r="U550" s="7"/>
      <c r="V550" s="7"/>
      <c r="W550" s="7"/>
      <c r="X550" s="7"/>
      <c r="Y550" s="7"/>
      <c r="Z550" s="7"/>
      <c r="AA550" s="7"/>
      <c r="AB550" s="7"/>
      <c r="AC550" s="7"/>
      <c r="AD550" s="7"/>
      <c r="AE550" s="7"/>
      <c r="AF550" s="7"/>
      <c r="AG550" s="7"/>
      <c r="AH550" s="7"/>
      <c r="AI550" s="7"/>
      <c r="AJ550" s="7"/>
    </row>
    <row r="551" spans="1:36" ht="15.75" hidden="1" customHeight="1">
      <c r="A551" s="7"/>
      <c r="B551" s="7"/>
      <c r="C551" s="7"/>
      <c r="D551" s="7"/>
      <c r="E551" s="7"/>
      <c r="F551" s="7"/>
      <c r="G551" s="7"/>
      <c r="H551" s="7"/>
      <c r="I551" s="7"/>
      <c r="J551" s="7"/>
      <c r="K551" s="7"/>
      <c r="L551" s="7"/>
      <c r="M551" s="7"/>
      <c r="N551" s="7"/>
      <c r="O551" s="7"/>
      <c r="P551" s="8"/>
      <c r="Q551" s="7"/>
      <c r="R551" s="7"/>
      <c r="S551" s="7"/>
      <c r="T551" s="7"/>
      <c r="U551" s="7"/>
      <c r="V551" s="7"/>
      <c r="W551" s="7"/>
      <c r="X551" s="7"/>
      <c r="Y551" s="7"/>
      <c r="Z551" s="7"/>
      <c r="AA551" s="7"/>
      <c r="AB551" s="7"/>
      <c r="AC551" s="7"/>
      <c r="AD551" s="7"/>
      <c r="AE551" s="7"/>
      <c r="AF551" s="7"/>
      <c r="AG551" s="7"/>
      <c r="AH551" s="7"/>
      <c r="AI551" s="7"/>
      <c r="AJ551" s="7"/>
    </row>
    <row r="552" spans="1:36" ht="15.75" hidden="1" customHeight="1">
      <c r="A552" s="7"/>
      <c r="B552" s="7"/>
      <c r="C552" s="7"/>
      <c r="D552" s="7"/>
      <c r="E552" s="7"/>
      <c r="F552" s="7"/>
      <c r="G552" s="7"/>
      <c r="H552" s="7"/>
      <c r="I552" s="7"/>
      <c r="J552" s="7"/>
      <c r="K552" s="7"/>
      <c r="L552" s="7"/>
      <c r="M552" s="7"/>
      <c r="N552" s="7"/>
      <c r="O552" s="7"/>
      <c r="P552" s="8"/>
      <c r="Q552" s="7"/>
      <c r="R552" s="7"/>
      <c r="S552" s="7"/>
      <c r="T552" s="7"/>
      <c r="U552" s="7"/>
      <c r="V552" s="7"/>
      <c r="W552" s="7"/>
      <c r="X552" s="7"/>
      <c r="Y552" s="7"/>
      <c r="Z552" s="7"/>
      <c r="AA552" s="7"/>
      <c r="AB552" s="7"/>
      <c r="AC552" s="7"/>
      <c r="AD552" s="7"/>
      <c r="AE552" s="7"/>
      <c r="AF552" s="7"/>
      <c r="AG552" s="7"/>
      <c r="AH552" s="7"/>
      <c r="AI552" s="7"/>
      <c r="AJ552" s="7"/>
    </row>
    <row r="553" spans="1:36" ht="15.75" hidden="1" customHeight="1">
      <c r="A553" s="7"/>
      <c r="B553" s="7"/>
      <c r="C553" s="7"/>
      <c r="D553" s="7"/>
      <c r="E553" s="7"/>
      <c r="F553" s="7"/>
      <c r="G553" s="7"/>
      <c r="H553" s="7"/>
      <c r="I553" s="7"/>
      <c r="J553" s="7"/>
      <c r="K553" s="7"/>
      <c r="L553" s="7"/>
      <c r="M553" s="7"/>
      <c r="N553" s="7"/>
      <c r="O553" s="7"/>
      <c r="P553" s="8"/>
      <c r="Q553" s="7"/>
      <c r="R553" s="7"/>
      <c r="S553" s="7"/>
      <c r="T553" s="7"/>
      <c r="U553" s="7"/>
      <c r="V553" s="7"/>
      <c r="W553" s="7"/>
      <c r="X553" s="7"/>
      <c r="Y553" s="7"/>
      <c r="Z553" s="7"/>
      <c r="AA553" s="7"/>
      <c r="AB553" s="7"/>
      <c r="AC553" s="7"/>
      <c r="AD553" s="7"/>
      <c r="AE553" s="7"/>
      <c r="AF553" s="7"/>
      <c r="AG553" s="7"/>
      <c r="AH553" s="7"/>
      <c r="AI553" s="7"/>
      <c r="AJ553" s="7"/>
    </row>
    <row r="554" spans="1:36" ht="15.75" hidden="1" customHeight="1">
      <c r="A554" s="7"/>
      <c r="B554" s="7"/>
      <c r="C554" s="7"/>
      <c r="D554" s="7"/>
      <c r="E554" s="7"/>
      <c r="F554" s="7"/>
      <c r="G554" s="7"/>
      <c r="H554" s="7"/>
      <c r="I554" s="7"/>
      <c r="J554" s="7"/>
      <c r="K554" s="7"/>
      <c r="L554" s="7"/>
      <c r="M554" s="7"/>
      <c r="N554" s="7"/>
      <c r="O554" s="7"/>
      <c r="P554" s="8"/>
      <c r="Q554" s="7"/>
      <c r="R554" s="7"/>
      <c r="S554" s="7"/>
      <c r="T554" s="7"/>
      <c r="U554" s="7"/>
      <c r="V554" s="7"/>
      <c r="W554" s="7"/>
      <c r="X554" s="7"/>
      <c r="Y554" s="7"/>
      <c r="Z554" s="7"/>
      <c r="AA554" s="7"/>
      <c r="AB554" s="7"/>
      <c r="AC554" s="7"/>
      <c r="AD554" s="7"/>
      <c r="AE554" s="7"/>
      <c r="AF554" s="7"/>
      <c r="AG554" s="7"/>
      <c r="AH554" s="7"/>
      <c r="AI554" s="7"/>
      <c r="AJ554" s="7"/>
    </row>
    <row r="555" spans="1:36" ht="15.75" hidden="1" customHeight="1">
      <c r="A555" s="7"/>
      <c r="B555" s="7"/>
      <c r="C555" s="7"/>
      <c r="D555" s="7"/>
      <c r="E555" s="7"/>
      <c r="F555" s="7"/>
      <c r="G555" s="7"/>
      <c r="H555" s="7"/>
      <c r="I555" s="7"/>
      <c r="J555" s="7"/>
      <c r="K555" s="7"/>
      <c r="L555" s="7"/>
      <c r="M555" s="7"/>
      <c r="N555" s="7"/>
      <c r="O555" s="7"/>
      <c r="P555" s="8"/>
      <c r="Q555" s="7"/>
      <c r="R555" s="7"/>
      <c r="S555" s="7"/>
      <c r="T555" s="7"/>
      <c r="U555" s="7"/>
      <c r="V555" s="7"/>
      <c r="W555" s="7"/>
      <c r="X555" s="7"/>
      <c r="Y555" s="7"/>
      <c r="Z555" s="7"/>
      <c r="AA555" s="7"/>
      <c r="AB555" s="7"/>
      <c r="AC555" s="7"/>
      <c r="AD555" s="7"/>
      <c r="AE555" s="7"/>
      <c r="AF555" s="7"/>
      <c r="AG555" s="7"/>
      <c r="AH555" s="7"/>
      <c r="AI555" s="7"/>
      <c r="AJ555" s="7"/>
    </row>
    <row r="556" spans="1:36" ht="15.75" hidden="1" customHeight="1">
      <c r="A556" s="7"/>
      <c r="B556" s="7"/>
      <c r="C556" s="7"/>
      <c r="D556" s="7"/>
      <c r="E556" s="7"/>
      <c r="F556" s="7"/>
      <c r="G556" s="7"/>
      <c r="H556" s="7"/>
      <c r="I556" s="7"/>
      <c r="J556" s="7"/>
      <c r="K556" s="7"/>
      <c r="L556" s="7"/>
      <c r="M556" s="7"/>
      <c r="N556" s="7"/>
      <c r="O556" s="7"/>
      <c r="P556" s="8"/>
      <c r="Q556" s="7"/>
      <c r="R556" s="7"/>
      <c r="S556" s="7"/>
      <c r="T556" s="7"/>
      <c r="U556" s="7"/>
      <c r="V556" s="7"/>
      <c r="W556" s="7"/>
      <c r="X556" s="7"/>
      <c r="Y556" s="7"/>
      <c r="Z556" s="7"/>
      <c r="AA556" s="7"/>
      <c r="AB556" s="7"/>
      <c r="AC556" s="7"/>
      <c r="AD556" s="7"/>
      <c r="AE556" s="7"/>
      <c r="AF556" s="7"/>
      <c r="AG556" s="7"/>
      <c r="AH556" s="7"/>
      <c r="AI556" s="7"/>
      <c r="AJ556" s="7"/>
    </row>
    <row r="557" spans="1:36" ht="15.75" hidden="1" customHeight="1">
      <c r="A557" s="7"/>
      <c r="B557" s="7"/>
      <c r="C557" s="7"/>
      <c r="D557" s="7"/>
      <c r="E557" s="7"/>
      <c r="F557" s="7"/>
      <c r="G557" s="7"/>
      <c r="H557" s="7"/>
      <c r="I557" s="7"/>
      <c r="J557" s="7"/>
      <c r="K557" s="7"/>
      <c r="L557" s="7"/>
      <c r="M557" s="7"/>
      <c r="N557" s="7"/>
      <c r="O557" s="7"/>
      <c r="P557" s="8"/>
      <c r="Q557" s="7"/>
      <c r="R557" s="7"/>
      <c r="S557" s="7"/>
      <c r="T557" s="7"/>
      <c r="U557" s="7"/>
      <c r="V557" s="7"/>
      <c r="W557" s="7"/>
      <c r="X557" s="7"/>
      <c r="Y557" s="7"/>
      <c r="Z557" s="7"/>
      <c r="AA557" s="7"/>
      <c r="AB557" s="7"/>
      <c r="AC557" s="7"/>
      <c r="AD557" s="7"/>
      <c r="AE557" s="7"/>
      <c r="AF557" s="7"/>
      <c r="AG557" s="7"/>
      <c r="AH557" s="7"/>
      <c r="AI557" s="7"/>
      <c r="AJ557" s="7"/>
    </row>
    <row r="558" spans="1:36" ht="15.75" hidden="1" customHeight="1">
      <c r="A558" s="7"/>
      <c r="B558" s="7"/>
      <c r="C558" s="7"/>
      <c r="D558" s="7"/>
      <c r="E558" s="7"/>
      <c r="F558" s="7"/>
      <c r="G558" s="7"/>
      <c r="H558" s="7"/>
      <c r="I558" s="7"/>
      <c r="J558" s="7"/>
      <c r="K558" s="7"/>
      <c r="L558" s="7"/>
      <c r="M558" s="7"/>
      <c r="N558" s="7"/>
      <c r="O558" s="7"/>
      <c r="P558" s="8"/>
      <c r="Q558" s="7"/>
      <c r="R558" s="7"/>
      <c r="S558" s="7"/>
      <c r="T558" s="7"/>
      <c r="U558" s="7"/>
      <c r="V558" s="7"/>
      <c r="W558" s="7"/>
      <c r="X558" s="7"/>
      <c r="Y558" s="7"/>
      <c r="Z558" s="7"/>
      <c r="AA558" s="7"/>
      <c r="AB558" s="7"/>
      <c r="AC558" s="7"/>
      <c r="AD558" s="7"/>
      <c r="AE558" s="7"/>
      <c r="AF558" s="7"/>
      <c r="AG558" s="7"/>
      <c r="AH558" s="7"/>
      <c r="AI558" s="7"/>
      <c r="AJ558" s="7"/>
    </row>
    <row r="559" spans="1:36" ht="15.75" hidden="1" customHeight="1">
      <c r="A559" s="7"/>
      <c r="B559" s="7"/>
      <c r="C559" s="7"/>
      <c r="D559" s="7"/>
      <c r="E559" s="7"/>
      <c r="F559" s="7"/>
      <c r="G559" s="7"/>
      <c r="H559" s="7"/>
      <c r="I559" s="7"/>
      <c r="J559" s="7"/>
      <c r="K559" s="7"/>
      <c r="L559" s="7"/>
      <c r="M559" s="7"/>
      <c r="N559" s="7"/>
      <c r="O559" s="7"/>
      <c r="P559" s="8"/>
      <c r="Q559" s="7"/>
      <c r="R559" s="7"/>
      <c r="S559" s="7"/>
      <c r="T559" s="7"/>
      <c r="U559" s="7"/>
      <c r="V559" s="7"/>
      <c r="W559" s="7"/>
      <c r="X559" s="7"/>
      <c r="Y559" s="7"/>
      <c r="Z559" s="7"/>
      <c r="AA559" s="7"/>
      <c r="AB559" s="7"/>
      <c r="AC559" s="7"/>
      <c r="AD559" s="7"/>
      <c r="AE559" s="7"/>
      <c r="AF559" s="7"/>
      <c r="AG559" s="7"/>
      <c r="AH559" s="7"/>
      <c r="AI559" s="7"/>
      <c r="AJ559" s="7"/>
    </row>
    <row r="560" spans="1:36" ht="15.75" hidden="1" customHeight="1">
      <c r="A560" s="7"/>
      <c r="B560" s="7"/>
      <c r="C560" s="7"/>
      <c r="D560" s="7"/>
      <c r="E560" s="7"/>
      <c r="F560" s="7"/>
      <c r="G560" s="7"/>
      <c r="H560" s="7"/>
      <c r="I560" s="7"/>
      <c r="J560" s="7"/>
      <c r="K560" s="7"/>
      <c r="L560" s="7"/>
      <c r="M560" s="7"/>
      <c r="N560" s="7"/>
      <c r="O560" s="7"/>
      <c r="P560" s="8"/>
      <c r="Q560" s="7"/>
      <c r="R560" s="7"/>
      <c r="S560" s="7"/>
      <c r="T560" s="7"/>
      <c r="U560" s="7"/>
      <c r="V560" s="7"/>
      <c r="W560" s="7"/>
      <c r="X560" s="7"/>
      <c r="Y560" s="7"/>
      <c r="Z560" s="7"/>
      <c r="AA560" s="7"/>
      <c r="AB560" s="7"/>
      <c r="AC560" s="7"/>
      <c r="AD560" s="7"/>
      <c r="AE560" s="7"/>
      <c r="AF560" s="7"/>
      <c r="AG560" s="7"/>
      <c r="AH560" s="7"/>
      <c r="AI560" s="7"/>
      <c r="AJ560" s="7"/>
    </row>
    <row r="561" spans="1:36" ht="15.75" hidden="1" customHeight="1">
      <c r="A561" s="7"/>
      <c r="B561" s="7"/>
      <c r="C561" s="7"/>
      <c r="D561" s="7"/>
      <c r="E561" s="7"/>
      <c r="F561" s="7"/>
      <c r="G561" s="7"/>
      <c r="H561" s="7"/>
      <c r="I561" s="7"/>
      <c r="J561" s="7"/>
      <c r="K561" s="7"/>
      <c r="L561" s="7"/>
      <c r="M561" s="7"/>
      <c r="N561" s="7"/>
      <c r="O561" s="7"/>
      <c r="P561" s="8"/>
      <c r="Q561" s="7"/>
      <c r="R561" s="7"/>
      <c r="S561" s="7"/>
      <c r="T561" s="7"/>
      <c r="U561" s="7"/>
      <c r="V561" s="7"/>
      <c r="W561" s="7"/>
      <c r="X561" s="7"/>
      <c r="Y561" s="7"/>
      <c r="Z561" s="7"/>
      <c r="AA561" s="7"/>
      <c r="AB561" s="7"/>
      <c r="AC561" s="7"/>
      <c r="AD561" s="7"/>
      <c r="AE561" s="7"/>
      <c r="AF561" s="7"/>
      <c r="AG561" s="7"/>
      <c r="AH561" s="7"/>
      <c r="AI561" s="7"/>
      <c r="AJ561" s="7"/>
    </row>
    <row r="562" spans="1:36" ht="15.75" hidden="1" customHeight="1">
      <c r="A562" s="7"/>
      <c r="B562" s="7"/>
      <c r="C562" s="7"/>
      <c r="D562" s="7"/>
      <c r="E562" s="7"/>
      <c r="F562" s="7"/>
      <c r="G562" s="7"/>
      <c r="H562" s="7"/>
      <c r="I562" s="7"/>
      <c r="J562" s="7"/>
      <c r="K562" s="7"/>
      <c r="L562" s="7"/>
      <c r="M562" s="7"/>
      <c r="N562" s="7"/>
      <c r="O562" s="7"/>
      <c r="P562" s="8"/>
      <c r="Q562" s="7"/>
      <c r="R562" s="7"/>
      <c r="S562" s="7"/>
      <c r="T562" s="7"/>
      <c r="U562" s="7"/>
      <c r="V562" s="7"/>
      <c r="W562" s="7"/>
      <c r="X562" s="7"/>
      <c r="Y562" s="7"/>
      <c r="Z562" s="7"/>
      <c r="AA562" s="7"/>
      <c r="AB562" s="7"/>
      <c r="AC562" s="7"/>
      <c r="AD562" s="7"/>
      <c r="AE562" s="7"/>
      <c r="AF562" s="7"/>
      <c r="AG562" s="7"/>
      <c r="AH562" s="7"/>
      <c r="AI562" s="7"/>
      <c r="AJ562" s="7"/>
    </row>
    <row r="563" spans="1:36" ht="15.75" hidden="1" customHeight="1">
      <c r="A563" s="7"/>
      <c r="B563" s="7"/>
      <c r="C563" s="7"/>
      <c r="D563" s="7"/>
      <c r="E563" s="7"/>
      <c r="F563" s="7"/>
      <c r="G563" s="7"/>
      <c r="H563" s="7"/>
      <c r="I563" s="7"/>
      <c r="J563" s="7"/>
      <c r="K563" s="7"/>
      <c r="L563" s="7"/>
      <c r="M563" s="7"/>
      <c r="N563" s="7"/>
      <c r="O563" s="7"/>
      <c r="P563" s="8"/>
      <c r="Q563" s="7"/>
      <c r="R563" s="7"/>
      <c r="S563" s="7"/>
      <c r="T563" s="7"/>
      <c r="U563" s="7"/>
      <c r="V563" s="7"/>
      <c r="W563" s="7"/>
      <c r="X563" s="7"/>
      <c r="Y563" s="7"/>
      <c r="Z563" s="7"/>
      <c r="AA563" s="7"/>
      <c r="AB563" s="7"/>
      <c r="AC563" s="7"/>
      <c r="AD563" s="7"/>
      <c r="AE563" s="7"/>
      <c r="AF563" s="7"/>
      <c r="AG563" s="7"/>
      <c r="AH563" s="7"/>
      <c r="AI563" s="7"/>
      <c r="AJ563" s="7"/>
    </row>
    <row r="564" spans="1:36" ht="15.75" hidden="1" customHeight="1">
      <c r="A564" s="7"/>
      <c r="B564" s="7"/>
      <c r="C564" s="7"/>
      <c r="D564" s="7"/>
      <c r="E564" s="7"/>
      <c r="F564" s="7"/>
      <c r="G564" s="7"/>
      <c r="H564" s="7"/>
      <c r="I564" s="7"/>
      <c r="J564" s="7"/>
      <c r="K564" s="7"/>
      <c r="L564" s="7"/>
      <c r="M564" s="7"/>
      <c r="N564" s="7"/>
      <c r="O564" s="7"/>
      <c r="P564" s="8"/>
      <c r="Q564" s="7"/>
      <c r="R564" s="7"/>
      <c r="S564" s="7"/>
      <c r="T564" s="7"/>
      <c r="U564" s="7"/>
      <c r="V564" s="7"/>
      <c r="W564" s="7"/>
      <c r="X564" s="7"/>
      <c r="Y564" s="7"/>
      <c r="Z564" s="7"/>
      <c r="AA564" s="7"/>
      <c r="AB564" s="7"/>
      <c r="AC564" s="7"/>
      <c r="AD564" s="7"/>
      <c r="AE564" s="7"/>
      <c r="AF564" s="7"/>
      <c r="AG564" s="7"/>
      <c r="AH564" s="7"/>
      <c r="AI564" s="7"/>
      <c r="AJ564" s="7"/>
    </row>
    <row r="565" spans="1:36" ht="15.75" hidden="1" customHeight="1">
      <c r="A565" s="7"/>
      <c r="B565" s="7"/>
      <c r="C565" s="7"/>
      <c r="D565" s="7"/>
      <c r="E565" s="7"/>
      <c r="F565" s="7"/>
      <c r="G565" s="7"/>
      <c r="H565" s="7"/>
      <c r="I565" s="7"/>
      <c r="J565" s="7"/>
      <c r="K565" s="7"/>
      <c r="L565" s="7"/>
      <c r="M565" s="7"/>
      <c r="N565" s="7"/>
      <c r="O565" s="7"/>
      <c r="P565" s="8"/>
      <c r="Q565" s="7"/>
      <c r="R565" s="7"/>
      <c r="S565" s="7"/>
      <c r="T565" s="7"/>
      <c r="U565" s="7"/>
      <c r="V565" s="7"/>
      <c r="W565" s="7"/>
      <c r="X565" s="7"/>
      <c r="Y565" s="7"/>
      <c r="Z565" s="7"/>
      <c r="AA565" s="7"/>
      <c r="AB565" s="7"/>
      <c r="AC565" s="7"/>
      <c r="AD565" s="7"/>
      <c r="AE565" s="7"/>
      <c r="AF565" s="7"/>
      <c r="AG565" s="7"/>
      <c r="AH565" s="7"/>
      <c r="AI565" s="7"/>
      <c r="AJ565" s="7"/>
    </row>
    <row r="566" spans="1:36" ht="15.75" hidden="1" customHeight="1">
      <c r="A566" s="7"/>
      <c r="B566" s="7"/>
      <c r="C566" s="7"/>
      <c r="D566" s="7"/>
      <c r="E566" s="7"/>
      <c r="F566" s="7"/>
      <c r="G566" s="7"/>
      <c r="H566" s="7"/>
      <c r="I566" s="7"/>
      <c r="J566" s="7"/>
      <c r="K566" s="7"/>
      <c r="L566" s="7"/>
      <c r="M566" s="7"/>
      <c r="N566" s="7"/>
      <c r="O566" s="7"/>
      <c r="P566" s="8"/>
      <c r="Q566" s="7"/>
      <c r="R566" s="7"/>
      <c r="S566" s="7"/>
      <c r="T566" s="7"/>
      <c r="U566" s="7"/>
      <c r="V566" s="7"/>
      <c r="W566" s="7"/>
      <c r="X566" s="7"/>
      <c r="Y566" s="7"/>
      <c r="Z566" s="7"/>
      <c r="AA566" s="7"/>
      <c r="AB566" s="7"/>
      <c r="AC566" s="7"/>
      <c r="AD566" s="7"/>
      <c r="AE566" s="7"/>
      <c r="AF566" s="7"/>
      <c r="AG566" s="7"/>
      <c r="AH566" s="7"/>
      <c r="AI566" s="7"/>
      <c r="AJ566" s="7"/>
    </row>
    <row r="567" spans="1:36" ht="15.75" hidden="1" customHeight="1">
      <c r="A567" s="7"/>
      <c r="B567" s="7"/>
      <c r="C567" s="7"/>
      <c r="D567" s="7"/>
      <c r="E567" s="7"/>
      <c r="F567" s="7"/>
      <c r="G567" s="7"/>
      <c r="H567" s="7"/>
      <c r="I567" s="7"/>
      <c r="J567" s="7"/>
      <c r="K567" s="7"/>
      <c r="L567" s="7"/>
      <c r="M567" s="7"/>
      <c r="N567" s="7"/>
      <c r="O567" s="7"/>
      <c r="P567" s="8"/>
      <c r="Q567" s="7"/>
      <c r="R567" s="7"/>
      <c r="S567" s="7"/>
      <c r="T567" s="7"/>
      <c r="U567" s="7"/>
      <c r="V567" s="7"/>
      <c r="W567" s="7"/>
      <c r="X567" s="7"/>
      <c r="Y567" s="7"/>
      <c r="Z567" s="7"/>
      <c r="AA567" s="7"/>
      <c r="AB567" s="7"/>
      <c r="AC567" s="7"/>
      <c r="AD567" s="7"/>
      <c r="AE567" s="7"/>
      <c r="AF567" s="7"/>
      <c r="AG567" s="7"/>
      <c r="AH567" s="7"/>
      <c r="AI567" s="7"/>
      <c r="AJ567" s="7"/>
    </row>
    <row r="568" spans="1:36" ht="15.75" hidden="1" customHeight="1">
      <c r="A568" s="7"/>
      <c r="B568" s="7"/>
      <c r="C568" s="7"/>
      <c r="D568" s="7"/>
      <c r="E568" s="7"/>
      <c r="F568" s="7"/>
      <c r="G568" s="7"/>
      <c r="H568" s="7"/>
      <c r="I568" s="7"/>
      <c r="J568" s="7"/>
      <c r="K568" s="7"/>
      <c r="L568" s="7"/>
      <c r="M568" s="7"/>
      <c r="N568" s="7"/>
      <c r="O568" s="7"/>
      <c r="P568" s="8"/>
      <c r="Q568" s="7"/>
      <c r="R568" s="7"/>
      <c r="S568" s="7"/>
      <c r="T568" s="7"/>
      <c r="U568" s="7"/>
      <c r="V568" s="7"/>
      <c r="W568" s="7"/>
      <c r="X568" s="7"/>
      <c r="Y568" s="7"/>
      <c r="Z568" s="7"/>
      <c r="AA568" s="7"/>
      <c r="AB568" s="7"/>
      <c r="AC568" s="7"/>
      <c r="AD568" s="7"/>
      <c r="AE568" s="7"/>
      <c r="AF568" s="7"/>
      <c r="AG568" s="7"/>
      <c r="AH568" s="7"/>
      <c r="AI568" s="7"/>
      <c r="AJ568" s="7"/>
    </row>
    <row r="569" spans="1:36" ht="15.75" hidden="1" customHeight="1">
      <c r="A569" s="7"/>
      <c r="B569" s="7"/>
      <c r="C569" s="7"/>
      <c r="D569" s="7"/>
      <c r="E569" s="7"/>
      <c r="F569" s="7"/>
      <c r="G569" s="7"/>
      <c r="H569" s="7"/>
      <c r="I569" s="7"/>
      <c r="J569" s="7"/>
      <c r="K569" s="7"/>
      <c r="L569" s="7"/>
      <c r="M569" s="7"/>
      <c r="N569" s="7"/>
      <c r="O569" s="7"/>
      <c r="P569" s="8"/>
      <c r="Q569" s="7"/>
      <c r="R569" s="7"/>
      <c r="S569" s="7"/>
      <c r="T569" s="7"/>
      <c r="U569" s="7"/>
      <c r="V569" s="7"/>
      <c r="W569" s="7"/>
      <c r="X569" s="7"/>
      <c r="Y569" s="7"/>
      <c r="Z569" s="7"/>
      <c r="AA569" s="7"/>
      <c r="AB569" s="7"/>
      <c r="AC569" s="7"/>
      <c r="AD569" s="7"/>
      <c r="AE569" s="7"/>
      <c r="AF569" s="7"/>
      <c r="AG569" s="7"/>
      <c r="AH569" s="7"/>
      <c r="AI569" s="7"/>
      <c r="AJ569" s="7"/>
    </row>
    <row r="570" spans="1:36" ht="15.75" hidden="1" customHeight="1">
      <c r="A570" s="7"/>
      <c r="B570" s="7"/>
      <c r="C570" s="7"/>
      <c r="D570" s="7"/>
      <c r="E570" s="7"/>
      <c r="F570" s="7"/>
      <c r="G570" s="7"/>
      <c r="H570" s="7"/>
      <c r="I570" s="7"/>
      <c r="J570" s="7"/>
      <c r="K570" s="7"/>
      <c r="L570" s="7"/>
      <c r="M570" s="7"/>
      <c r="N570" s="7"/>
      <c r="O570" s="7"/>
      <c r="P570" s="8"/>
      <c r="Q570" s="7"/>
      <c r="R570" s="7"/>
      <c r="S570" s="7"/>
      <c r="T570" s="7"/>
      <c r="U570" s="7"/>
      <c r="V570" s="7"/>
      <c r="W570" s="7"/>
      <c r="X570" s="7"/>
      <c r="Y570" s="7"/>
      <c r="Z570" s="7"/>
      <c r="AA570" s="7"/>
      <c r="AB570" s="7"/>
      <c r="AC570" s="7"/>
      <c r="AD570" s="7"/>
      <c r="AE570" s="7"/>
      <c r="AF570" s="7"/>
      <c r="AG570" s="7"/>
      <c r="AH570" s="7"/>
      <c r="AI570" s="7"/>
      <c r="AJ570" s="7"/>
    </row>
    <row r="571" spans="1:36" ht="15.75" hidden="1" customHeight="1">
      <c r="A571" s="7"/>
      <c r="B571" s="7"/>
      <c r="C571" s="7"/>
      <c r="D571" s="7"/>
      <c r="E571" s="7"/>
      <c r="F571" s="7"/>
      <c r="G571" s="7"/>
      <c r="H571" s="7"/>
      <c r="I571" s="7"/>
      <c r="J571" s="7"/>
      <c r="K571" s="7"/>
      <c r="L571" s="7"/>
      <c r="M571" s="7"/>
      <c r="N571" s="7"/>
      <c r="O571" s="7"/>
      <c r="P571" s="8"/>
      <c r="Q571" s="7"/>
      <c r="R571" s="7"/>
      <c r="S571" s="7"/>
      <c r="T571" s="7"/>
      <c r="U571" s="7"/>
      <c r="V571" s="7"/>
      <c r="W571" s="7"/>
      <c r="X571" s="7"/>
      <c r="Y571" s="7"/>
      <c r="Z571" s="7"/>
      <c r="AA571" s="7"/>
      <c r="AB571" s="7"/>
      <c r="AC571" s="7"/>
      <c r="AD571" s="7"/>
      <c r="AE571" s="7"/>
      <c r="AF571" s="7"/>
      <c r="AG571" s="7"/>
      <c r="AH571" s="7"/>
      <c r="AI571" s="7"/>
      <c r="AJ571" s="7"/>
    </row>
    <row r="572" spans="1:36" ht="15.75" hidden="1" customHeight="1">
      <c r="A572" s="7"/>
      <c r="B572" s="7"/>
      <c r="C572" s="7"/>
      <c r="D572" s="7"/>
      <c r="E572" s="7"/>
      <c r="F572" s="7"/>
      <c r="G572" s="7"/>
      <c r="H572" s="7"/>
      <c r="I572" s="7"/>
      <c r="J572" s="7"/>
      <c r="K572" s="7"/>
      <c r="L572" s="7"/>
      <c r="M572" s="7"/>
      <c r="N572" s="7"/>
      <c r="O572" s="7"/>
      <c r="P572" s="8"/>
      <c r="Q572" s="7"/>
      <c r="R572" s="7"/>
      <c r="S572" s="7"/>
      <c r="T572" s="7"/>
      <c r="U572" s="7"/>
      <c r="V572" s="7"/>
      <c r="W572" s="7"/>
      <c r="X572" s="7"/>
      <c r="Y572" s="7"/>
      <c r="Z572" s="7"/>
      <c r="AA572" s="7"/>
      <c r="AB572" s="7"/>
      <c r="AC572" s="7"/>
      <c r="AD572" s="7"/>
      <c r="AE572" s="7"/>
      <c r="AF572" s="7"/>
      <c r="AG572" s="7"/>
      <c r="AH572" s="7"/>
      <c r="AI572" s="7"/>
      <c r="AJ572" s="7"/>
    </row>
    <row r="573" spans="1:36" ht="15.75" hidden="1" customHeight="1">
      <c r="A573" s="7"/>
      <c r="B573" s="7"/>
      <c r="C573" s="7"/>
      <c r="D573" s="7"/>
      <c r="E573" s="7"/>
      <c r="F573" s="7"/>
      <c r="G573" s="7"/>
      <c r="H573" s="7"/>
      <c r="I573" s="7"/>
      <c r="J573" s="7"/>
      <c r="K573" s="7"/>
      <c r="L573" s="7"/>
      <c r="M573" s="7"/>
      <c r="N573" s="7"/>
      <c r="O573" s="7"/>
      <c r="P573" s="8"/>
      <c r="Q573" s="7"/>
      <c r="R573" s="7"/>
      <c r="S573" s="7"/>
      <c r="T573" s="7"/>
      <c r="U573" s="7"/>
      <c r="V573" s="7"/>
      <c r="W573" s="7"/>
      <c r="X573" s="7"/>
      <c r="Y573" s="7"/>
      <c r="Z573" s="7"/>
      <c r="AA573" s="7"/>
      <c r="AB573" s="7"/>
      <c r="AC573" s="7"/>
      <c r="AD573" s="7"/>
      <c r="AE573" s="7"/>
      <c r="AF573" s="7"/>
      <c r="AG573" s="7"/>
      <c r="AH573" s="7"/>
      <c r="AI573" s="7"/>
      <c r="AJ573" s="7"/>
    </row>
    <row r="574" spans="1:36" ht="15.75" hidden="1" customHeight="1">
      <c r="A574" s="7"/>
      <c r="B574" s="7"/>
      <c r="C574" s="7"/>
      <c r="D574" s="7"/>
      <c r="E574" s="7"/>
      <c r="F574" s="7"/>
      <c r="G574" s="7"/>
      <c r="H574" s="7"/>
      <c r="I574" s="7"/>
      <c r="J574" s="7"/>
      <c r="K574" s="7"/>
      <c r="L574" s="7"/>
      <c r="M574" s="7"/>
      <c r="N574" s="7"/>
      <c r="O574" s="7"/>
      <c r="P574" s="8"/>
      <c r="Q574" s="7"/>
      <c r="R574" s="7"/>
      <c r="S574" s="7"/>
      <c r="T574" s="7"/>
      <c r="U574" s="7"/>
      <c r="V574" s="7"/>
      <c r="W574" s="7"/>
      <c r="X574" s="7"/>
      <c r="Y574" s="7"/>
      <c r="Z574" s="7"/>
      <c r="AA574" s="7"/>
      <c r="AB574" s="7"/>
      <c r="AC574" s="7"/>
      <c r="AD574" s="7"/>
      <c r="AE574" s="7"/>
      <c r="AF574" s="7"/>
      <c r="AG574" s="7"/>
      <c r="AH574" s="7"/>
      <c r="AI574" s="7"/>
      <c r="AJ574" s="7"/>
    </row>
    <row r="575" spans="1:36" ht="15.75" hidden="1" customHeight="1">
      <c r="A575" s="7"/>
      <c r="B575" s="7"/>
      <c r="C575" s="7"/>
      <c r="D575" s="7"/>
      <c r="E575" s="7"/>
      <c r="F575" s="7"/>
      <c r="G575" s="7"/>
      <c r="H575" s="7"/>
      <c r="I575" s="7"/>
      <c r="J575" s="7"/>
      <c r="K575" s="7"/>
      <c r="L575" s="7"/>
      <c r="M575" s="7"/>
      <c r="N575" s="7"/>
      <c r="O575" s="7"/>
      <c r="P575" s="8"/>
      <c r="Q575" s="7"/>
      <c r="R575" s="7"/>
      <c r="S575" s="7"/>
      <c r="T575" s="7"/>
      <c r="U575" s="7"/>
      <c r="V575" s="7"/>
      <c r="W575" s="7"/>
      <c r="X575" s="7"/>
      <c r="Y575" s="7"/>
      <c r="Z575" s="7"/>
      <c r="AA575" s="7"/>
      <c r="AB575" s="7"/>
      <c r="AC575" s="7"/>
      <c r="AD575" s="7"/>
      <c r="AE575" s="7"/>
      <c r="AF575" s="7"/>
      <c r="AG575" s="7"/>
      <c r="AH575" s="7"/>
      <c r="AI575" s="7"/>
      <c r="AJ575" s="7"/>
    </row>
    <row r="576" spans="1:36" ht="15.75" hidden="1" customHeight="1">
      <c r="A576" s="7"/>
      <c r="B576" s="7"/>
      <c r="C576" s="7"/>
      <c r="D576" s="7"/>
      <c r="E576" s="7"/>
      <c r="F576" s="7"/>
      <c r="G576" s="7"/>
      <c r="H576" s="7"/>
      <c r="I576" s="7"/>
      <c r="J576" s="7"/>
      <c r="K576" s="7"/>
      <c r="L576" s="7"/>
      <c r="M576" s="7"/>
      <c r="N576" s="7"/>
      <c r="O576" s="7"/>
      <c r="P576" s="8"/>
      <c r="Q576" s="7"/>
      <c r="R576" s="7"/>
      <c r="S576" s="7"/>
      <c r="T576" s="7"/>
      <c r="U576" s="7"/>
      <c r="V576" s="7"/>
      <c r="W576" s="7"/>
      <c r="X576" s="7"/>
      <c r="Y576" s="7"/>
      <c r="Z576" s="7"/>
      <c r="AA576" s="7"/>
      <c r="AB576" s="7"/>
      <c r="AC576" s="7"/>
      <c r="AD576" s="7"/>
      <c r="AE576" s="7"/>
      <c r="AF576" s="7"/>
      <c r="AG576" s="7"/>
      <c r="AH576" s="7"/>
      <c r="AI576" s="7"/>
      <c r="AJ576" s="7"/>
    </row>
    <row r="577" spans="1:36" ht="15.75" hidden="1" customHeight="1">
      <c r="A577" s="7"/>
      <c r="B577" s="7"/>
      <c r="C577" s="7"/>
      <c r="D577" s="7"/>
      <c r="E577" s="7"/>
      <c r="F577" s="7"/>
      <c r="G577" s="7"/>
      <c r="H577" s="7"/>
      <c r="I577" s="7"/>
      <c r="J577" s="7"/>
      <c r="K577" s="7"/>
      <c r="L577" s="7"/>
      <c r="M577" s="7"/>
      <c r="N577" s="7"/>
      <c r="O577" s="7"/>
      <c r="P577" s="8"/>
      <c r="Q577" s="7"/>
      <c r="R577" s="7"/>
      <c r="S577" s="7"/>
      <c r="T577" s="7"/>
      <c r="U577" s="7"/>
      <c r="V577" s="7"/>
      <c r="W577" s="7"/>
      <c r="X577" s="7"/>
      <c r="Y577" s="7"/>
      <c r="Z577" s="7"/>
      <c r="AA577" s="7"/>
      <c r="AB577" s="7"/>
      <c r="AC577" s="7"/>
      <c r="AD577" s="7"/>
      <c r="AE577" s="7"/>
      <c r="AF577" s="7"/>
      <c r="AG577" s="7"/>
      <c r="AH577" s="7"/>
      <c r="AI577" s="7"/>
      <c r="AJ577" s="7"/>
    </row>
    <row r="578" spans="1:36" ht="15.75" hidden="1" customHeight="1">
      <c r="A578" s="7"/>
      <c r="B578" s="7"/>
      <c r="C578" s="7"/>
      <c r="D578" s="7"/>
      <c r="E578" s="7"/>
      <c r="F578" s="7"/>
      <c r="G578" s="7"/>
      <c r="H578" s="7"/>
      <c r="I578" s="7"/>
      <c r="J578" s="7"/>
      <c r="K578" s="7"/>
      <c r="L578" s="7"/>
      <c r="M578" s="7"/>
      <c r="N578" s="7"/>
      <c r="O578" s="7"/>
      <c r="P578" s="8"/>
      <c r="Q578" s="7"/>
      <c r="R578" s="7"/>
      <c r="S578" s="7"/>
      <c r="T578" s="7"/>
      <c r="U578" s="7"/>
      <c r="V578" s="7"/>
      <c r="W578" s="7"/>
      <c r="X578" s="7"/>
      <c r="Y578" s="7"/>
      <c r="Z578" s="7"/>
      <c r="AA578" s="7"/>
      <c r="AB578" s="7"/>
      <c r="AC578" s="7"/>
      <c r="AD578" s="7"/>
      <c r="AE578" s="7"/>
      <c r="AF578" s="7"/>
      <c r="AG578" s="7"/>
      <c r="AH578" s="7"/>
      <c r="AI578" s="7"/>
      <c r="AJ578" s="7"/>
    </row>
    <row r="579" spans="1:36" ht="15.75" hidden="1" customHeight="1">
      <c r="A579" s="7"/>
      <c r="B579" s="7"/>
      <c r="C579" s="7"/>
      <c r="D579" s="7"/>
      <c r="E579" s="7"/>
      <c r="F579" s="7"/>
      <c r="G579" s="7"/>
      <c r="H579" s="7"/>
      <c r="I579" s="7"/>
      <c r="J579" s="7"/>
      <c r="K579" s="7"/>
      <c r="L579" s="7"/>
      <c r="M579" s="7"/>
      <c r="N579" s="7"/>
      <c r="O579" s="7"/>
      <c r="P579" s="8"/>
      <c r="Q579" s="7"/>
      <c r="R579" s="7"/>
      <c r="S579" s="7"/>
      <c r="T579" s="7"/>
      <c r="U579" s="7"/>
      <c r="V579" s="7"/>
      <c r="W579" s="7"/>
      <c r="X579" s="7"/>
      <c r="Y579" s="7"/>
      <c r="Z579" s="7"/>
      <c r="AA579" s="7"/>
      <c r="AB579" s="7"/>
      <c r="AC579" s="7"/>
      <c r="AD579" s="7"/>
      <c r="AE579" s="7"/>
      <c r="AF579" s="7"/>
      <c r="AG579" s="7"/>
      <c r="AH579" s="7"/>
      <c r="AI579" s="7"/>
      <c r="AJ579" s="7"/>
    </row>
    <row r="580" spans="1:36" ht="15.75" hidden="1" customHeight="1">
      <c r="A580" s="7"/>
      <c r="B580" s="7"/>
      <c r="C580" s="7"/>
      <c r="D580" s="7"/>
      <c r="E580" s="7"/>
      <c r="F580" s="7"/>
      <c r="G580" s="7"/>
      <c r="H580" s="7"/>
      <c r="I580" s="7"/>
      <c r="J580" s="7"/>
      <c r="K580" s="7"/>
      <c r="L580" s="7"/>
      <c r="M580" s="7"/>
      <c r="N580" s="7"/>
      <c r="O580" s="7"/>
      <c r="P580" s="8"/>
      <c r="Q580" s="7"/>
      <c r="R580" s="7"/>
      <c r="S580" s="7"/>
      <c r="T580" s="7"/>
      <c r="U580" s="7"/>
      <c r="V580" s="7"/>
      <c r="W580" s="7"/>
      <c r="X580" s="7"/>
      <c r="Y580" s="7"/>
      <c r="Z580" s="7"/>
      <c r="AA580" s="7"/>
      <c r="AB580" s="7"/>
      <c r="AC580" s="7"/>
      <c r="AD580" s="7"/>
      <c r="AE580" s="7"/>
      <c r="AF580" s="7"/>
      <c r="AG580" s="7"/>
      <c r="AH580" s="7"/>
      <c r="AI580" s="7"/>
      <c r="AJ580" s="7"/>
    </row>
    <row r="581" spans="1:36" ht="15.75" hidden="1" customHeight="1">
      <c r="A581" s="7"/>
      <c r="B581" s="7"/>
      <c r="C581" s="7"/>
      <c r="D581" s="7"/>
      <c r="E581" s="7"/>
      <c r="F581" s="7"/>
      <c r="G581" s="7"/>
      <c r="H581" s="7"/>
      <c r="I581" s="7"/>
      <c r="J581" s="7"/>
      <c r="K581" s="7"/>
      <c r="L581" s="7"/>
      <c r="M581" s="7"/>
      <c r="N581" s="7"/>
      <c r="O581" s="7"/>
      <c r="P581" s="8"/>
      <c r="Q581" s="7"/>
      <c r="R581" s="7"/>
      <c r="S581" s="7"/>
      <c r="T581" s="7"/>
      <c r="U581" s="7"/>
      <c r="V581" s="7"/>
      <c r="W581" s="7"/>
      <c r="X581" s="7"/>
      <c r="Y581" s="7"/>
      <c r="Z581" s="7"/>
      <c r="AA581" s="7"/>
      <c r="AB581" s="7"/>
      <c r="AC581" s="7"/>
      <c r="AD581" s="7"/>
      <c r="AE581" s="7"/>
      <c r="AF581" s="7"/>
      <c r="AG581" s="7"/>
      <c r="AH581" s="7"/>
      <c r="AI581" s="7"/>
      <c r="AJ581" s="7"/>
    </row>
    <row r="582" spans="1:36" ht="15.75" hidden="1" customHeight="1">
      <c r="A582" s="7"/>
      <c r="B582" s="7"/>
      <c r="C582" s="7"/>
      <c r="D582" s="7"/>
      <c r="E582" s="7"/>
      <c r="F582" s="7"/>
      <c r="G582" s="7"/>
      <c r="H582" s="7"/>
      <c r="I582" s="7"/>
      <c r="J582" s="7"/>
      <c r="K582" s="7"/>
      <c r="L582" s="7"/>
      <c r="M582" s="7"/>
      <c r="N582" s="7"/>
      <c r="O582" s="7"/>
      <c r="P582" s="8"/>
      <c r="Q582" s="7"/>
      <c r="R582" s="7"/>
      <c r="S582" s="7"/>
      <c r="T582" s="7"/>
      <c r="U582" s="7"/>
      <c r="V582" s="7"/>
      <c r="W582" s="7"/>
      <c r="X582" s="7"/>
      <c r="Y582" s="7"/>
      <c r="Z582" s="7"/>
      <c r="AA582" s="7"/>
      <c r="AB582" s="7"/>
      <c r="AC582" s="7"/>
      <c r="AD582" s="7"/>
      <c r="AE582" s="7"/>
      <c r="AF582" s="7"/>
      <c r="AG582" s="7"/>
      <c r="AH582" s="7"/>
      <c r="AI582" s="7"/>
      <c r="AJ582" s="7"/>
    </row>
    <row r="583" spans="1:36" ht="15.75" hidden="1" customHeight="1">
      <c r="A583" s="7"/>
      <c r="B583" s="7"/>
      <c r="C583" s="7"/>
      <c r="D583" s="7"/>
      <c r="E583" s="7"/>
      <c r="F583" s="7"/>
      <c r="G583" s="7"/>
      <c r="H583" s="7"/>
      <c r="I583" s="7"/>
      <c r="J583" s="7"/>
      <c r="K583" s="7"/>
      <c r="L583" s="7"/>
      <c r="M583" s="7"/>
      <c r="N583" s="7"/>
      <c r="O583" s="7"/>
      <c r="P583" s="8"/>
      <c r="Q583" s="7"/>
      <c r="R583" s="7"/>
      <c r="S583" s="7"/>
      <c r="T583" s="7"/>
      <c r="U583" s="7"/>
      <c r="V583" s="7"/>
      <c r="W583" s="7"/>
      <c r="X583" s="7"/>
      <c r="Y583" s="7"/>
      <c r="Z583" s="7"/>
      <c r="AA583" s="7"/>
      <c r="AB583" s="7"/>
      <c r="AC583" s="7"/>
      <c r="AD583" s="7"/>
      <c r="AE583" s="7"/>
      <c r="AF583" s="7"/>
      <c r="AG583" s="7"/>
      <c r="AH583" s="7"/>
      <c r="AI583" s="7"/>
      <c r="AJ583" s="7"/>
    </row>
    <row r="584" spans="1:36" ht="15.75" hidden="1" customHeight="1">
      <c r="A584" s="7"/>
      <c r="B584" s="7"/>
      <c r="C584" s="7"/>
      <c r="D584" s="7"/>
      <c r="E584" s="7"/>
      <c r="F584" s="7"/>
      <c r="G584" s="7"/>
      <c r="H584" s="7"/>
      <c r="I584" s="7"/>
      <c r="J584" s="7"/>
      <c r="K584" s="7"/>
      <c r="L584" s="7"/>
      <c r="M584" s="7"/>
      <c r="N584" s="7"/>
      <c r="O584" s="7"/>
      <c r="P584" s="8"/>
      <c r="Q584" s="7"/>
      <c r="R584" s="7"/>
      <c r="S584" s="7"/>
      <c r="T584" s="7"/>
      <c r="U584" s="7"/>
      <c r="V584" s="7"/>
      <c r="W584" s="7"/>
      <c r="X584" s="7"/>
      <c r="Y584" s="7"/>
      <c r="Z584" s="7"/>
      <c r="AA584" s="7"/>
      <c r="AB584" s="7"/>
      <c r="AC584" s="7"/>
      <c r="AD584" s="7"/>
      <c r="AE584" s="7"/>
      <c r="AF584" s="7"/>
      <c r="AG584" s="7"/>
      <c r="AH584" s="7"/>
      <c r="AI584" s="7"/>
      <c r="AJ584" s="7"/>
    </row>
    <row r="585" spans="1:36" ht="15.75" hidden="1" customHeight="1">
      <c r="A585" s="7"/>
      <c r="B585" s="7"/>
      <c r="C585" s="7"/>
      <c r="D585" s="7"/>
      <c r="E585" s="7"/>
      <c r="F585" s="7"/>
      <c r="G585" s="7"/>
      <c r="H585" s="7"/>
      <c r="I585" s="7"/>
      <c r="J585" s="7"/>
      <c r="K585" s="7"/>
      <c r="L585" s="7"/>
      <c r="M585" s="7"/>
      <c r="N585" s="7"/>
      <c r="O585" s="7"/>
      <c r="P585" s="8"/>
      <c r="Q585" s="7"/>
      <c r="R585" s="7"/>
      <c r="S585" s="7"/>
      <c r="T585" s="7"/>
      <c r="U585" s="7"/>
      <c r="V585" s="7"/>
      <c r="W585" s="7"/>
      <c r="X585" s="7"/>
      <c r="Y585" s="7"/>
      <c r="Z585" s="7"/>
      <c r="AA585" s="7"/>
      <c r="AB585" s="7"/>
      <c r="AC585" s="7"/>
      <c r="AD585" s="7"/>
      <c r="AE585" s="7"/>
      <c r="AF585" s="7"/>
      <c r="AG585" s="7"/>
      <c r="AH585" s="7"/>
      <c r="AI585" s="7"/>
      <c r="AJ585" s="7"/>
    </row>
    <row r="586" spans="1:36" ht="15.75" hidden="1" customHeight="1">
      <c r="A586" s="7"/>
      <c r="B586" s="7"/>
      <c r="C586" s="7"/>
      <c r="D586" s="7"/>
      <c r="E586" s="7"/>
      <c r="F586" s="7"/>
      <c r="G586" s="7"/>
      <c r="H586" s="7"/>
      <c r="I586" s="7"/>
      <c r="J586" s="7"/>
      <c r="K586" s="7"/>
      <c r="L586" s="7"/>
      <c r="M586" s="7"/>
      <c r="N586" s="7"/>
      <c r="O586" s="7"/>
      <c r="P586" s="8"/>
      <c r="Q586" s="7"/>
      <c r="R586" s="7"/>
      <c r="S586" s="7"/>
      <c r="T586" s="7"/>
      <c r="U586" s="7"/>
      <c r="V586" s="7"/>
      <c r="W586" s="7"/>
      <c r="X586" s="7"/>
      <c r="Y586" s="7"/>
      <c r="Z586" s="7"/>
      <c r="AA586" s="7"/>
      <c r="AB586" s="7"/>
      <c r="AC586" s="7"/>
      <c r="AD586" s="7"/>
      <c r="AE586" s="7"/>
      <c r="AF586" s="7"/>
      <c r="AG586" s="7"/>
      <c r="AH586" s="7"/>
      <c r="AI586" s="7"/>
      <c r="AJ586" s="7"/>
    </row>
    <row r="587" spans="1:36" ht="15.75" hidden="1" customHeight="1">
      <c r="A587" s="7"/>
      <c r="B587" s="7"/>
      <c r="C587" s="7"/>
      <c r="D587" s="7"/>
      <c r="E587" s="7"/>
      <c r="F587" s="7"/>
      <c r="G587" s="7"/>
      <c r="H587" s="7"/>
      <c r="I587" s="7"/>
      <c r="J587" s="7"/>
      <c r="K587" s="7"/>
      <c r="L587" s="7"/>
      <c r="M587" s="7"/>
      <c r="N587" s="7"/>
      <c r="O587" s="7"/>
      <c r="P587" s="8"/>
      <c r="Q587" s="7"/>
      <c r="R587" s="7"/>
      <c r="S587" s="7"/>
      <c r="T587" s="7"/>
      <c r="U587" s="7"/>
      <c r="V587" s="7"/>
      <c r="W587" s="7"/>
      <c r="X587" s="7"/>
      <c r="Y587" s="7"/>
      <c r="Z587" s="7"/>
      <c r="AA587" s="7"/>
      <c r="AB587" s="7"/>
      <c r="AC587" s="7"/>
      <c r="AD587" s="7"/>
      <c r="AE587" s="7"/>
      <c r="AF587" s="7"/>
      <c r="AG587" s="7"/>
      <c r="AH587" s="7"/>
      <c r="AI587" s="7"/>
      <c r="AJ587" s="7"/>
    </row>
    <row r="588" spans="1:36" ht="15.75" hidden="1" customHeight="1">
      <c r="A588" s="7"/>
      <c r="B588" s="7"/>
      <c r="C588" s="7"/>
      <c r="D588" s="7"/>
      <c r="E588" s="7"/>
      <c r="F588" s="7"/>
      <c r="G588" s="7"/>
      <c r="H588" s="7"/>
      <c r="I588" s="7"/>
      <c r="J588" s="7"/>
      <c r="K588" s="7"/>
      <c r="L588" s="7"/>
      <c r="M588" s="7"/>
      <c r="N588" s="7"/>
      <c r="O588" s="7"/>
      <c r="P588" s="8"/>
      <c r="Q588" s="7"/>
      <c r="R588" s="7"/>
      <c r="S588" s="7"/>
      <c r="T588" s="7"/>
      <c r="U588" s="7"/>
      <c r="V588" s="7"/>
      <c r="W588" s="7"/>
      <c r="X588" s="7"/>
      <c r="Y588" s="7"/>
      <c r="Z588" s="7"/>
      <c r="AA588" s="7"/>
      <c r="AB588" s="7"/>
      <c r="AC588" s="7"/>
      <c r="AD588" s="7"/>
      <c r="AE588" s="7"/>
      <c r="AF588" s="7"/>
      <c r="AG588" s="7"/>
      <c r="AH588" s="7"/>
      <c r="AI588" s="7"/>
      <c r="AJ588" s="7"/>
    </row>
    <row r="589" spans="1:36" ht="15.75" hidden="1" customHeight="1">
      <c r="A589" s="7"/>
      <c r="B589" s="7"/>
      <c r="C589" s="7"/>
      <c r="D589" s="7"/>
      <c r="E589" s="7"/>
      <c r="F589" s="7"/>
      <c r="G589" s="7"/>
      <c r="H589" s="7"/>
      <c r="I589" s="7"/>
      <c r="J589" s="7"/>
      <c r="K589" s="7"/>
      <c r="L589" s="7"/>
      <c r="M589" s="7"/>
      <c r="N589" s="7"/>
      <c r="O589" s="7"/>
      <c r="P589" s="8"/>
      <c r="Q589" s="7"/>
      <c r="R589" s="7"/>
      <c r="S589" s="7"/>
      <c r="T589" s="7"/>
      <c r="U589" s="7"/>
      <c r="V589" s="7"/>
      <c r="W589" s="7"/>
      <c r="X589" s="7"/>
      <c r="Y589" s="7"/>
      <c r="Z589" s="7"/>
      <c r="AA589" s="7"/>
      <c r="AB589" s="7"/>
      <c r="AC589" s="7"/>
      <c r="AD589" s="7"/>
      <c r="AE589" s="7"/>
      <c r="AF589" s="7"/>
      <c r="AG589" s="7"/>
      <c r="AH589" s="7"/>
      <c r="AI589" s="7"/>
      <c r="AJ589" s="7"/>
    </row>
    <row r="590" spans="1:36" ht="15.75" hidden="1" customHeight="1">
      <c r="A590" s="7"/>
      <c r="B590" s="7"/>
      <c r="C590" s="7"/>
      <c r="D590" s="7"/>
      <c r="E590" s="7"/>
      <c r="F590" s="7"/>
      <c r="G590" s="7"/>
      <c r="H590" s="7"/>
      <c r="I590" s="7"/>
      <c r="J590" s="7"/>
      <c r="K590" s="7"/>
      <c r="L590" s="7"/>
      <c r="M590" s="7"/>
      <c r="N590" s="7"/>
      <c r="O590" s="7"/>
      <c r="P590" s="8"/>
      <c r="Q590" s="7"/>
      <c r="R590" s="7"/>
      <c r="S590" s="7"/>
      <c r="T590" s="7"/>
      <c r="U590" s="7"/>
      <c r="V590" s="7"/>
      <c r="W590" s="7"/>
      <c r="X590" s="7"/>
      <c r="Y590" s="7"/>
      <c r="Z590" s="7"/>
      <c r="AA590" s="7"/>
      <c r="AB590" s="7"/>
      <c r="AC590" s="7"/>
      <c r="AD590" s="7"/>
      <c r="AE590" s="7"/>
      <c r="AF590" s="7"/>
      <c r="AG590" s="7"/>
      <c r="AH590" s="7"/>
      <c r="AI590" s="7"/>
      <c r="AJ590" s="7"/>
    </row>
    <row r="591" spans="1:36" ht="15.75" hidden="1" customHeight="1">
      <c r="A591" s="7"/>
      <c r="B591" s="7"/>
      <c r="C591" s="7"/>
      <c r="D591" s="7"/>
      <c r="E591" s="7"/>
      <c r="F591" s="7"/>
      <c r="G591" s="7"/>
      <c r="H591" s="7"/>
      <c r="I591" s="7"/>
      <c r="J591" s="7"/>
      <c r="K591" s="7"/>
      <c r="L591" s="7"/>
      <c r="M591" s="7"/>
      <c r="N591" s="7"/>
      <c r="O591" s="7"/>
      <c r="P591" s="8"/>
      <c r="Q591" s="7"/>
      <c r="R591" s="7"/>
      <c r="S591" s="7"/>
      <c r="T591" s="7"/>
      <c r="U591" s="7"/>
      <c r="V591" s="7"/>
      <c r="W591" s="7"/>
      <c r="X591" s="7"/>
      <c r="Y591" s="7"/>
      <c r="Z591" s="7"/>
      <c r="AA591" s="7"/>
      <c r="AB591" s="7"/>
      <c r="AC591" s="7"/>
      <c r="AD591" s="7"/>
      <c r="AE591" s="7"/>
      <c r="AF591" s="7"/>
      <c r="AG591" s="7"/>
      <c r="AH591" s="7"/>
      <c r="AI591" s="7"/>
      <c r="AJ591" s="7"/>
    </row>
    <row r="592" spans="1:36" ht="15.75" hidden="1" customHeight="1">
      <c r="A592" s="7"/>
      <c r="B592" s="7"/>
      <c r="C592" s="7"/>
      <c r="D592" s="7"/>
      <c r="E592" s="7"/>
      <c r="F592" s="7"/>
      <c r="G592" s="7"/>
      <c r="H592" s="7"/>
      <c r="I592" s="7"/>
      <c r="J592" s="7"/>
      <c r="K592" s="7"/>
      <c r="L592" s="7"/>
      <c r="M592" s="7"/>
      <c r="N592" s="7"/>
      <c r="O592" s="7"/>
      <c r="P592" s="8"/>
      <c r="Q592" s="7"/>
      <c r="R592" s="7"/>
      <c r="S592" s="7"/>
      <c r="T592" s="7"/>
      <c r="U592" s="7"/>
      <c r="V592" s="7"/>
      <c r="W592" s="7"/>
      <c r="X592" s="7"/>
      <c r="Y592" s="7"/>
      <c r="Z592" s="7"/>
      <c r="AA592" s="7"/>
      <c r="AB592" s="7"/>
      <c r="AC592" s="7"/>
      <c r="AD592" s="7"/>
      <c r="AE592" s="7"/>
      <c r="AF592" s="7"/>
      <c r="AG592" s="7"/>
      <c r="AH592" s="7"/>
      <c r="AI592" s="7"/>
      <c r="AJ592" s="7"/>
    </row>
    <row r="593" spans="1:36" ht="15.75" hidden="1" customHeight="1">
      <c r="A593" s="7"/>
      <c r="B593" s="7"/>
      <c r="C593" s="7"/>
      <c r="D593" s="7"/>
      <c r="E593" s="7"/>
      <c r="F593" s="7"/>
      <c r="G593" s="7"/>
      <c r="H593" s="7"/>
      <c r="I593" s="7"/>
      <c r="J593" s="7"/>
      <c r="K593" s="7"/>
      <c r="L593" s="7"/>
      <c r="M593" s="7"/>
      <c r="N593" s="7"/>
      <c r="O593" s="7"/>
      <c r="P593" s="8"/>
      <c r="Q593" s="7"/>
      <c r="R593" s="7"/>
      <c r="S593" s="7"/>
      <c r="T593" s="7"/>
      <c r="U593" s="7"/>
      <c r="V593" s="7"/>
      <c r="W593" s="7"/>
      <c r="X593" s="7"/>
      <c r="Y593" s="7"/>
      <c r="Z593" s="7"/>
      <c r="AA593" s="7"/>
      <c r="AB593" s="7"/>
      <c r="AC593" s="7"/>
      <c r="AD593" s="7"/>
      <c r="AE593" s="7"/>
      <c r="AF593" s="7"/>
      <c r="AG593" s="7"/>
      <c r="AH593" s="7"/>
      <c r="AI593" s="7"/>
      <c r="AJ593" s="7"/>
    </row>
    <row r="594" spans="1:36" ht="15.75" hidden="1" customHeight="1">
      <c r="A594" s="7"/>
      <c r="B594" s="7"/>
      <c r="C594" s="7"/>
      <c r="D594" s="7"/>
      <c r="E594" s="7"/>
      <c r="F594" s="7"/>
      <c r="G594" s="7"/>
      <c r="H594" s="7"/>
      <c r="I594" s="7"/>
      <c r="J594" s="7"/>
      <c r="K594" s="7"/>
      <c r="L594" s="7"/>
      <c r="M594" s="7"/>
      <c r="N594" s="7"/>
      <c r="O594" s="7"/>
      <c r="P594" s="8"/>
      <c r="Q594" s="7"/>
      <c r="R594" s="7"/>
      <c r="S594" s="7"/>
      <c r="T594" s="7"/>
      <c r="U594" s="7"/>
      <c r="V594" s="7"/>
      <c r="W594" s="7"/>
      <c r="X594" s="7"/>
      <c r="Y594" s="7"/>
      <c r="Z594" s="7"/>
      <c r="AA594" s="7"/>
      <c r="AB594" s="7"/>
      <c r="AC594" s="7"/>
      <c r="AD594" s="7"/>
      <c r="AE594" s="7"/>
      <c r="AF594" s="7"/>
      <c r="AG594" s="7"/>
      <c r="AH594" s="7"/>
      <c r="AI594" s="7"/>
      <c r="AJ594" s="7"/>
    </row>
    <row r="595" spans="1:36" ht="15.75" hidden="1" customHeight="1">
      <c r="A595" s="7"/>
      <c r="B595" s="7"/>
      <c r="C595" s="7"/>
      <c r="D595" s="7"/>
      <c r="E595" s="7"/>
      <c r="F595" s="7"/>
      <c r="G595" s="7"/>
      <c r="H595" s="7"/>
      <c r="I595" s="7"/>
      <c r="J595" s="7"/>
      <c r="K595" s="7"/>
      <c r="L595" s="7"/>
      <c r="M595" s="7"/>
      <c r="N595" s="7"/>
      <c r="O595" s="7"/>
      <c r="P595" s="8"/>
      <c r="Q595" s="7"/>
      <c r="R595" s="7"/>
      <c r="S595" s="7"/>
      <c r="T595" s="7"/>
      <c r="U595" s="7"/>
      <c r="V595" s="7"/>
      <c r="W595" s="7"/>
      <c r="X595" s="7"/>
      <c r="Y595" s="7"/>
      <c r="Z595" s="7"/>
      <c r="AA595" s="7"/>
      <c r="AB595" s="7"/>
      <c r="AC595" s="7"/>
      <c r="AD595" s="7"/>
      <c r="AE595" s="7"/>
      <c r="AF595" s="7"/>
      <c r="AG595" s="7"/>
      <c r="AH595" s="7"/>
      <c r="AI595" s="7"/>
      <c r="AJ595" s="7"/>
    </row>
    <row r="596" spans="1:36" ht="15.75" hidden="1" customHeight="1">
      <c r="A596" s="7"/>
      <c r="B596" s="7"/>
      <c r="C596" s="7"/>
      <c r="D596" s="7"/>
      <c r="E596" s="7"/>
      <c r="F596" s="7"/>
      <c r="G596" s="7"/>
      <c r="H596" s="7"/>
      <c r="I596" s="7"/>
      <c r="J596" s="7"/>
      <c r="K596" s="7"/>
      <c r="L596" s="7"/>
      <c r="M596" s="7"/>
      <c r="N596" s="7"/>
      <c r="O596" s="7"/>
      <c r="P596" s="8"/>
      <c r="Q596" s="7"/>
      <c r="R596" s="7"/>
      <c r="S596" s="7"/>
      <c r="T596" s="7"/>
      <c r="U596" s="7"/>
      <c r="V596" s="7"/>
      <c r="W596" s="7"/>
      <c r="X596" s="7"/>
      <c r="Y596" s="7"/>
      <c r="Z596" s="7"/>
      <c r="AA596" s="7"/>
      <c r="AB596" s="7"/>
      <c r="AC596" s="7"/>
      <c r="AD596" s="7"/>
      <c r="AE596" s="7"/>
      <c r="AF596" s="7"/>
      <c r="AG596" s="7"/>
      <c r="AH596" s="7"/>
      <c r="AI596" s="7"/>
      <c r="AJ596" s="7"/>
    </row>
    <row r="597" spans="1:36" ht="15.75" hidden="1" customHeight="1">
      <c r="A597" s="7"/>
      <c r="B597" s="7"/>
      <c r="C597" s="7"/>
      <c r="D597" s="7"/>
      <c r="E597" s="7"/>
      <c r="F597" s="7"/>
      <c r="G597" s="7"/>
      <c r="H597" s="7"/>
      <c r="I597" s="7"/>
      <c r="J597" s="7"/>
      <c r="K597" s="7"/>
      <c r="L597" s="7"/>
      <c r="M597" s="7"/>
      <c r="N597" s="7"/>
      <c r="O597" s="7"/>
      <c r="P597" s="8"/>
      <c r="Q597" s="7"/>
      <c r="R597" s="7"/>
      <c r="S597" s="7"/>
      <c r="T597" s="7"/>
      <c r="U597" s="7"/>
      <c r="V597" s="7"/>
      <c r="W597" s="7"/>
      <c r="X597" s="7"/>
      <c r="Y597" s="7"/>
      <c r="Z597" s="7"/>
      <c r="AA597" s="7"/>
      <c r="AB597" s="7"/>
      <c r="AC597" s="7"/>
      <c r="AD597" s="7"/>
      <c r="AE597" s="7"/>
      <c r="AF597" s="7"/>
      <c r="AG597" s="7"/>
      <c r="AH597" s="7"/>
      <c r="AI597" s="7"/>
      <c r="AJ597" s="7"/>
    </row>
    <row r="598" spans="1:36" ht="15.75" hidden="1" customHeight="1">
      <c r="A598" s="7"/>
      <c r="B598" s="7"/>
      <c r="C598" s="7"/>
      <c r="D598" s="7"/>
      <c r="E598" s="7"/>
      <c r="F598" s="7"/>
      <c r="G598" s="7"/>
      <c r="H598" s="7"/>
      <c r="I598" s="7"/>
      <c r="J598" s="7"/>
      <c r="K598" s="7"/>
      <c r="L598" s="7"/>
      <c r="M598" s="7"/>
      <c r="N598" s="7"/>
      <c r="O598" s="7"/>
      <c r="P598" s="8"/>
      <c r="Q598" s="7"/>
      <c r="R598" s="7"/>
      <c r="S598" s="7"/>
      <c r="T598" s="7"/>
      <c r="U598" s="7"/>
      <c r="V598" s="7"/>
      <c r="W598" s="7"/>
      <c r="X598" s="7"/>
      <c r="Y598" s="7"/>
      <c r="Z598" s="7"/>
      <c r="AA598" s="7"/>
      <c r="AB598" s="7"/>
      <c r="AC598" s="7"/>
      <c r="AD598" s="7"/>
      <c r="AE598" s="7"/>
      <c r="AF598" s="7"/>
      <c r="AG598" s="7"/>
      <c r="AH598" s="7"/>
      <c r="AI598" s="7"/>
      <c r="AJ598" s="7"/>
    </row>
    <row r="599" spans="1:36" ht="15.75" hidden="1" customHeight="1">
      <c r="A599" s="7"/>
      <c r="B599" s="7"/>
      <c r="C599" s="7"/>
      <c r="D599" s="7"/>
      <c r="E599" s="7"/>
      <c r="F599" s="7"/>
      <c r="G599" s="7"/>
      <c r="H599" s="7"/>
      <c r="I599" s="7"/>
      <c r="J599" s="7"/>
      <c r="K599" s="7"/>
      <c r="L599" s="7"/>
      <c r="M599" s="7"/>
      <c r="N599" s="7"/>
      <c r="O599" s="7"/>
      <c r="P599" s="8"/>
      <c r="Q599" s="7"/>
      <c r="R599" s="7"/>
      <c r="S599" s="7"/>
      <c r="T599" s="7"/>
      <c r="U599" s="7"/>
      <c r="V599" s="7"/>
      <c r="W599" s="7"/>
      <c r="X599" s="7"/>
      <c r="Y599" s="7"/>
      <c r="Z599" s="7"/>
      <c r="AA599" s="7"/>
      <c r="AB599" s="7"/>
      <c r="AC599" s="7"/>
      <c r="AD599" s="7"/>
      <c r="AE599" s="7"/>
      <c r="AF599" s="7"/>
      <c r="AG599" s="7"/>
      <c r="AH599" s="7"/>
      <c r="AI599" s="7"/>
      <c r="AJ599" s="7"/>
    </row>
    <row r="600" spans="1:36" ht="15.75" hidden="1" customHeight="1">
      <c r="A600" s="7"/>
      <c r="B600" s="7"/>
      <c r="C600" s="7"/>
      <c r="D600" s="7"/>
      <c r="E600" s="7"/>
      <c r="F600" s="7"/>
      <c r="G600" s="7"/>
      <c r="H600" s="7"/>
      <c r="I600" s="7"/>
      <c r="J600" s="7"/>
      <c r="K600" s="7"/>
      <c r="L600" s="7"/>
      <c r="M600" s="7"/>
      <c r="N600" s="7"/>
      <c r="O600" s="7"/>
      <c r="P600" s="8"/>
      <c r="Q600" s="7"/>
      <c r="R600" s="7"/>
      <c r="S600" s="7"/>
      <c r="T600" s="7"/>
      <c r="U600" s="7"/>
      <c r="V600" s="7"/>
      <c r="W600" s="7"/>
      <c r="X600" s="7"/>
      <c r="Y600" s="7"/>
      <c r="Z600" s="7"/>
      <c r="AA600" s="7"/>
      <c r="AB600" s="7"/>
      <c r="AC600" s="7"/>
      <c r="AD600" s="7"/>
      <c r="AE600" s="7"/>
      <c r="AF600" s="7"/>
      <c r="AG600" s="7"/>
      <c r="AH600" s="7"/>
      <c r="AI600" s="7"/>
      <c r="AJ600" s="7"/>
    </row>
    <row r="601" spans="1:36" ht="15.75" hidden="1" customHeight="1">
      <c r="A601" s="7"/>
      <c r="B601" s="7"/>
      <c r="C601" s="7"/>
      <c r="D601" s="7"/>
      <c r="E601" s="7"/>
      <c r="F601" s="7"/>
      <c r="G601" s="7"/>
      <c r="H601" s="7"/>
      <c r="I601" s="7"/>
      <c r="J601" s="7"/>
      <c r="K601" s="7"/>
      <c r="L601" s="7"/>
      <c r="M601" s="7"/>
      <c r="N601" s="7"/>
      <c r="O601" s="7"/>
      <c r="P601" s="8"/>
      <c r="Q601" s="7"/>
      <c r="R601" s="7"/>
      <c r="S601" s="7"/>
      <c r="T601" s="7"/>
      <c r="U601" s="7"/>
      <c r="V601" s="7"/>
      <c r="W601" s="7"/>
      <c r="X601" s="7"/>
      <c r="Y601" s="7"/>
      <c r="Z601" s="7"/>
      <c r="AA601" s="7"/>
      <c r="AB601" s="7"/>
      <c r="AC601" s="7"/>
      <c r="AD601" s="7"/>
      <c r="AE601" s="7"/>
      <c r="AF601" s="7"/>
      <c r="AG601" s="7"/>
      <c r="AH601" s="7"/>
      <c r="AI601" s="7"/>
      <c r="AJ601" s="7"/>
    </row>
    <row r="602" spans="1:36" ht="15.75" hidden="1" customHeight="1">
      <c r="A602" s="7"/>
      <c r="B602" s="7"/>
      <c r="C602" s="7"/>
      <c r="D602" s="7"/>
      <c r="E602" s="7"/>
      <c r="F602" s="7"/>
      <c r="G602" s="7"/>
      <c r="H602" s="7"/>
      <c r="I602" s="7"/>
      <c r="J602" s="7"/>
      <c r="K602" s="7"/>
      <c r="L602" s="7"/>
      <c r="M602" s="7"/>
      <c r="N602" s="7"/>
      <c r="O602" s="7"/>
      <c r="P602" s="8"/>
      <c r="Q602" s="7"/>
      <c r="R602" s="7"/>
      <c r="S602" s="7"/>
      <c r="T602" s="7"/>
      <c r="U602" s="7"/>
      <c r="V602" s="7"/>
      <c r="W602" s="7"/>
      <c r="X602" s="7"/>
      <c r="Y602" s="7"/>
      <c r="Z602" s="7"/>
      <c r="AA602" s="7"/>
      <c r="AB602" s="7"/>
      <c r="AC602" s="7"/>
      <c r="AD602" s="7"/>
      <c r="AE602" s="7"/>
      <c r="AF602" s="7"/>
      <c r="AG602" s="7"/>
      <c r="AH602" s="7"/>
      <c r="AI602" s="7"/>
      <c r="AJ602" s="7"/>
    </row>
    <row r="603" spans="1:36" ht="15.75" hidden="1" customHeight="1">
      <c r="A603" s="7"/>
      <c r="B603" s="7"/>
      <c r="C603" s="7"/>
      <c r="D603" s="7"/>
      <c r="E603" s="7"/>
      <c r="F603" s="7"/>
      <c r="G603" s="7"/>
      <c r="H603" s="7"/>
      <c r="I603" s="7"/>
      <c r="J603" s="7"/>
      <c r="K603" s="7"/>
      <c r="L603" s="7"/>
      <c r="M603" s="7"/>
      <c r="N603" s="7"/>
      <c r="O603" s="7"/>
      <c r="P603" s="8"/>
      <c r="Q603" s="7"/>
      <c r="R603" s="7"/>
      <c r="S603" s="7"/>
      <c r="T603" s="7"/>
      <c r="U603" s="7"/>
      <c r="V603" s="7"/>
      <c r="W603" s="7"/>
      <c r="X603" s="7"/>
      <c r="Y603" s="7"/>
      <c r="Z603" s="7"/>
      <c r="AA603" s="7"/>
      <c r="AB603" s="7"/>
      <c r="AC603" s="7"/>
      <c r="AD603" s="7"/>
      <c r="AE603" s="7"/>
      <c r="AF603" s="7"/>
      <c r="AG603" s="7"/>
      <c r="AH603" s="7"/>
      <c r="AI603" s="7"/>
      <c r="AJ603" s="7"/>
    </row>
    <row r="604" spans="1:36" ht="15.75" hidden="1" customHeight="1">
      <c r="A604" s="7"/>
      <c r="B604" s="7"/>
      <c r="C604" s="7"/>
      <c r="D604" s="7"/>
      <c r="E604" s="7"/>
      <c r="F604" s="7"/>
      <c r="G604" s="7"/>
      <c r="H604" s="7"/>
      <c r="I604" s="7"/>
      <c r="J604" s="7"/>
      <c r="K604" s="7"/>
      <c r="L604" s="7"/>
      <c r="M604" s="7"/>
      <c r="N604" s="7"/>
      <c r="O604" s="7"/>
      <c r="P604" s="8"/>
      <c r="Q604" s="7"/>
      <c r="R604" s="7"/>
      <c r="S604" s="7"/>
      <c r="T604" s="7"/>
      <c r="U604" s="7"/>
      <c r="V604" s="7"/>
      <c r="W604" s="7"/>
      <c r="X604" s="7"/>
      <c r="Y604" s="7"/>
      <c r="Z604" s="7"/>
      <c r="AA604" s="7"/>
      <c r="AB604" s="7"/>
      <c r="AC604" s="7"/>
      <c r="AD604" s="7"/>
      <c r="AE604" s="7"/>
      <c r="AF604" s="7"/>
      <c r="AG604" s="7"/>
      <c r="AH604" s="7"/>
      <c r="AI604" s="7"/>
      <c r="AJ604" s="7"/>
    </row>
    <row r="605" spans="1:36" ht="15.75" hidden="1" customHeight="1">
      <c r="A605" s="7"/>
      <c r="B605" s="7"/>
      <c r="C605" s="7"/>
      <c r="D605" s="7"/>
      <c r="E605" s="7"/>
      <c r="F605" s="7"/>
      <c r="G605" s="7"/>
      <c r="H605" s="7"/>
      <c r="I605" s="7"/>
      <c r="J605" s="7"/>
      <c r="K605" s="7"/>
      <c r="L605" s="7"/>
      <c r="M605" s="7"/>
      <c r="N605" s="7"/>
      <c r="O605" s="7"/>
      <c r="P605" s="8"/>
      <c r="Q605" s="7"/>
      <c r="R605" s="7"/>
      <c r="S605" s="7"/>
      <c r="T605" s="7"/>
      <c r="U605" s="7"/>
      <c r="V605" s="7"/>
      <c r="W605" s="7"/>
      <c r="X605" s="7"/>
      <c r="Y605" s="7"/>
      <c r="Z605" s="7"/>
      <c r="AA605" s="7"/>
      <c r="AB605" s="7"/>
      <c r="AC605" s="7"/>
      <c r="AD605" s="7"/>
      <c r="AE605" s="7"/>
      <c r="AF605" s="7"/>
      <c r="AG605" s="7"/>
      <c r="AH605" s="7"/>
      <c r="AI605" s="7"/>
      <c r="AJ605" s="7"/>
    </row>
    <row r="606" spans="1:36" ht="15.75" hidden="1" customHeight="1">
      <c r="A606" s="7"/>
      <c r="B606" s="7"/>
      <c r="C606" s="7"/>
      <c r="D606" s="7"/>
      <c r="E606" s="7"/>
      <c r="F606" s="7"/>
      <c r="G606" s="7"/>
      <c r="H606" s="7"/>
      <c r="I606" s="7"/>
      <c r="J606" s="7"/>
      <c r="K606" s="7"/>
      <c r="L606" s="7"/>
      <c r="M606" s="7"/>
      <c r="N606" s="7"/>
      <c r="O606" s="7"/>
      <c r="P606" s="8"/>
      <c r="Q606" s="7"/>
      <c r="R606" s="7"/>
      <c r="S606" s="7"/>
      <c r="T606" s="7"/>
      <c r="U606" s="7"/>
      <c r="V606" s="7"/>
      <c r="W606" s="7"/>
      <c r="X606" s="7"/>
      <c r="Y606" s="7"/>
      <c r="Z606" s="7"/>
      <c r="AA606" s="7"/>
      <c r="AB606" s="7"/>
      <c r="AC606" s="7"/>
      <c r="AD606" s="7"/>
      <c r="AE606" s="7"/>
      <c r="AF606" s="7"/>
      <c r="AG606" s="7"/>
      <c r="AH606" s="7"/>
      <c r="AI606" s="7"/>
      <c r="AJ606" s="7"/>
    </row>
    <row r="607" spans="1:36" ht="15.75" hidden="1" customHeight="1">
      <c r="A607" s="7"/>
      <c r="B607" s="7"/>
      <c r="C607" s="7"/>
      <c r="D607" s="7"/>
      <c r="E607" s="7"/>
      <c r="F607" s="7"/>
      <c r="G607" s="7"/>
      <c r="H607" s="7"/>
      <c r="I607" s="7"/>
      <c r="J607" s="7"/>
      <c r="K607" s="7"/>
      <c r="L607" s="7"/>
      <c r="M607" s="7"/>
      <c r="N607" s="7"/>
      <c r="O607" s="7"/>
      <c r="P607" s="8"/>
      <c r="Q607" s="7"/>
      <c r="R607" s="7"/>
      <c r="S607" s="7"/>
      <c r="T607" s="7"/>
      <c r="U607" s="7"/>
      <c r="V607" s="7"/>
      <c r="W607" s="7"/>
      <c r="X607" s="7"/>
      <c r="Y607" s="7"/>
      <c r="Z607" s="7"/>
      <c r="AA607" s="7"/>
      <c r="AB607" s="7"/>
      <c r="AC607" s="7"/>
      <c r="AD607" s="7"/>
      <c r="AE607" s="7"/>
      <c r="AF607" s="7"/>
      <c r="AG607" s="7"/>
      <c r="AH607" s="7"/>
      <c r="AI607" s="7"/>
      <c r="AJ607" s="7"/>
    </row>
    <row r="608" spans="1:36" ht="15.75" hidden="1" customHeight="1">
      <c r="A608" s="7"/>
      <c r="B608" s="7"/>
      <c r="C608" s="7"/>
      <c r="D608" s="7"/>
      <c r="E608" s="7"/>
      <c r="F608" s="7"/>
      <c r="G608" s="7"/>
      <c r="H608" s="7"/>
      <c r="I608" s="7"/>
      <c r="J608" s="7"/>
      <c r="K608" s="7"/>
      <c r="L608" s="7"/>
      <c r="M608" s="7"/>
      <c r="N608" s="7"/>
      <c r="O608" s="7"/>
      <c r="P608" s="8"/>
      <c r="Q608" s="7"/>
      <c r="R608" s="7"/>
      <c r="S608" s="7"/>
      <c r="T608" s="7"/>
      <c r="U608" s="7"/>
      <c r="V608" s="7"/>
      <c r="W608" s="7"/>
      <c r="X608" s="7"/>
      <c r="Y608" s="7"/>
      <c r="Z608" s="7"/>
      <c r="AA608" s="7"/>
      <c r="AB608" s="7"/>
      <c r="AC608" s="7"/>
      <c r="AD608" s="7"/>
      <c r="AE608" s="7"/>
      <c r="AF608" s="7"/>
      <c r="AG608" s="7"/>
      <c r="AH608" s="7"/>
      <c r="AI608" s="7"/>
      <c r="AJ608" s="7"/>
    </row>
    <row r="609" spans="1:36" ht="15.75" hidden="1" customHeight="1">
      <c r="A609" s="7"/>
      <c r="B609" s="7"/>
      <c r="C609" s="7"/>
      <c r="D609" s="7"/>
      <c r="E609" s="7"/>
      <c r="F609" s="7"/>
      <c r="G609" s="7"/>
      <c r="H609" s="7"/>
      <c r="I609" s="7"/>
      <c r="J609" s="7"/>
      <c r="K609" s="7"/>
      <c r="L609" s="7"/>
      <c r="M609" s="7"/>
      <c r="N609" s="7"/>
      <c r="O609" s="7"/>
      <c r="P609" s="8"/>
      <c r="Q609" s="7"/>
      <c r="R609" s="7"/>
      <c r="S609" s="7"/>
      <c r="T609" s="7"/>
      <c r="U609" s="7"/>
      <c r="V609" s="7"/>
      <c r="W609" s="7"/>
      <c r="X609" s="7"/>
      <c r="Y609" s="7"/>
      <c r="Z609" s="7"/>
      <c r="AA609" s="7"/>
      <c r="AB609" s="7"/>
      <c r="AC609" s="7"/>
      <c r="AD609" s="7"/>
      <c r="AE609" s="7"/>
      <c r="AF609" s="7"/>
      <c r="AG609" s="7"/>
      <c r="AH609" s="7"/>
      <c r="AI609" s="7"/>
      <c r="AJ609" s="7"/>
    </row>
    <row r="610" spans="1:36" ht="15.75" hidden="1" customHeight="1">
      <c r="A610" s="7"/>
      <c r="B610" s="7"/>
      <c r="C610" s="7"/>
      <c r="D610" s="7"/>
      <c r="E610" s="7"/>
      <c r="F610" s="7"/>
      <c r="G610" s="7"/>
      <c r="H610" s="7"/>
      <c r="I610" s="7"/>
      <c r="J610" s="7"/>
      <c r="K610" s="7"/>
      <c r="L610" s="7"/>
      <c r="M610" s="7"/>
      <c r="N610" s="7"/>
      <c r="O610" s="7"/>
      <c r="P610" s="8"/>
      <c r="Q610" s="7"/>
      <c r="R610" s="7"/>
      <c r="S610" s="7"/>
      <c r="T610" s="7"/>
      <c r="U610" s="7"/>
      <c r="V610" s="7"/>
      <c r="W610" s="7"/>
      <c r="X610" s="7"/>
      <c r="Y610" s="7"/>
      <c r="Z610" s="7"/>
      <c r="AA610" s="7"/>
      <c r="AB610" s="7"/>
      <c r="AC610" s="7"/>
      <c r="AD610" s="7"/>
      <c r="AE610" s="7"/>
      <c r="AF610" s="7"/>
      <c r="AG610" s="7"/>
      <c r="AH610" s="7"/>
      <c r="AI610" s="7"/>
      <c r="AJ610" s="7"/>
    </row>
    <row r="611" spans="1:36" ht="15.75" hidden="1" customHeight="1">
      <c r="A611" s="7"/>
      <c r="B611" s="7"/>
      <c r="C611" s="7"/>
      <c r="D611" s="7"/>
      <c r="E611" s="7"/>
      <c r="F611" s="7"/>
      <c r="G611" s="7"/>
      <c r="H611" s="7"/>
      <c r="I611" s="7"/>
      <c r="J611" s="7"/>
      <c r="K611" s="7"/>
      <c r="L611" s="7"/>
      <c r="M611" s="7"/>
      <c r="N611" s="7"/>
      <c r="O611" s="7"/>
      <c r="P611" s="8"/>
      <c r="Q611" s="7"/>
      <c r="R611" s="7"/>
      <c r="S611" s="7"/>
      <c r="T611" s="7"/>
      <c r="U611" s="7"/>
      <c r="V611" s="7"/>
      <c r="W611" s="7"/>
      <c r="X611" s="7"/>
      <c r="Y611" s="7"/>
      <c r="Z611" s="7"/>
      <c r="AA611" s="7"/>
      <c r="AB611" s="7"/>
      <c r="AC611" s="7"/>
      <c r="AD611" s="7"/>
      <c r="AE611" s="7"/>
      <c r="AF611" s="7"/>
      <c r="AG611" s="7"/>
      <c r="AH611" s="7"/>
      <c r="AI611" s="7"/>
      <c r="AJ611" s="7"/>
    </row>
    <row r="612" spans="1:36" ht="15.75" hidden="1" customHeight="1">
      <c r="A612" s="7"/>
      <c r="B612" s="7"/>
      <c r="C612" s="7"/>
      <c r="D612" s="7"/>
      <c r="E612" s="7"/>
      <c r="F612" s="7"/>
      <c r="G612" s="7"/>
      <c r="H612" s="7"/>
      <c r="I612" s="7"/>
      <c r="J612" s="7"/>
      <c r="K612" s="7"/>
      <c r="L612" s="7"/>
      <c r="M612" s="7"/>
      <c r="N612" s="7"/>
      <c r="O612" s="7"/>
      <c r="P612" s="8"/>
      <c r="Q612" s="7"/>
      <c r="R612" s="7"/>
      <c r="S612" s="7"/>
      <c r="T612" s="7"/>
      <c r="U612" s="7"/>
      <c r="V612" s="7"/>
      <c r="W612" s="7"/>
      <c r="X612" s="7"/>
      <c r="Y612" s="7"/>
      <c r="Z612" s="7"/>
      <c r="AA612" s="7"/>
      <c r="AB612" s="7"/>
      <c r="AC612" s="7"/>
      <c r="AD612" s="7"/>
      <c r="AE612" s="7"/>
      <c r="AF612" s="7"/>
      <c r="AG612" s="7"/>
      <c r="AH612" s="7"/>
      <c r="AI612" s="7"/>
      <c r="AJ612" s="7"/>
    </row>
    <row r="613" spans="1:36" ht="15.75" hidden="1" customHeight="1">
      <c r="A613" s="7"/>
      <c r="B613" s="7"/>
      <c r="C613" s="7"/>
      <c r="D613" s="7"/>
      <c r="E613" s="7"/>
      <c r="F613" s="7"/>
      <c r="G613" s="7"/>
      <c r="H613" s="7"/>
      <c r="I613" s="7"/>
      <c r="J613" s="7"/>
      <c r="K613" s="7"/>
      <c r="L613" s="7"/>
      <c r="M613" s="7"/>
      <c r="N613" s="7"/>
      <c r="O613" s="7"/>
      <c r="P613" s="8"/>
      <c r="Q613" s="7"/>
      <c r="R613" s="7"/>
      <c r="S613" s="7"/>
      <c r="T613" s="7"/>
      <c r="U613" s="7"/>
      <c r="V613" s="7"/>
      <c r="W613" s="7"/>
      <c r="X613" s="7"/>
      <c r="Y613" s="7"/>
      <c r="Z613" s="7"/>
      <c r="AA613" s="7"/>
      <c r="AB613" s="7"/>
      <c r="AC613" s="7"/>
      <c r="AD613" s="7"/>
      <c r="AE613" s="7"/>
      <c r="AF613" s="7"/>
      <c r="AG613" s="7"/>
      <c r="AH613" s="7"/>
      <c r="AI613" s="7"/>
      <c r="AJ613" s="7"/>
    </row>
    <row r="614" spans="1:36" ht="15.75" hidden="1" customHeight="1">
      <c r="A614" s="7"/>
      <c r="B614" s="7"/>
      <c r="C614" s="7"/>
      <c r="D614" s="7"/>
      <c r="E614" s="7"/>
      <c r="F614" s="7"/>
      <c r="G614" s="7"/>
      <c r="H614" s="7"/>
      <c r="I614" s="7"/>
      <c r="J614" s="7"/>
      <c r="K614" s="7"/>
      <c r="L614" s="7"/>
      <c r="M614" s="7"/>
      <c r="N614" s="7"/>
      <c r="O614" s="7"/>
      <c r="P614" s="8"/>
      <c r="Q614" s="7"/>
      <c r="R614" s="7"/>
      <c r="S614" s="7"/>
      <c r="T614" s="7"/>
      <c r="U614" s="7"/>
      <c r="V614" s="7"/>
      <c r="W614" s="7"/>
      <c r="X614" s="7"/>
      <c r="Y614" s="7"/>
      <c r="Z614" s="7"/>
      <c r="AA614" s="7"/>
      <c r="AB614" s="7"/>
      <c r="AC614" s="7"/>
      <c r="AD614" s="7"/>
      <c r="AE614" s="7"/>
      <c r="AF614" s="7"/>
      <c r="AG614" s="7"/>
      <c r="AH614" s="7"/>
      <c r="AI614" s="7"/>
      <c r="AJ614" s="7"/>
    </row>
    <row r="615" spans="1:36" ht="15.75" hidden="1" customHeight="1">
      <c r="A615" s="7"/>
      <c r="B615" s="7"/>
      <c r="C615" s="7"/>
      <c r="D615" s="7"/>
      <c r="E615" s="7"/>
      <c r="F615" s="7"/>
      <c r="G615" s="7"/>
      <c r="H615" s="7"/>
      <c r="I615" s="7"/>
      <c r="J615" s="7"/>
      <c r="K615" s="7"/>
      <c r="L615" s="7"/>
      <c r="M615" s="7"/>
      <c r="N615" s="7"/>
      <c r="O615" s="7"/>
      <c r="P615" s="8"/>
      <c r="Q615" s="7"/>
      <c r="R615" s="7"/>
      <c r="S615" s="7"/>
      <c r="T615" s="7"/>
      <c r="U615" s="7"/>
      <c r="V615" s="7"/>
      <c r="W615" s="7"/>
      <c r="X615" s="7"/>
      <c r="Y615" s="7"/>
      <c r="Z615" s="7"/>
      <c r="AA615" s="7"/>
      <c r="AB615" s="7"/>
      <c r="AC615" s="7"/>
      <c r="AD615" s="7"/>
      <c r="AE615" s="7"/>
      <c r="AF615" s="7"/>
      <c r="AG615" s="7"/>
      <c r="AH615" s="7"/>
      <c r="AI615" s="7"/>
      <c r="AJ615" s="7"/>
    </row>
    <row r="616" spans="1:36" ht="15.75" hidden="1" customHeight="1">
      <c r="A616" s="7"/>
      <c r="B616" s="7"/>
      <c r="C616" s="7"/>
      <c r="D616" s="7"/>
      <c r="E616" s="7"/>
      <c r="F616" s="7"/>
      <c r="G616" s="7"/>
      <c r="H616" s="7"/>
      <c r="I616" s="7"/>
      <c r="J616" s="7"/>
      <c r="K616" s="7"/>
      <c r="L616" s="7"/>
      <c r="M616" s="7"/>
      <c r="N616" s="7"/>
      <c r="O616" s="7"/>
      <c r="P616" s="8"/>
      <c r="Q616" s="7"/>
      <c r="R616" s="7"/>
      <c r="S616" s="7"/>
      <c r="T616" s="7"/>
      <c r="U616" s="7"/>
      <c r="V616" s="7"/>
      <c r="W616" s="7"/>
      <c r="X616" s="7"/>
      <c r="Y616" s="7"/>
      <c r="Z616" s="7"/>
      <c r="AA616" s="7"/>
      <c r="AB616" s="7"/>
      <c r="AC616" s="7"/>
      <c r="AD616" s="7"/>
      <c r="AE616" s="7"/>
      <c r="AF616" s="7"/>
      <c r="AG616" s="7"/>
      <c r="AH616" s="7"/>
      <c r="AI616" s="7"/>
      <c r="AJ616" s="7"/>
    </row>
    <row r="617" spans="1:36" ht="15.75" hidden="1" customHeight="1">
      <c r="A617" s="7"/>
      <c r="B617" s="7"/>
      <c r="C617" s="7"/>
      <c r="D617" s="7"/>
      <c r="E617" s="7"/>
      <c r="F617" s="7"/>
      <c r="G617" s="7"/>
      <c r="H617" s="7"/>
      <c r="I617" s="7"/>
      <c r="J617" s="7"/>
      <c r="K617" s="7"/>
      <c r="L617" s="7"/>
      <c r="M617" s="7"/>
      <c r="N617" s="7"/>
      <c r="O617" s="7"/>
      <c r="P617" s="8"/>
      <c r="Q617" s="7"/>
      <c r="R617" s="7"/>
      <c r="S617" s="7"/>
      <c r="T617" s="7"/>
      <c r="U617" s="7"/>
      <c r="V617" s="7"/>
      <c r="W617" s="7"/>
      <c r="X617" s="7"/>
      <c r="Y617" s="7"/>
      <c r="Z617" s="7"/>
      <c r="AA617" s="7"/>
      <c r="AB617" s="7"/>
      <c r="AC617" s="7"/>
      <c r="AD617" s="7"/>
      <c r="AE617" s="7"/>
      <c r="AF617" s="7"/>
      <c r="AG617" s="7"/>
      <c r="AH617" s="7"/>
      <c r="AI617" s="7"/>
      <c r="AJ617" s="7"/>
    </row>
    <row r="618" spans="1:36" ht="15.75" hidden="1" customHeight="1">
      <c r="A618" s="7"/>
      <c r="B618" s="7"/>
      <c r="C618" s="7"/>
      <c r="D618" s="7"/>
      <c r="E618" s="7"/>
      <c r="F618" s="7"/>
      <c r="G618" s="7"/>
      <c r="H618" s="7"/>
      <c r="I618" s="7"/>
      <c r="J618" s="7"/>
      <c r="K618" s="7"/>
      <c r="L618" s="7"/>
      <c r="M618" s="7"/>
      <c r="N618" s="7"/>
      <c r="O618" s="7"/>
      <c r="P618" s="8"/>
      <c r="Q618" s="7"/>
      <c r="R618" s="7"/>
      <c r="S618" s="7"/>
      <c r="T618" s="7"/>
      <c r="U618" s="7"/>
      <c r="V618" s="7"/>
      <c r="W618" s="7"/>
      <c r="X618" s="7"/>
      <c r="Y618" s="7"/>
      <c r="Z618" s="7"/>
      <c r="AA618" s="7"/>
      <c r="AB618" s="7"/>
      <c r="AC618" s="7"/>
      <c r="AD618" s="7"/>
      <c r="AE618" s="7"/>
      <c r="AF618" s="7"/>
      <c r="AG618" s="7"/>
      <c r="AH618" s="7"/>
      <c r="AI618" s="7"/>
      <c r="AJ618" s="7"/>
    </row>
    <row r="619" spans="1:36" ht="15.75" hidden="1" customHeight="1">
      <c r="A619" s="7"/>
      <c r="B619" s="7"/>
      <c r="C619" s="7"/>
      <c r="D619" s="7"/>
      <c r="E619" s="7"/>
      <c r="F619" s="7"/>
      <c r="G619" s="7"/>
      <c r="H619" s="7"/>
      <c r="I619" s="7"/>
      <c r="J619" s="7"/>
      <c r="K619" s="7"/>
      <c r="L619" s="7"/>
      <c r="M619" s="7"/>
      <c r="N619" s="7"/>
      <c r="O619" s="7"/>
      <c r="P619" s="8"/>
      <c r="Q619" s="7"/>
      <c r="R619" s="7"/>
      <c r="S619" s="7"/>
      <c r="T619" s="7"/>
      <c r="U619" s="7"/>
      <c r="V619" s="7"/>
      <c r="W619" s="7"/>
      <c r="X619" s="7"/>
      <c r="Y619" s="7"/>
      <c r="Z619" s="7"/>
      <c r="AA619" s="7"/>
      <c r="AB619" s="7"/>
      <c r="AC619" s="7"/>
      <c r="AD619" s="7"/>
      <c r="AE619" s="7"/>
      <c r="AF619" s="7"/>
      <c r="AG619" s="7"/>
      <c r="AH619" s="7"/>
      <c r="AI619" s="7"/>
      <c r="AJ619" s="7"/>
    </row>
    <row r="620" spans="1:36" ht="15.75" hidden="1" customHeight="1">
      <c r="A620" s="7"/>
      <c r="B620" s="7"/>
      <c r="C620" s="7"/>
      <c r="D620" s="7"/>
      <c r="E620" s="7"/>
      <c r="F620" s="7"/>
      <c r="G620" s="7"/>
      <c r="H620" s="7"/>
      <c r="I620" s="7"/>
      <c r="J620" s="7"/>
      <c r="K620" s="7"/>
      <c r="L620" s="7"/>
      <c r="M620" s="7"/>
      <c r="N620" s="7"/>
      <c r="O620" s="7"/>
      <c r="P620" s="8"/>
      <c r="Q620" s="7"/>
      <c r="R620" s="7"/>
      <c r="S620" s="7"/>
      <c r="T620" s="7"/>
      <c r="U620" s="7"/>
      <c r="V620" s="7"/>
      <c r="W620" s="7"/>
      <c r="X620" s="7"/>
      <c r="Y620" s="7"/>
      <c r="Z620" s="7"/>
      <c r="AA620" s="7"/>
      <c r="AB620" s="7"/>
      <c r="AC620" s="7"/>
      <c r="AD620" s="7"/>
      <c r="AE620" s="7"/>
      <c r="AF620" s="7"/>
      <c r="AG620" s="7"/>
      <c r="AH620" s="7"/>
      <c r="AI620" s="7"/>
      <c r="AJ620" s="7"/>
    </row>
    <row r="621" spans="1:36" ht="15.75" hidden="1" customHeight="1">
      <c r="A621" s="7"/>
      <c r="B621" s="7"/>
      <c r="C621" s="7"/>
      <c r="D621" s="7"/>
      <c r="E621" s="7"/>
      <c r="F621" s="7"/>
      <c r="G621" s="7"/>
      <c r="H621" s="7"/>
      <c r="I621" s="7"/>
      <c r="J621" s="7"/>
      <c r="K621" s="7"/>
      <c r="L621" s="7"/>
      <c r="M621" s="7"/>
      <c r="N621" s="7"/>
      <c r="O621" s="7"/>
      <c r="P621" s="8"/>
      <c r="Q621" s="7"/>
      <c r="R621" s="7"/>
      <c r="S621" s="7"/>
      <c r="T621" s="7"/>
      <c r="U621" s="7"/>
      <c r="V621" s="7"/>
      <c r="W621" s="7"/>
      <c r="X621" s="7"/>
      <c r="Y621" s="7"/>
      <c r="Z621" s="7"/>
      <c r="AA621" s="7"/>
      <c r="AB621" s="7"/>
      <c r="AC621" s="7"/>
      <c r="AD621" s="7"/>
      <c r="AE621" s="7"/>
      <c r="AF621" s="7"/>
      <c r="AG621" s="7"/>
      <c r="AH621" s="7"/>
      <c r="AI621" s="7"/>
      <c r="AJ621" s="7"/>
    </row>
    <row r="622" spans="1:36" ht="15.75" hidden="1" customHeight="1">
      <c r="A622" s="7"/>
      <c r="B622" s="7"/>
      <c r="C622" s="7"/>
      <c r="D622" s="7"/>
      <c r="E622" s="7"/>
      <c r="F622" s="7"/>
      <c r="G622" s="7"/>
      <c r="H622" s="7"/>
      <c r="I622" s="7"/>
      <c r="J622" s="7"/>
      <c r="K622" s="7"/>
      <c r="L622" s="7"/>
      <c r="M622" s="7"/>
      <c r="N622" s="7"/>
      <c r="O622" s="7"/>
      <c r="P622" s="8"/>
      <c r="Q622" s="7"/>
      <c r="R622" s="7"/>
      <c r="S622" s="7"/>
      <c r="T622" s="7"/>
      <c r="U622" s="7"/>
      <c r="V622" s="7"/>
      <c r="W622" s="7"/>
      <c r="X622" s="7"/>
      <c r="Y622" s="7"/>
      <c r="Z622" s="7"/>
      <c r="AA622" s="7"/>
      <c r="AB622" s="7"/>
      <c r="AC622" s="7"/>
      <c r="AD622" s="7"/>
      <c r="AE622" s="7"/>
      <c r="AF622" s="7"/>
      <c r="AG622" s="7"/>
      <c r="AH622" s="7"/>
      <c r="AI622" s="7"/>
      <c r="AJ622" s="7"/>
    </row>
    <row r="623" spans="1:36" ht="15.75" hidden="1" customHeight="1">
      <c r="A623" s="7"/>
      <c r="B623" s="7"/>
      <c r="C623" s="7"/>
      <c r="D623" s="7"/>
      <c r="E623" s="7"/>
      <c r="F623" s="7"/>
      <c r="G623" s="7"/>
      <c r="H623" s="7"/>
      <c r="I623" s="7"/>
      <c r="J623" s="7"/>
      <c r="K623" s="7"/>
      <c r="L623" s="7"/>
      <c r="M623" s="7"/>
      <c r="N623" s="7"/>
      <c r="O623" s="7"/>
      <c r="P623" s="8"/>
      <c r="Q623" s="7"/>
      <c r="R623" s="7"/>
      <c r="S623" s="7"/>
      <c r="T623" s="7"/>
      <c r="U623" s="7"/>
      <c r="V623" s="7"/>
      <c r="W623" s="7"/>
      <c r="X623" s="7"/>
      <c r="Y623" s="7"/>
      <c r="Z623" s="7"/>
      <c r="AA623" s="7"/>
      <c r="AB623" s="7"/>
      <c r="AC623" s="7"/>
      <c r="AD623" s="7"/>
      <c r="AE623" s="7"/>
      <c r="AF623" s="7"/>
      <c r="AG623" s="7"/>
      <c r="AH623" s="7"/>
      <c r="AI623" s="7"/>
      <c r="AJ623" s="7"/>
    </row>
    <row r="624" spans="1:36" ht="15.75" hidden="1" customHeight="1">
      <c r="A624" s="7"/>
      <c r="B624" s="7"/>
      <c r="C624" s="7"/>
      <c r="D624" s="7"/>
      <c r="E624" s="7"/>
      <c r="F624" s="7"/>
      <c r="G624" s="7"/>
      <c r="H624" s="7"/>
      <c r="I624" s="7"/>
      <c r="J624" s="7"/>
      <c r="K624" s="7"/>
      <c r="L624" s="7"/>
      <c r="M624" s="7"/>
      <c r="N624" s="7"/>
      <c r="O624" s="7"/>
      <c r="P624" s="8"/>
      <c r="Q624" s="7"/>
      <c r="R624" s="7"/>
      <c r="S624" s="7"/>
      <c r="T624" s="7"/>
      <c r="U624" s="7"/>
      <c r="V624" s="7"/>
      <c r="W624" s="7"/>
      <c r="X624" s="7"/>
      <c r="Y624" s="7"/>
      <c r="Z624" s="7"/>
      <c r="AA624" s="7"/>
      <c r="AB624" s="7"/>
      <c r="AC624" s="7"/>
      <c r="AD624" s="7"/>
      <c r="AE624" s="7"/>
      <c r="AF624" s="7"/>
      <c r="AG624" s="7"/>
      <c r="AH624" s="7"/>
      <c r="AI624" s="7"/>
      <c r="AJ624" s="7"/>
    </row>
    <row r="625" spans="1:36" ht="15.75" hidden="1" customHeight="1">
      <c r="A625" s="7"/>
      <c r="B625" s="7"/>
      <c r="C625" s="7"/>
      <c r="D625" s="7"/>
      <c r="E625" s="7"/>
      <c r="F625" s="7"/>
      <c r="G625" s="7"/>
      <c r="H625" s="7"/>
      <c r="I625" s="7"/>
      <c r="J625" s="7"/>
      <c r="K625" s="7"/>
      <c r="L625" s="7"/>
      <c r="M625" s="7"/>
      <c r="N625" s="7"/>
      <c r="O625" s="7"/>
      <c r="P625" s="8"/>
      <c r="Q625" s="7"/>
      <c r="R625" s="7"/>
      <c r="S625" s="7"/>
      <c r="T625" s="7"/>
      <c r="U625" s="7"/>
      <c r="V625" s="7"/>
      <c r="W625" s="7"/>
      <c r="X625" s="7"/>
      <c r="Y625" s="7"/>
      <c r="Z625" s="7"/>
      <c r="AA625" s="7"/>
      <c r="AB625" s="7"/>
      <c r="AC625" s="7"/>
      <c r="AD625" s="7"/>
      <c r="AE625" s="7"/>
      <c r="AF625" s="7"/>
      <c r="AG625" s="7"/>
      <c r="AH625" s="7"/>
      <c r="AI625" s="7"/>
      <c r="AJ625" s="7"/>
    </row>
    <row r="626" spans="1:36" ht="15.75" hidden="1" customHeight="1">
      <c r="A626" s="7"/>
      <c r="B626" s="7"/>
      <c r="C626" s="7"/>
      <c r="D626" s="7"/>
      <c r="E626" s="7"/>
      <c r="F626" s="7"/>
      <c r="G626" s="7"/>
      <c r="H626" s="7"/>
      <c r="I626" s="7"/>
      <c r="J626" s="7"/>
      <c r="K626" s="7"/>
      <c r="L626" s="7"/>
      <c r="M626" s="7"/>
      <c r="N626" s="7"/>
      <c r="O626" s="7"/>
      <c r="P626" s="8"/>
      <c r="Q626" s="7"/>
      <c r="R626" s="7"/>
      <c r="S626" s="7"/>
      <c r="T626" s="7"/>
      <c r="U626" s="7"/>
      <c r="V626" s="7"/>
      <c r="W626" s="7"/>
      <c r="X626" s="7"/>
      <c r="Y626" s="7"/>
      <c r="Z626" s="7"/>
      <c r="AA626" s="7"/>
      <c r="AB626" s="7"/>
      <c r="AC626" s="7"/>
      <c r="AD626" s="7"/>
      <c r="AE626" s="7"/>
      <c r="AF626" s="7"/>
      <c r="AG626" s="7"/>
      <c r="AH626" s="7"/>
      <c r="AI626" s="7"/>
      <c r="AJ626" s="7"/>
    </row>
    <row r="627" spans="1:36" ht="15.75" hidden="1" customHeight="1">
      <c r="A627" s="7"/>
      <c r="B627" s="7"/>
      <c r="C627" s="7"/>
      <c r="D627" s="7"/>
      <c r="E627" s="7"/>
      <c r="F627" s="7"/>
      <c r="G627" s="7"/>
      <c r="H627" s="7"/>
      <c r="I627" s="7"/>
      <c r="J627" s="7"/>
      <c r="K627" s="7"/>
      <c r="L627" s="7"/>
      <c r="M627" s="7"/>
      <c r="N627" s="7"/>
      <c r="O627" s="7"/>
      <c r="P627" s="8"/>
      <c r="Q627" s="7"/>
      <c r="R627" s="7"/>
      <c r="S627" s="7"/>
      <c r="T627" s="7"/>
      <c r="U627" s="7"/>
      <c r="V627" s="7"/>
      <c r="W627" s="7"/>
      <c r="X627" s="7"/>
      <c r="Y627" s="7"/>
      <c r="Z627" s="7"/>
      <c r="AA627" s="7"/>
      <c r="AB627" s="7"/>
      <c r="AC627" s="7"/>
      <c r="AD627" s="7"/>
      <c r="AE627" s="7"/>
      <c r="AF627" s="7"/>
      <c r="AG627" s="7"/>
      <c r="AH627" s="7"/>
      <c r="AI627" s="7"/>
      <c r="AJ627" s="7"/>
    </row>
    <row r="628" spans="1:36" ht="15.75" hidden="1" customHeight="1">
      <c r="A628" s="7"/>
      <c r="B628" s="7"/>
      <c r="C628" s="7"/>
      <c r="D628" s="7"/>
      <c r="E628" s="7"/>
      <c r="F628" s="7"/>
      <c r="G628" s="7"/>
      <c r="H628" s="7"/>
      <c r="I628" s="7"/>
      <c r="J628" s="7"/>
      <c r="K628" s="7"/>
      <c r="L628" s="7"/>
      <c r="M628" s="7"/>
      <c r="N628" s="7"/>
      <c r="O628" s="7"/>
      <c r="P628" s="8"/>
      <c r="Q628" s="7"/>
      <c r="R628" s="7"/>
      <c r="S628" s="7"/>
      <c r="T628" s="7"/>
      <c r="U628" s="7"/>
      <c r="V628" s="7"/>
      <c r="W628" s="7"/>
      <c r="X628" s="7"/>
      <c r="Y628" s="7"/>
      <c r="Z628" s="7"/>
      <c r="AA628" s="7"/>
      <c r="AB628" s="7"/>
      <c r="AC628" s="7"/>
      <c r="AD628" s="7"/>
      <c r="AE628" s="7"/>
      <c r="AF628" s="7"/>
      <c r="AG628" s="7"/>
      <c r="AH628" s="7"/>
      <c r="AI628" s="7"/>
      <c r="AJ628" s="7"/>
    </row>
    <row r="629" spans="1:36" ht="15.75" hidden="1" customHeight="1">
      <c r="A629" s="7"/>
      <c r="B629" s="7"/>
      <c r="C629" s="7"/>
      <c r="D629" s="7"/>
      <c r="E629" s="7"/>
      <c r="F629" s="7"/>
      <c r="G629" s="7"/>
      <c r="H629" s="7"/>
      <c r="I629" s="7"/>
      <c r="J629" s="7"/>
      <c r="K629" s="7"/>
      <c r="L629" s="7"/>
      <c r="M629" s="7"/>
      <c r="N629" s="7"/>
      <c r="O629" s="7"/>
      <c r="P629" s="8"/>
      <c r="Q629" s="7"/>
      <c r="R629" s="7"/>
      <c r="S629" s="7"/>
      <c r="T629" s="7"/>
      <c r="U629" s="7"/>
      <c r="V629" s="7"/>
      <c r="W629" s="7"/>
      <c r="X629" s="7"/>
      <c r="Y629" s="7"/>
      <c r="Z629" s="7"/>
      <c r="AA629" s="7"/>
      <c r="AB629" s="7"/>
      <c r="AC629" s="7"/>
      <c r="AD629" s="7"/>
      <c r="AE629" s="7"/>
      <c r="AF629" s="7"/>
      <c r="AG629" s="7"/>
      <c r="AH629" s="7"/>
      <c r="AI629" s="7"/>
      <c r="AJ629" s="7"/>
    </row>
    <row r="630" spans="1:36" ht="15.75" hidden="1" customHeight="1">
      <c r="A630" s="7"/>
      <c r="B630" s="7"/>
      <c r="C630" s="7"/>
      <c r="D630" s="7"/>
      <c r="E630" s="7"/>
      <c r="F630" s="7"/>
      <c r="G630" s="7"/>
      <c r="H630" s="7"/>
      <c r="I630" s="7"/>
      <c r="J630" s="7"/>
      <c r="K630" s="7"/>
      <c r="L630" s="7"/>
      <c r="M630" s="7"/>
      <c r="N630" s="7"/>
      <c r="O630" s="7"/>
      <c r="P630" s="8"/>
      <c r="Q630" s="7"/>
      <c r="R630" s="7"/>
      <c r="S630" s="7"/>
      <c r="T630" s="7"/>
      <c r="U630" s="7"/>
      <c r="V630" s="7"/>
      <c r="W630" s="7"/>
      <c r="X630" s="7"/>
      <c r="Y630" s="7"/>
      <c r="Z630" s="7"/>
      <c r="AA630" s="7"/>
      <c r="AB630" s="7"/>
      <c r="AC630" s="7"/>
      <c r="AD630" s="7"/>
      <c r="AE630" s="7"/>
      <c r="AF630" s="7"/>
      <c r="AG630" s="7"/>
      <c r="AH630" s="7"/>
      <c r="AI630" s="7"/>
      <c r="AJ630" s="7"/>
    </row>
    <row r="631" spans="1:36" ht="15.75" hidden="1" customHeight="1">
      <c r="A631" s="7"/>
      <c r="B631" s="7"/>
      <c r="C631" s="7"/>
      <c r="D631" s="7"/>
      <c r="E631" s="7"/>
      <c r="F631" s="7"/>
      <c r="G631" s="7"/>
      <c r="H631" s="7"/>
      <c r="I631" s="7"/>
      <c r="J631" s="7"/>
      <c r="K631" s="7"/>
      <c r="L631" s="7"/>
      <c r="M631" s="7"/>
      <c r="N631" s="7"/>
      <c r="O631" s="7"/>
      <c r="P631" s="8"/>
      <c r="Q631" s="7"/>
      <c r="R631" s="7"/>
      <c r="S631" s="7"/>
      <c r="T631" s="7"/>
      <c r="U631" s="7"/>
      <c r="V631" s="7"/>
      <c r="W631" s="7"/>
      <c r="X631" s="7"/>
      <c r="Y631" s="7"/>
      <c r="Z631" s="7"/>
      <c r="AA631" s="7"/>
      <c r="AB631" s="7"/>
      <c r="AC631" s="7"/>
      <c r="AD631" s="7"/>
      <c r="AE631" s="7"/>
      <c r="AF631" s="7"/>
      <c r="AG631" s="7"/>
      <c r="AH631" s="7"/>
      <c r="AI631" s="7"/>
      <c r="AJ631" s="7"/>
    </row>
    <row r="632" spans="1:36" ht="15.75" hidden="1" customHeight="1">
      <c r="A632" s="7"/>
      <c r="B632" s="7"/>
      <c r="C632" s="7"/>
      <c r="D632" s="7"/>
      <c r="E632" s="7"/>
      <c r="F632" s="7"/>
      <c r="G632" s="7"/>
      <c r="H632" s="7"/>
      <c r="I632" s="7"/>
      <c r="J632" s="7"/>
      <c r="K632" s="7"/>
      <c r="L632" s="7"/>
      <c r="M632" s="7"/>
      <c r="N632" s="7"/>
      <c r="O632" s="7"/>
      <c r="P632" s="8"/>
      <c r="Q632" s="7"/>
      <c r="R632" s="7"/>
      <c r="S632" s="7"/>
      <c r="T632" s="7"/>
      <c r="U632" s="7"/>
      <c r="V632" s="7"/>
      <c r="W632" s="7"/>
      <c r="X632" s="7"/>
      <c r="Y632" s="7"/>
      <c r="Z632" s="7"/>
      <c r="AA632" s="7"/>
      <c r="AB632" s="7"/>
      <c r="AC632" s="7"/>
      <c r="AD632" s="7"/>
      <c r="AE632" s="7"/>
      <c r="AF632" s="7"/>
      <c r="AG632" s="7"/>
      <c r="AH632" s="7"/>
      <c r="AI632" s="7"/>
      <c r="AJ632" s="7"/>
    </row>
    <row r="633" spans="1:36" ht="15.75" hidden="1" customHeight="1">
      <c r="A633" s="7"/>
      <c r="B633" s="7"/>
      <c r="C633" s="7"/>
      <c r="D633" s="7"/>
      <c r="E633" s="7"/>
      <c r="F633" s="7"/>
      <c r="G633" s="7"/>
      <c r="H633" s="7"/>
      <c r="I633" s="7"/>
      <c r="J633" s="7"/>
      <c r="K633" s="7"/>
      <c r="L633" s="7"/>
      <c r="M633" s="7"/>
      <c r="N633" s="7"/>
      <c r="O633" s="7"/>
      <c r="P633" s="8"/>
      <c r="Q633" s="7"/>
      <c r="R633" s="7"/>
      <c r="S633" s="7"/>
      <c r="T633" s="7"/>
      <c r="U633" s="7"/>
      <c r="V633" s="7"/>
      <c r="W633" s="7"/>
      <c r="X633" s="7"/>
      <c r="Y633" s="7"/>
      <c r="Z633" s="7"/>
      <c r="AA633" s="7"/>
      <c r="AB633" s="7"/>
      <c r="AC633" s="7"/>
      <c r="AD633" s="7"/>
      <c r="AE633" s="7"/>
      <c r="AF633" s="7"/>
      <c r="AG633" s="7"/>
      <c r="AH633" s="7"/>
      <c r="AI633" s="7"/>
      <c r="AJ633" s="7"/>
    </row>
    <row r="634" spans="1:36" ht="15.75" hidden="1" customHeight="1">
      <c r="A634" s="7"/>
      <c r="B634" s="7"/>
      <c r="C634" s="7"/>
      <c r="D634" s="7"/>
      <c r="E634" s="7"/>
      <c r="F634" s="7"/>
      <c r="G634" s="7"/>
      <c r="H634" s="7"/>
      <c r="I634" s="7"/>
      <c r="J634" s="7"/>
      <c r="K634" s="7"/>
      <c r="L634" s="7"/>
      <c r="M634" s="7"/>
      <c r="N634" s="7"/>
      <c r="O634" s="7"/>
      <c r="P634" s="8"/>
      <c r="Q634" s="7"/>
      <c r="R634" s="7"/>
      <c r="S634" s="7"/>
      <c r="T634" s="7"/>
      <c r="U634" s="7"/>
      <c r="V634" s="7"/>
      <c r="W634" s="7"/>
      <c r="X634" s="7"/>
      <c r="Y634" s="7"/>
      <c r="Z634" s="7"/>
      <c r="AA634" s="7"/>
      <c r="AB634" s="7"/>
      <c r="AC634" s="7"/>
      <c r="AD634" s="7"/>
      <c r="AE634" s="7"/>
      <c r="AF634" s="7"/>
      <c r="AG634" s="7"/>
      <c r="AH634" s="7"/>
      <c r="AI634" s="7"/>
      <c r="AJ634" s="7"/>
    </row>
    <row r="635" spans="1:36" ht="15.75" hidden="1" customHeight="1">
      <c r="A635" s="7"/>
      <c r="B635" s="7"/>
      <c r="C635" s="7"/>
      <c r="D635" s="7"/>
      <c r="E635" s="7"/>
      <c r="F635" s="7"/>
      <c r="G635" s="7"/>
      <c r="H635" s="7"/>
      <c r="I635" s="7"/>
      <c r="J635" s="7"/>
      <c r="K635" s="7"/>
      <c r="L635" s="7"/>
      <c r="M635" s="7"/>
      <c r="N635" s="7"/>
      <c r="O635" s="7"/>
      <c r="P635" s="8"/>
      <c r="Q635" s="7"/>
      <c r="R635" s="7"/>
      <c r="S635" s="7"/>
      <c r="T635" s="7"/>
      <c r="U635" s="7"/>
      <c r="V635" s="7"/>
      <c r="W635" s="7"/>
      <c r="X635" s="7"/>
      <c r="Y635" s="7"/>
      <c r="Z635" s="7"/>
      <c r="AA635" s="7"/>
      <c r="AB635" s="7"/>
      <c r="AC635" s="7"/>
      <c r="AD635" s="7"/>
      <c r="AE635" s="7"/>
      <c r="AF635" s="7"/>
      <c r="AG635" s="7"/>
      <c r="AH635" s="7"/>
      <c r="AI635" s="7"/>
      <c r="AJ635" s="7"/>
    </row>
    <row r="636" spans="1:36" ht="15.75" hidden="1" customHeight="1">
      <c r="A636" s="7"/>
      <c r="B636" s="7"/>
      <c r="C636" s="7"/>
      <c r="D636" s="7"/>
      <c r="E636" s="7"/>
      <c r="F636" s="7"/>
      <c r="G636" s="7"/>
      <c r="H636" s="7"/>
      <c r="I636" s="7"/>
      <c r="J636" s="7"/>
      <c r="K636" s="7"/>
      <c r="L636" s="7"/>
      <c r="M636" s="7"/>
      <c r="N636" s="7"/>
      <c r="O636" s="7"/>
      <c r="P636" s="8"/>
      <c r="Q636" s="7"/>
      <c r="R636" s="7"/>
      <c r="S636" s="7"/>
      <c r="T636" s="7"/>
      <c r="U636" s="7"/>
      <c r="V636" s="7"/>
      <c r="W636" s="7"/>
      <c r="X636" s="7"/>
      <c r="Y636" s="7"/>
      <c r="Z636" s="7"/>
      <c r="AA636" s="7"/>
      <c r="AB636" s="7"/>
      <c r="AC636" s="7"/>
      <c r="AD636" s="7"/>
      <c r="AE636" s="7"/>
      <c r="AF636" s="7"/>
      <c r="AG636" s="7"/>
      <c r="AH636" s="7"/>
      <c r="AI636" s="7"/>
      <c r="AJ636" s="7"/>
    </row>
    <row r="637" spans="1:36" ht="15.75" hidden="1" customHeight="1">
      <c r="A637" s="7"/>
      <c r="B637" s="7"/>
      <c r="C637" s="7"/>
      <c r="D637" s="7"/>
      <c r="E637" s="7"/>
      <c r="F637" s="7"/>
      <c r="G637" s="7"/>
      <c r="H637" s="7"/>
      <c r="I637" s="7"/>
      <c r="J637" s="7"/>
      <c r="K637" s="7"/>
      <c r="L637" s="7"/>
      <c r="M637" s="7"/>
      <c r="N637" s="7"/>
      <c r="O637" s="7"/>
      <c r="P637" s="8"/>
      <c r="Q637" s="7"/>
      <c r="R637" s="7"/>
      <c r="S637" s="7"/>
      <c r="T637" s="7"/>
      <c r="U637" s="7"/>
      <c r="V637" s="7"/>
      <c r="W637" s="7"/>
      <c r="X637" s="7"/>
      <c r="Y637" s="7"/>
      <c r="Z637" s="7"/>
      <c r="AA637" s="7"/>
      <c r="AB637" s="7"/>
      <c r="AC637" s="7"/>
      <c r="AD637" s="7"/>
      <c r="AE637" s="7"/>
      <c r="AF637" s="7"/>
      <c r="AG637" s="7"/>
      <c r="AH637" s="7"/>
      <c r="AI637" s="7"/>
      <c r="AJ637" s="7"/>
    </row>
    <row r="638" spans="1:36" ht="15.75" hidden="1" customHeight="1">
      <c r="A638" s="7"/>
      <c r="B638" s="7"/>
      <c r="C638" s="7"/>
      <c r="D638" s="7"/>
      <c r="E638" s="7"/>
      <c r="F638" s="7"/>
      <c r="G638" s="7"/>
      <c r="H638" s="7"/>
      <c r="I638" s="7"/>
      <c r="J638" s="7"/>
      <c r="K638" s="7"/>
      <c r="L638" s="7"/>
      <c r="M638" s="7"/>
      <c r="N638" s="7"/>
      <c r="O638" s="7"/>
      <c r="P638" s="8"/>
      <c r="Q638" s="7"/>
      <c r="R638" s="7"/>
      <c r="S638" s="7"/>
      <c r="T638" s="7"/>
      <c r="U638" s="7"/>
      <c r="V638" s="7"/>
      <c r="W638" s="7"/>
      <c r="X638" s="7"/>
      <c r="Y638" s="7"/>
      <c r="Z638" s="7"/>
      <c r="AA638" s="7"/>
      <c r="AB638" s="7"/>
      <c r="AC638" s="7"/>
      <c r="AD638" s="7"/>
      <c r="AE638" s="7"/>
      <c r="AF638" s="7"/>
      <c r="AG638" s="7"/>
      <c r="AH638" s="7"/>
      <c r="AI638" s="7"/>
      <c r="AJ638" s="7"/>
    </row>
    <row r="639" spans="1:36" ht="15.75" hidden="1" customHeight="1">
      <c r="A639" s="7"/>
      <c r="B639" s="7"/>
      <c r="C639" s="7"/>
      <c r="D639" s="7"/>
      <c r="E639" s="7"/>
      <c r="F639" s="7"/>
      <c r="G639" s="7"/>
      <c r="H639" s="7"/>
      <c r="I639" s="7"/>
      <c r="J639" s="7"/>
      <c r="K639" s="7"/>
      <c r="L639" s="7"/>
      <c r="M639" s="7"/>
      <c r="N639" s="7"/>
      <c r="O639" s="7"/>
      <c r="P639" s="8"/>
      <c r="Q639" s="7"/>
      <c r="R639" s="7"/>
      <c r="S639" s="7"/>
      <c r="T639" s="7"/>
      <c r="U639" s="7"/>
      <c r="V639" s="7"/>
      <c r="W639" s="7"/>
      <c r="X639" s="7"/>
      <c r="Y639" s="7"/>
      <c r="Z639" s="7"/>
      <c r="AA639" s="7"/>
      <c r="AB639" s="7"/>
      <c r="AC639" s="7"/>
      <c r="AD639" s="7"/>
      <c r="AE639" s="7"/>
      <c r="AF639" s="7"/>
      <c r="AG639" s="7"/>
      <c r="AH639" s="7"/>
      <c r="AI639" s="7"/>
      <c r="AJ639" s="7"/>
    </row>
    <row r="640" spans="1:36" ht="15.75" hidden="1" customHeight="1">
      <c r="A640" s="7"/>
      <c r="B640" s="7"/>
      <c r="C640" s="7"/>
      <c r="D640" s="7"/>
      <c r="E640" s="7"/>
      <c r="F640" s="7"/>
      <c r="G640" s="7"/>
      <c r="H640" s="7"/>
      <c r="I640" s="7"/>
      <c r="J640" s="7"/>
      <c r="K640" s="7"/>
      <c r="L640" s="7"/>
      <c r="M640" s="7"/>
      <c r="N640" s="7"/>
      <c r="O640" s="7"/>
      <c r="P640" s="8"/>
      <c r="Q640" s="7"/>
      <c r="R640" s="7"/>
      <c r="S640" s="7"/>
      <c r="T640" s="7"/>
      <c r="U640" s="7"/>
      <c r="V640" s="7"/>
      <c r="W640" s="7"/>
      <c r="X640" s="7"/>
      <c r="Y640" s="7"/>
      <c r="Z640" s="7"/>
      <c r="AA640" s="7"/>
      <c r="AB640" s="7"/>
      <c r="AC640" s="7"/>
      <c r="AD640" s="7"/>
      <c r="AE640" s="7"/>
      <c r="AF640" s="7"/>
      <c r="AG640" s="7"/>
      <c r="AH640" s="7"/>
      <c r="AI640" s="7"/>
      <c r="AJ640" s="7"/>
    </row>
    <row r="641" spans="1:36" ht="15.75" hidden="1" customHeight="1">
      <c r="A641" s="7"/>
      <c r="B641" s="7"/>
      <c r="C641" s="7"/>
      <c r="D641" s="7"/>
      <c r="E641" s="7"/>
      <c r="F641" s="7"/>
      <c r="G641" s="7"/>
      <c r="H641" s="7"/>
      <c r="I641" s="7"/>
      <c r="J641" s="7"/>
      <c r="K641" s="7"/>
      <c r="L641" s="7"/>
      <c r="M641" s="7"/>
      <c r="N641" s="7"/>
      <c r="O641" s="7"/>
      <c r="P641" s="8"/>
      <c r="Q641" s="7"/>
      <c r="R641" s="7"/>
      <c r="S641" s="7"/>
      <c r="T641" s="7"/>
      <c r="U641" s="7"/>
      <c r="V641" s="7"/>
      <c r="W641" s="7"/>
      <c r="X641" s="7"/>
      <c r="Y641" s="7"/>
      <c r="Z641" s="7"/>
      <c r="AA641" s="7"/>
      <c r="AB641" s="7"/>
      <c r="AC641" s="7"/>
      <c r="AD641" s="7"/>
      <c r="AE641" s="7"/>
      <c r="AF641" s="7"/>
      <c r="AG641" s="7"/>
      <c r="AH641" s="7"/>
      <c r="AI641" s="7"/>
      <c r="AJ641" s="7"/>
    </row>
    <row r="642" spans="1:36" ht="15.75" hidden="1" customHeight="1">
      <c r="A642" s="7"/>
      <c r="B642" s="7"/>
      <c r="C642" s="7"/>
      <c r="D642" s="7"/>
      <c r="E642" s="7"/>
      <c r="F642" s="7"/>
      <c r="G642" s="7"/>
      <c r="H642" s="7"/>
      <c r="I642" s="7"/>
      <c r="J642" s="7"/>
      <c r="K642" s="7"/>
      <c r="L642" s="7"/>
      <c r="M642" s="7"/>
      <c r="N642" s="7"/>
      <c r="O642" s="7"/>
      <c r="P642" s="8"/>
      <c r="Q642" s="7"/>
      <c r="R642" s="7"/>
      <c r="S642" s="7"/>
      <c r="T642" s="7"/>
      <c r="U642" s="7"/>
      <c r="V642" s="7"/>
      <c r="W642" s="7"/>
      <c r="X642" s="7"/>
      <c r="Y642" s="7"/>
      <c r="Z642" s="7"/>
      <c r="AA642" s="7"/>
      <c r="AB642" s="7"/>
      <c r="AC642" s="7"/>
      <c r="AD642" s="7"/>
      <c r="AE642" s="7"/>
      <c r="AF642" s="7"/>
      <c r="AG642" s="7"/>
      <c r="AH642" s="7"/>
      <c r="AI642" s="7"/>
      <c r="AJ642" s="7"/>
    </row>
    <row r="643" spans="1:36" ht="15.75" hidden="1" customHeight="1">
      <c r="A643" s="7"/>
      <c r="B643" s="7"/>
      <c r="C643" s="7"/>
      <c r="D643" s="7"/>
      <c r="E643" s="7"/>
      <c r="F643" s="7"/>
      <c r="G643" s="7"/>
      <c r="H643" s="7"/>
      <c r="I643" s="7"/>
      <c r="J643" s="7"/>
      <c r="K643" s="7"/>
      <c r="L643" s="7"/>
      <c r="M643" s="7"/>
      <c r="N643" s="7"/>
      <c r="O643" s="7"/>
      <c r="P643" s="8"/>
      <c r="Q643" s="7"/>
      <c r="R643" s="7"/>
      <c r="S643" s="7"/>
      <c r="T643" s="7"/>
      <c r="U643" s="7"/>
      <c r="V643" s="7"/>
      <c r="W643" s="7"/>
      <c r="X643" s="7"/>
      <c r="Y643" s="7"/>
      <c r="Z643" s="7"/>
      <c r="AA643" s="7"/>
      <c r="AB643" s="7"/>
      <c r="AC643" s="7"/>
      <c r="AD643" s="7"/>
      <c r="AE643" s="7"/>
      <c r="AF643" s="7"/>
      <c r="AG643" s="7"/>
      <c r="AH643" s="7"/>
      <c r="AI643" s="7"/>
      <c r="AJ643" s="7"/>
    </row>
    <row r="644" spans="1:36" ht="15.75" hidden="1" customHeight="1">
      <c r="A644" s="7"/>
      <c r="B644" s="7"/>
      <c r="C644" s="7"/>
      <c r="D644" s="7"/>
      <c r="E644" s="7"/>
      <c r="F644" s="7"/>
      <c r="G644" s="7"/>
      <c r="H644" s="7"/>
      <c r="I644" s="7"/>
      <c r="J644" s="7"/>
      <c r="K644" s="7"/>
      <c r="L644" s="7"/>
      <c r="M644" s="7"/>
      <c r="N644" s="7"/>
      <c r="O644" s="7"/>
      <c r="P644" s="8"/>
      <c r="Q644" s="7"/>
      <c r="R644" s="7"/>
      <c r="S644" s="7"/>
      <c r="T644" s="7"/>
      <c r="U644" s="7"/>
      <c r="V644" s="7"/>
      <c r="W644" s="7"/>
      <c r="X644" s="7"/>
      <c r="Y644" s="7"/>
      <c r="Z644" s="7"/>
      <c r="AA644" s="7"/>
      <c r="AB644" s="7"/>
      <c r="AC644" s="7"/>
      <c r="AD644" s="7"/>
      <c r="AE644" s="7"/>
      <c r="AF644" s="7"/>
      <c r="AG644" s="7"/>
      <c r="AH644" s="7"/>
      <c r="AI644" s="7"/>
      <c r="AJ644" s="7"/>
    </row>
    <row r="645" spans="1:36" ht="15.75" hidden="1" customHeight="1">
      <c r="A645" s="7"/>
      <c r="B645" s="7"/>
      <c r="C645" s="7"/>
      <c r="D645" s="7"/>
      <c r="E645" s="7"/>
      <c r="F645" s="7"/>
      <c r="G645" s="7"/>
      <c r="H645" s="7"/>
      <c r="I645" s="7"/>
      <c r="J645" s="7"/>
      <c r="K645" s="7"/>
      <c r="L645" s="7"/>
      <c r="M645" s="7"/>
      <c r="N645" s="7"/>
      <c r="O645" s="7"/>
      <c r="P645" s="8"/>
      <c r="Q645" s="7"/>
      <c r="R645" s="7"/>
      <c r="S645" s="7"/>
      <c r="T645" s="7"/>
      <c r="U645" s="7"/>
      <c r="V645" s="7"/>
      <c r="W645" s="7"/>
      <c r="X645" s="7"/>
      <c r="Y645" s="7"/>
      <c r="Z645" s="7"/>
      <c r="AA645" s="7"/>
      <c r="AB645" s="7"/>
      <c r="AC645" s="7"/>
      <c r="AD645" s="7"/>
      <c r="AE645" s="7"/>
      <c r="AF645" s="7"/>
      <c r="AG645" s="7"/>
      <c r="AH645" s="7"/>
      <c r="AI645" s="7"/>
      <c r="AJ645" s="7"/>
    </row>
    <row r="646" spans="1:36" ht="15.75" hidden="1" customHeight="1">
      <c r="A646" s="7"/>
      <c r="B646" s="7"/>
      <c r="C646" s="7"/>
      <c r="D646" s="7"/>
      <c r="E646" s="7"/>
      <c r="F646" s="7"/>
      <c r="G646" s="7"/>
      <c r="H646" s="7"/>
      <c r="I646" s="7"/>
      <c r="J646" s="7"/>
      <c r="K646" s="7"/>
      <c r="L646" s="7"/>
      <c r="M646" s="7"/>
      <c r="N646" s="7"/>
      <c r="O646" s="7"/>
      <c r="P646" s="8"/>
      <c r="Q646" s="7"/>
      <c r="R646" s="7"/>
      <c r="S646" s="7"/>
      <c r="T646" s="7"/>
      <c r="U646" s="7"/>
      <c r="V646" s="7"/>
      <c r="W646" s="7"/>
      <c r="X646" s="7"/>
      <c r="Y646" s="7"/>
      <c r="Z646" s="7"/>
      <c r="AA646" s="7"/>
      <c r="AB646" s="7"/>
      <c r="AC646" s="7"/>
      <c r="AD646" s="7"/>
      <c r="AE646" s="7"/>
      <c r="AF646" s="7"/>
      <c r="AG646" s="7"/>
      <c r="AH646" s="7"/>
      <c r="AI646" s="7"/>
      <c r="AJ646" s="7"/>
    </row>
    <row r="647" spans="1:36" ht="15.75" hidden="1" customHeight="1">
      <c r="A647" s="7"/>
      <c r="B647" s="7"/>
      <c r="C647" s="7"/>
      <c r="D647" s="7"/>
      <c r="E647" s="7"/>
      <c r="F647" s="7"/>
      <c r="G647" s="7"/>
      <c r="H647" s="7"/>
      <c r="I647" s="7"/>
      <c r="J647" s="7"/>
      <c r="K647" s="7"/>
      <c r="L647" s="7"/>
      <c r="M647" s="7"/>
      <c r="N647" s="7"/>
      <c r="O647" s="7"/>
      <c r="P647" s="8"/>
      <c r="Q647" s="7"/>
      <c r="R647" s="7"/>
      <c r="S647" s="7"/>
      <c r="T647" s="7"/>
      <c r="U647" s="7"/>
      <c r="V647" s="7"/>
      <c r="W647" s="7"/>
      <c r="X647" s="7"/>
      <c r="Y647" s="7"/>
      <c r="Z647" s="7"/>
      <c r="AA647" s="7"/>
      <c r="AB647" s="7"/>
      <c r="AC647" s="7"/>
      <c r="AD647" s="7"/>
      <c r="AE647" s="7"/>
      <c r="AF647" s="7"/>
      <c r="AG647" s="7"/>
      <c r="AH647" s="7"/>
      <c r="AI647" s="7"/>
      <c r="AJ647" s="7"/>
    </row>
    <row r="648" spans="1:36" ht="15.75" hidden="1" customHeight="1">
      <c r="A648" s="7"/>
      <c r="B648" s="7"/>
      <c r="C648" s="7"/>
      <c r="D648" s="7"/>
      <c r="E648" s="7"/>
      <c r="F648" s="7"/>
      <c r="G648" s="7"/>
      <c r="H648" s="7"/>
      <c r="I648" s="7"/>
      <c r="J648" s="7"/>
      <c r="K648" s="7"/>
      <c r="L648" s="7"/>
      <c r="M648" s="7"/>
      <c r="N648" s="7"/>
      <c r="O648" s="7"/>
      <c r="P648" s="8"/>
      <c r="Q648" s="7"/>
      <c r="R648" s="7"/>
      <c r="S648" s="7"/>
      <c r="T648" s="7"/>
      <c r="U648" s="7"/>
      <c r="V648" s="7"/>
      <c r="W648" s="7"/>
      <c r="X648" s="7"/>
      <c r="Y648" s="7"/>
      <c r="Z648" s="7"/>
      <c r="AA648" s="7"/>
      <c r="AB648" s="7"/>
      <c r="AC648" s="7"/>
      <c r="AD648" s="7"/>
      <c r="AE648" s="7"/>
      <c r="AF648" s="7"/>
      <c r="AG648" s="7"/>
      <c r="AH648" s="7"/>
      <c r="AI648" s="7"/>
      <c r="AJ648" s="7"/>
    </row>
    <row r="649" spans="1:36" ht="15.75" hidden="1" customHeight="1">
      <c r="A649" s="7"/>
      <c r="B649" s="7"/>
      <c r="C649" s="7"/>
      <c r="D649" s="7"/>
      <c r="E649" s="7"/>
      <c r="F649" s="7"/>
      <c r="G649" s="7"/>
      <c r="H649" s="7"/>
      <c r="I649" s="7"/>
      <c r="J649" s="7"/>
      <c r="K649" s="7"/>
      <c r="L649" s="7"/>
      <c r="M649" s="7"/>
      <c r="N649" s="7"/>
      <c r="O649" s="7"/>
      <c r="P649" s="8"/>
      <c r="Q649" s="7"/>
      <c r="R649" s="7"/>
      <c r="S649" s="7"/>
      <c r="T649" s="7"/>
      <c r="U649" s="7"/>
      <c r="V649" s="7"/>
      <c r="W649" s="7"/>
      <c r="X649" s="7"/>
      <c r="Y649" s="7"/>
      <c r="Z649" s="7"/>
      <c r="AA649" s="7"/>
      <c r="AB649" s="7"/>
      <c r="AC649" s="7"/>
      <c r="AD649" s="7"/>
      <c r="AE649" s="7"/>
      <c r="AF649" s="7"/>
      <c r="AG649" s="7"/>
      <c r="AH649" s="7"/>
      <c r="AI649" s="7"/>
      <c r="AJ649" s="7"/>
    </row>
    <row r="650" spans="1:36" ht="15.75" hidden="1" customHeight="1">
      <c r="A650" s="7"/>
      <c r="B650" s="7"/>
      <c r="C650" s="7"/>
      <c r="D650" s="7"/>
      <c r="E650" s="7"/>
      <c r="F650" s="7"/>
      <c r="G650" s="7"/>
      <c r="H650" s="7"/>
      <c r="I650" s="7"/>
      <c r="J650" s="7"/>
      <c r="K650" s="7"/>
      <c r="L650" s="7"/>
      <c r="M650" s="7"/>
      <c r="N650" s="7"/>
      <c r="O650" s="7"/>
      <c r="P650" s="8"/>
      <c r="Q650" s="7"/>
      <c r="R650" s="7"/>
      <c r="S650" s="7"/>
      <c r="T650" s="7"/>
      <c r="U650" s="7"/>
      <c r="V650" s="7"/>
      <c r="W650" s="7"/>
      <c r="X650" s="7"/>
      <c r="Y650" s="7"/>
      <c r="Z650" s="7"/>
      <c r="AA650" s="7"/>
      <c r="AB650" s="7"/>
      <c r="AC650" s="7"/>
      <c r="AD650" s="7"/>
      <c r="AE650" s="7"/>
      <c r="AF650" s="7"/>
      <c r="AG650" s="7"/>
      <c r="AH650" s="7"/>
      <c r="AI650" s="7"/>
      <c r="AJ650" s="7"/>
    </row>
    <row r="651" spans="1:36" ht="15.75" hidden="1" customHeight="1">
      <c r="A651" s="7"/>
      <c r="B651" s="7"/>
      <c r="C651" s="7"/>
      <c r="D651" s="7"/>
      <c r="E651" s="7"/>
      <c r="F651" s="7"/>
      <c r="G651" s="7"/>
      <c r="H651" s="7"/>
      <c r="I651" s="7"/>
      <c r="J651" s="7"/>
      <c r="K651" s="7"/>
      <c r="L651" s="7"/>
      <c r="M651" s="7"/>
      <c r="N651" s="7"/>
      <c r="O651" s="7"/>
      <c r="P651" s="8"/>
      <c r="Q651" s="7"/>
      <c r="R651" s="7"/>
      <c r="S651" s="7"/>
      <c r="T651" s="7"/>
      <c r="U651" s="7"/>
      <c r="V651" s="7"/>
      <c r="W651" s="7"/>
      <c r="X651" s="7"/>
      <c r="Y651" s="7"/>
      <c r="Z651" s="7"/>
      <c r="AA651" s="7"/>
      <c r="AB651" s="7"/>
      <c r="AC651" s="7"/>
      <c r="AD651" s="7"/>
      <c r="AE651" s="7"/>
      <c r="AF651" s="7"/>
      <c r="AG651" s="7"/>
      <c r="AH651" s="7"/>
      <c r="AI651" s="7"/>
      <c r="AJ651" s="7"/>
    </row>
    <row r="652" spans="1:36" ht="15.75" hidden="1" customHeight="1">
      <c r="A652" s="7"/>
      <c r="B652" s="7"/>
      <c r="C652" s="7"/>
      <c r="D652" s="7"/>
      <c r="E652" s="7"/>
      <c r="F652" s="7"/>
      <c r="G652" s="7"/>
      <c r="H652" s="7"/>
      <c r="I652" s="7"/>
      <c r="J652" s="7"/>
      <c r="K652" s="7"/>
      <c r="L652" s="7"/>
      <c r="M652" s="7"/>
      <c r="N652" s="7"/>
      <c r="O652" s="7"/>
      <c r="P652" s="8"/>
      <c r="Q652" s="7"/>
      <c r="R652" s="7"/>
      <c r="S652" s="7"/>
      <c r="T652" s="7"/>
      <c r="U652" s="7"/>
      <c r="V652" s="7"/>
      <c r="W652" s="7"/>
      <c r="X652" s="7"/>
      <c r="Y652" s="7"/>
      <c r="Z652" s="7"/>
      <c r="AA652" s="7"/>
      <c r="AB652" s="7"/>
      <c r="AC652" s="7"/>
      <c r="AD652" s="7"/>
      <c r="AE652" s="7"/>
      <c r="AF652" s="7"/>
      <c r="AG652" s="7"/>
      <c r="AH652" s="7"/>
      <c r="AI652" s="7"/>
      <c r="AJ652" s="7"/>
    </row>
    <row r="653" spans="1:36" ht="15.75" hidden="1" customHeight="1">
      <c r="A653" s="7"/>
      <c r="B653" s="7"/>
      <c r="C653" s="7"/>
      <c r="D653" s="7"/>
      <c r="E653" s="7"/>
      <c r="F653" s="7"/>
      <c r="G653" s="7"/>
      <c r="H653" s="7"/>
      <c r="I653" s="7"/>
      <c r="J653" s="7"/>
      <c r="K653" s="7"/>
      <c r="L653" s="7"/>
      <c r="M653" s="7"/>
      <c r="N653" s="7"/>
      <c r="O653" s="7"/>
      <c r="P653" s="8"/>
      <c r="Q653" s="7"/>
      <c r="R653" s="7"/>
      <c r="S653" s="7"/>
      <c r="T653" s="7"/>
      <c r="U653" s="7"/>
      <c r="V653" s="7"/>
      <c r="W653" s="7"/>
      <c r="X653" s="7"/>
      <c r="Y653" s="7"/>
      <c r="Z653" s="7"/>
      <c r="AA653" s="7"/>
      <c r="AB653" s="7"/>
      <c r="AC653" s="7"/>
      <c r="AD653" s="7"/>
      <c r="AE653" s="7"/>
      <c r="AF653" s="7"/>
      <c r="AG653" s="7"/>
      <c r="AH653" s="7"/>
      <c r="AI653" s="7"/>
      <c r="AJ653" s="7"/>
    </row>
    <row r="654" spans="1:36" ht="15.75" hidden="1" customHeight="1">
      <c r="A654" s="7"/>
      <c r="B654" s="7"/>
      <c r="C654" s="7"/>
      <c r="D654" s="7"/>
      <c r="E654" s="7"/>
      <c r="F654" s="7"/>
      <c r="G654" s="7"/>
      <c r="H654" s="7"/>
      <c r="I654" s="7"/>
      <c r="J654" s="7"/>
      <c r="K654" s="7"/>
      <c r="L654" s="7"/>
      <c r="M654" s="7"/>
      <c r="N654" s="7"/>
      <c r="O654" s="7"/>
      <c r="P654" s="8"/>
      <c r="Q654" s="7"/>
      <c r="R654" s="7"/>
      <c r="S654" s="7"/>
      <c r="T654" s="7"/>
      <c r="U654" s="7"/>
      <c r="V654" s="7"/>
      <c r="W654" s="7"/>
      <c r="X654" s="7"/>
      <c r="Y654" s="7"/>
      <c r="Z654" s="7"/>
      <c r="AA654" s="7"/>
      <c r="AB654" s="7"/>
      <c r="AC654" s="7"/>
      <c r="AD654" s="7"/>
      <c r="AE654" s="7"/>
      <c r="AF654" s="7"/>
      <c r="AG654" s="7"/>
      <c r="AH654" s="7"/>
      <c r="AI654" s="7"/>
      <c r="AJ654" s="7"/>
    </row>
    <row r="655" spans="1:36" ht="15.75" hidden="1" customHeight="1">
      <c r="A655" s="7"/>
      <c r="B655" s="7"/>
      <c r="C655" s="7"/>
      <c r="D655" s="7"/>
      <c r="E655" s="7"/>
      <c r="F655" s="7"/>
      <c r="G655" s="7"/>
      <c r="H655" s="7"/>
      <c r="I655" s="7"/>
      <c r="J655" s="7"/>
      <c r="K655" s="7"/>
      <c r="L655" s="7"/>
      <c r="M655" s="7"/>
      <c r="N655" s="7"/>
      <c r="O655" s="7"/>
      <c r="P655" s="8"/>
      <c r="Q655" s="7"/>
      <c r="R655" s="7"/>
      <c r="S655" s="7"/>
      <c r="T655" s="7"/>
      <c r="U655" s="7"/>
      <c r="V655" s="7"/>
      <c r="W655" s="7"/>
      <c r="X655" s="7"/>
      <c r="Y655" s="7"/>
      <c r="Z655" s="7"/>
      <c r="AA655" s="7"/>
      <c r="AB655" s="7"/>
      <c r="AC655" s="7"/>
      <c r="AD655" s="7"/>
      <c r="AE655" s="7"/>
      <c r="AF655" s="7"/>
      <c r="AG655" s="7"/>
      <c r="AH655" s="7"/>
      <c r="AI655" s="7"/>
      <c r="AJ655" s="7"/>
    </row>
    <row r="656" spans="1:36" ht="15.75" hidden="1" customHeight="1">
      <c r="A656" s="7"/>
      <c r="B656" s="7"/>
      <c r="C656" s="7"/>
      <c r="D656" s="7"/>
      <c r="E656" s="7"/>
      <c r="F656" s="7"/>
      <c r="G656" s="7"/>
      <c r="H656" s="7"/>
      <c r="I656" s="7"/>
      <c r="J656" s="7"/>
      <c r="K656" s="7"/>
      <c r="L656" s="7"/>
      <c r="M656" s="7"/>
      <c r="N656" s="7"/>
      <c r="O656" s="7"/>
      <c r="P656" s="8"/>
      <c r="Q656" s="7"/>
      <c r="R656" s="7"/>
      <c r="S656" s="7"/>
      <c r="T656" s="7"/>
      <c r="U656" s="7"/>
      <c r="V656" s="7"/>
      <c r="W656" s="7"/>
      <c r="X656" s="7"/>
      <c r="Y656" s="7"/>
      <c r="Z656" s="7"/>
      <c r="AA656" s="7"/>
      <c r="AB656" s="7"/>
      <c r="AC656" s="7"/>
      <c r="AD656" s="7"/>
      <c r="AE656" s="7"/>
      <c r="AF656" s="7"/>
      <c r="AG656" s="7"/>
      <c r="AH656" s="7"/>
      <c r="AI656" s="7"/>
      <c r="AJ656" s="7"/>
    </row>
    <row r="657" spans="1:36" ht="15.75" hidden="1" customHeight="1">
      <c r="A657" s="7"/>
      <c r="B657" s="7"/>
      <c r="C657" s="7"/>
      <c r="D657" s="7"/>
      <c r="E657" s="7"/>
      <c r="F657" s="7"/>
      <c r="G657" s="7"/>
      <c r="H657" s="7"/>
      <c r="I657" s="7"/>
      <c r="J657" s="7"/>
      <c r="K657" s="7"/>
      <c r="L657" s="7"/>
      <c r="M657" s="7"/>
      <c r="N657" s="7"/>
      <c r="O657" s="7"/>
      <c r="P657" s="8"/>
      <c r="Q657" s="7"/>
      <c r="R657" s="7"/>
      <c r="S657" s="7"/>
      <c r="T657" s="7"/>
      <c r="U657" s="7"/>
      <c r="V657" s="7"/>
      <c r="W657" s="7"/>
      <c r="X657" s="7"/>
      <c r="Y657" s="7"/>
      <c r="Z657" s="7"/>
      <c r="AA657" s="7"/>
      <c r="AB657" s="7"/>
      <c r="AC657" s="7"/>
      <c r="AD657" s="7"/>
      <c r="AE657" s="7"/>
      <c r="AF657" s="7"/>
      <c r="AG657" s="7"/>
      <c r="AH657" s="7"/>
      <c r="AI657" s="7"/>
      <c r="AJ657" s="7"/>
    </row>
    <row r="658" spans="1:36" ht="15.75" hidden="1" customHeight="1">
      <c r="A658" s="7"/>
      <c r="B658" s="7"/>
      <c r="C658" s="7"/>
      <c r="D658" s="7"/>
      <c r="E658" s="7"/>
      <c r="F658" s="7"/>
      <c r="G658" s="7"/>
      <c r="H658" s="7"/>
      <c r="I658" s="7"/>
      <c r="J658" s="7"/>
      <c r="K658" s="7"/>
      <c r="L658" s="7"/>
      <c r="M658" s="7"/>
      <c r="N658" s="7"/>
      <c r="O658" s="7"/>
      <c r="P658" s="8"/>
      <c r="Q658" s="7"/>
      <c r="R658" s="7"/>
      <c r="S658" s="7"/>
      <c r="T658" s="7"/>
      <c r="U658" s="7"/>
      <c r="V658" s="7"/>
      <c r="W658" s="7"/>
      <c r="X658" s="7"/>
      <c r="Y658" s="7"/>
      <c r="Z658" s="7"/>
      <c r="AA658" s="7"/>
      <c r="AB658" s="7"/>
      <c r="AC658" s="7"/>
      <c r="AD658" s="7"/>
      <c r="AE658" s="7"/>
      <c r="AF658" s="7"/>
      <c r="AG658" s="7"/>
      <c r="AH658" s="7"/>
      <c r="AI658" s="7"/>
      <c r="AJ658" s="7"/>
    </row>
    <row r="659" spans="1:36" ht="15.75" hidden="1" customHeight="1">
      <c r="A659" s="7"/>
      <c r="B659" s="7"/>
      <c r="C659" s="7"/>
      <c r="D659" s="7"/>
      <c r="E659" s="7"/>
      <c r="F659" s="7"/>
      <c r="G659" s="7"/>
      <c r="H659" s="7"/>
      <c r="I659" s="7"/>
      <c r="J659" s="7"/>
      <c r="K659" s="7"/>
      <c r="L659" s="7"/>
      <c r="M659" s="7"/>
      <c r="N659" s="7"/>
      <c r="O659" s="7"/>
      <c r="P659" s="8"/>
      <c r="Q659" s="7"/>
      <c r="R659" s="7"/>
      <c r="S659" s="7"/>
      <c r="T659" s="7"/>
      <c r="U659" s="7"/>
      <c r="V659" s="7"/>
      <c r="W659" s="7"/>
      <c r="X659" s="7"/>
      <c r="Y659" s="7"/>
      <c r="Z659" s="7"/>
      <c r="AA659" s="7"/>
      <c r="AB659" s="7"/>
      <c r="AC659" s="7"/>
      <c r="AD659" s="7"/>
      <c r="AE659" s="7"/>
      <c r="AF659" s="7"/>
      <c r="AG659" s="7"/>
      <c r="AH659" s="7"/>
      <c r="AI659" s="7"/>
      <c r="AJ659" s="7"/>
    </row>
    <row r="660" spans="1:36" ht="15.75" hidden="1" customHeight="1">
      <c r="A660" s="7"/>
      <c r="B660" s="7"/>
      <c r="C660" s="7"/>
      <c r="D660" s="7"/>
      <c r="E660" s="7"/>
      <c r="F660" s="7"/>
      <c r="G660" s="7"/>
      <c r="H660" s="7"/>
      <c r="I660" s="7"/>
      <c r="J660" s="7"/>
      <c r="K660" s="7"/>
      <c r="L660" s="7"/>
      <c r="M660" s="7"/>
      <c r="N660" s="7"/>
      <c r="O660" s="7"/>
      <c r="P660" s="8"/>
      <c r="Q660" s="7"/>
      <c r="R660" s="7"/>
      <c r="S660" s="7"/>
      <c r="T660" s="7"/>
      <c r="U660" s="7"/>
      <c r="V660" s="7"/>
      <c r="W660" s="7"/>
      <c r="X660" s="7"/>
      <c r="Y660" s="7"/>
      <c r="Z660" s="7"/>
      <c r="AA660" s="7"/>
      <c r="AB660" s="7"/>
      <c r="AC660" s="7"/>
      <c r="AD660" s="7"/>
      <c r="AE660" s="7"/>
      <c r="AF660" s="7"/>
      <c r="AG660" s="7"/>
      <c r="AH660" s="7"/>
      <c r="AI660" s="7"/>
      <c r="AJ660" s="7"/>
    </row>
    <row r="661" spans="1:36" ht="15.75" hidden="1" customHeight="1">
      <c r="A661" s="7"/>
      <c r="B661" s="7"/>
      <c r="C661" s="7"/>
      <c r="D661" s="7"/>
      <c r="E661" s="7"/>
      <c r="F661" s="7"/>
      <c r="G661" s="7"/>
      <c r="H661" s="7"/>
      <c r="I661" s="7"/>
      <c r="J661" s="7"/>
      <c r="K661" s="7"/>
      <c r="L661" s="7"/>
      <c r="M661" s="7"/>
      <c r="N661" s="7"/>
      <c r="O661" s="7"/>
      <c r="P661" s="8"/>
      <c r="Q661" s="7"/>
      <c r="R661" s="7"/>
      <c r="S661" s="7"/>
      <c r="T661" s="7"/>
      <c r="U661" s="7"/>
      <c r="V661" s="7"/>
      <c r="W661" s="7"/>
      <c r="X661" s="7"/>
      <c r="Y661" s="7"/>
      <c r="Z661" s="7"/>
      <c r="AA661" s="7"/>
      <c r="AB661" s="7"/>
      <c r="AC661" s="7"/>
      <c r="AD661" s="7"/>
      <c r="AE661" s="7"/>
      <c r="AF661" s="7"/>
      <c r="AG661" s="7"/>
      <c r="AH661" s="7"/>
      <c r="AI661" s="7"/>
      <c r="AJ661" s="7"/>
    </row>
    <row r="662" spans="1:36" ht="15.75" hidden="1" customHeight="1">
      <c r="A662" s="7"/>
      <c r="B662" s="7"/>
      <c r="C662" s="7"/>
      <c r="D662" s="7"/>
      <c r="E662" s="7"/>
      <c r="F662" s="7"/>
      <c r="G662" s="7"/>
      <c r="H662" s="7"/>
      <c r="I662" s="7"/>
      <c r="J662" s="7"/>
      <c r="K662" s="7"/>
      <c r="L662" s="7"/>
      <c r="M662" s="7"/>
      <c r="N662" s="7"/>
      <c r="O662" s="7"/>
      <c r="P662" s="8"/>
      <c r="Q662" s="7"/>
      <c r="R662" s="7"/>
      <c r="S662" s="7"/>
      <c r="T662" s="7"/>
      <c r="U662" s="7"/>
      <c r="V662" s="7"/>
      <c r="W662" s="7"/>
      <c r="X662" s="7"/>
      <c r="Y662" s="7"/>
      <c r="Z662" s="7"/>
      <c r="AA662" s="7"/>
      <c r="AB662" s="7"/>
      <c r="AC662" s="7"/>
      <c r="AD662" s="7"/>
      <c r="AE662" s="7"/>
      <c r="AF662" s="7"/>
      <c r="AG662" s="7"/>
      <c r="AH662" s="7"/>
      <c r="AI662" s="7"/>
      <c r="AJ662" s="7"/>
    </row>
    <row r="663" spans="1:36" ht="15.75" hidden="1" customHeight="1">
      <c r="A663" s="7"/>
      <c r="B663" s="7"/>
      <c r="C663" s="7"/>
      <c r="D663" s="7"/>
      <c r="E663" s="7"/>
      <c r="F663" s="7"/>
      <c r="G663" s="7"/>
      <c r="H663" s="7"/>
      <c r="I663" s="7"/>
      <c r="J663" s="7"/>
      <c r="K663" s="7"/>
      <c r="L663" s="7"/>
      <c r="M663" s="7"/>
      <c r="N663" s="7"/>
      <c r="O663" s="7"/>
      <c r="P663" s="8"/>
      <c r="Q663" s="7"/>
      <c r="R663" s="7"/>
      <c r="S663" s="7"/>
      <c r="T663" s="7"/>
      <c r="U663" s="7"/>
      <c r="V663" s="7"/>
      <c r="W663" s="7"/>
      <c r="X663" s="7"/>
      <c r="Y663" s="7"/>
      <c r="Z663" s="7"/>
      <c r="AA663" s="7"/>
      <c r="AB663" s="7"/>
      <c r="AC663" s="7"/>
      <c r="AD663" s="7"/>
      <c r="AE663" s="7"/>
      <c r="AF663" s="7"/>
      <c r="AG663" s="7"/>
      <c r="AH663" s="7"/>
      <c r="AI663" s="7"/>
      <c r="AJ663" s="7"/>
    </row>
    <row r="664" spans="1:36" ht="15.75" hidden="1" customHeight="1">
      <c r="A664" s="7"/>
      <c r="B664" s="7"/>
      <c r="C664" s="7"/>
      <c r="D664" s="7"/>
      <c r="E664" s="7"/>
      <c r="F664" s="7"/>
      <c r="G664" s="7"/>
      <c r="H664" s="7"/>
      <c r="I664" s="7"/>
      <c r="J664" s="7"/>
      <c r="K664" s="7"/>
      <c r="L664" s="7"/>
      <c r="M664" s="7"/>
      <c r="N664" s="7"/>
      <c r="O664" s="7"/>
      <c r="P664" s="8"/>
      <c r="Q664" s="7"/>
      <c r="R664" s="7"/>
      <c r="S664" s="7"/>
      <c r="T664" s="7"/>
      <c r="U664" s="7"/>
      <c r="V664" s="7"/>
      <c r="W664" s="7"/>
      <c r="X664" s="7"/>
      <c r="Y664" s="7"/>
      <c r="Z664" s="7"/>
      <c r="AA664" s="7"/>
      <c r="AB664" s="7"/>
      <c r="AC664" s="7"/>
      <c r="AD664" s="7"/>
      <c r="AE664" s="7"/>
      <c r="AF664" s="7"/>
      <c r="AG664" s="7"/>
      <c r="AH664" s="7"/>
      <c r="AI664" s="7"/>
      <c r="AJ664" s="7"/>
    </row>
    <row r="665" spans="1:36" ht="15.75" hidden="1" customHeight="1">
      <c r="A665" s="7"/>
      <c r="B665" s="7"/>
      <c r="C665" s="7"/>
      <c r="D665" s="7"/>
      <c r="E665" s="7"/>
      <c r="F665" s="7"/>
      <c r="G665" s="7"/>
      <c r="H665" s="7"/>
      <c r="I665" s="7"/>
      <c r="J665" s="7"/>
      <c r="K665" s="7"/>
      <c r="L665" s="7"/>
      <c r="M665" s="7"/>
      <c r="N665" s="7"/>
      <c r="O665" s="7"/>
      <c r="P665" s="8"/>
      <c r="Q665" s="7"/>
      <c r="R665" s="7"/>
      <c r="S665" s="7"/>
      <c r="T665" s="7"/>
      <c r="U665" s="7"/>
      <c r="V665" s="7"/>
      <c r="W665" s="7"/>
      <c r="X665" s="7"/>
      <c r="Y665" s="7"/>
      <c r="Z665" s="7"/>
      <c r="AA665" s="7"/>
      <c r="AB665" s="7"/>
      <c r="AC665" s="7"/>
      <c r="AD665" s="7"/>
      <c r="AE665" s="7"/>
      <c r="AF665" s="7"/>
      <c r="AG665" s="7"/>
      <c r="AH665" s="7"/>
      <c r="AI665" s="7"/>
      <c r="AJ665" s="7"/>
    </row>
    <row r="666" spans="1:36" ht="15.75" hidden="1" customHeight="1">
      <c r="A666" s="7"/>
      <c r="B666" s="7"/>
      <c r="C666" s="7"/>
      <c r="D666" s="7"/>
      <c r="E666" s="7"/>
      <c r="F666" s="7"/>
      <c r="G666" s="7"/>
      <c r="H666" s="7"/>
      <c r="I666" s="7"/>
      <c r="J666" s="7"/>
      <c r="K666" s="7"/>
      <c r="L666" s="7"/>
      <c r="M666" s="7"/>
      <c r="N666" s="7"/>
      <c r="O666" s="7"/>
      <c r="P666" s="8"/>
      <c r="Q666" s="7"/>
      <c r="R666" s="7"/>
      <c r="S666" s="7"/>
      <c r="T666" s="7"/>
      <c r="U666" s="7"/>
      <c r="V666" s="7"/>
      <c r="W666" s="7"/>
      <c r="X666" s="7"/>
      <c r="Y666" s="7"/>
      <c r="Z666" s="7"/>
      <c r="AA666" s="7"/>
      <c r="AB666" s="7"/>
      <c r="AC666" s="7"/>
      <c r="AD666" s="7"/>
      <c r="AE666" s="7"/>
      <c r="AF666" s="7"/>
      <c r="AG666" s="7"/>
      <c r="AH666" s="7"/>
      <c r="AI666" s="7"/>
      <c r="AJ666" s="7"/>
    </row>
    <row r="667" spans="1:36" ht="15.75" hidden="1" customHeight="1">
      <c r="A667" s="7"/>
      <c r="B667" s="7"/>
      <c r="C667" s="7"/>
      <c r="D667" s="7"/>
      <c r="E667" s="7"/>
      <c r="F667" s="7"/>
      <c r="G667" s="7"/>
      <c r="H667" s="7"/>
      <c r="I667" s="7"/>
      <c r="J667" s="7"/>
      <c r="K667" s="7"/>
      <c r="L667" s="7"/>
      <c r="M667" s="7"/>
      <c r="N667" s="7"/>
      <c r="O667" s="7"/>
      <c r="P667" s="8"/>
      <c r="Q667" s="7"/>
      <c r="R667" s="7"/>
      <c r="S667" s="7"/>
      <c r="T667" s="7"/>
      <c r="U667" s="7"/>
      <c r="V667" s="7"/>
      <c r="W667" s="7"/>
      <c r="X667" s="7"/>
      <c r="Y667" s="7"/>
      <c r="Z667" s="7"/>
      <c r="AA667" s="7"/>
      <c r="AB667" s="7"/>
      <c r="AC667" s="7"/>
      <c r="AD667" s="7"/>
      <c r="AE667" s="7"/>
      <c r="AF667" s="7"/>
      <c r="AG667" s="7"/>
      <c r="AH667" s="7"/>
      <c r="AI667" s="7"/>
      <c r="AJ667" s="7"/>
    </row>
    <row r="668" spans="1:36" ht="15.75" hidden="1" customHeight="1">
      <c r="A668" s="7"/>
      <c r="B668" s="7"/>
      <c r="C668" s="7"/>
      <c r="D668" s="7"/>
      <c r="E668" s="7"/>
      <c r="F668" s="7"/>
      <c r="G668" s="7"/>
      <c r="H668" s="7"/>
      <c r="I668" s="7"/>
      <c r="J668" s="7"/>
      <c r="K668" s="7"/>
      <c r="L668" s="7"/>
      <c r="M668" s="7"/>
      <c r="N668" s="7"/>
      <c r="O668" s="7"/>
      <c r="P668" s="8"/>
      <c r="Q668" s="7"/>
      <c r="R668" s="7"/>
      <c r="S668" s="7"/>
      <c r="T668" s="7"/>
      <c r="U668" s="7"/>
      <c r="V668" s="7"/>
      <c r="W668" s="7"/>
      <c r="X668" s="7"/>
      <c r="Y668" s="7"/>
      <c r="Z668" s="7"/>
      <c r="AA668" s="7"/>
      <c r="AB668" s="7"/>
      <c r="AC668" s="7"/>
      <c r="AD668" s="7"/>
      <c r="AE668" s="7"/>
      <c r="AF668" s="7"/>
      <c r="AG668" s="7"/>
      <c r="AH668" s="7"/>
      <c r="AI668" s="7"/>
      <c r="AJ668" s="7"/>
    </row>
    <row r="669" spans="1:36" ht="15.75" hidden="1" customHeight="1">
      <c r="A669" s="7"/>
      <c r="B669" s="7"/>
      <c r="C669" s="7"/>
      <c r="D669" s="7"/>
      <c r="E669" s="7"/>
      <c r="F669" s="7"/>
      <c r="G669" s="7"/>
      <c r="H669" s="7"/>
      <c r="I669" s="7"/>
      <c r="J669" s="7"/>
      <c r="K669" s="7"/>
      <c r="L669" s="7"/>
      <c r="M669" s="7"/>
      <c r="N669" s="7"/>
      <c r="O669" s="7"/>
      <c r="P669" s="8"/>
      <c r="Q669" s="7"/>
      <c r="R669" s="7"/>
      <c r="S669" s="7"/>
      <c r="T669" s="7"/>
      <c r="U669" s="7"/>
      <c r="V669" s="7"/>
      <c r="W669" s="7"/>
      <c r="X669" s="7"/>
      <c r="Y669" s="7"/>
      <c r="Z669" s="7"/>
      <c r="AA669" s="7"/>
      <c r="AB669" s="7"/>
      <c r="AC669" s="7"/>
      <c r="AD669" s="7"/>
      <c r="AE669" s="7"/>
      <c r="AF669" s="7"/>
      <c r="AG669" s="7"/>
      <c r="AH669" s="7"/>
      <c r="AI669" s="7"/>
      <c r="AJ669" s="7"/>
    </row>
    <row r="670" spans="1:36" ht="15.75" hidden="1" customHeight="1">
      <c r="A670" s="7"/>
      <c r="B670" s="7"/>
      <c r="C670" s="7"/>
      <c r="D670" s="7"/>
      <c r="E670" s="7"/>
      <c r="F670" s="7"/>
      <c r="G670" s="7"/>
      <c r="H670" s="7"/>
      <c r="I670" s="7"/>
      <c r="J670" s="7"/>
      <c r="K670" s="7"/>
      <c r="L670" s="7"/>
      <c r="M670" s="7"/>
      <c r="N670" s="7"/>
      <c r="O670" s="7"/>
      <c r="P670" s="8"/>
      <c r="Q670" s="7"/>
      <c r="R670" s="7"/>
      <c r="S670" s="7"/>
      <c r="T670" s="7"/>
      <c r="U670" s="7"/>
      <c r="V670" s="7"/>
      <c r="W670" s="7"/>
      <c r="X670" s="7"/>
      <c r="Y670" s="7"/>
      <c r="Z670" s="7"/>
      <c r="AA670" s="7"/>
      <c r="AB670" s="7"/>
      <c r="AC670" s="7"/>
      <c r="AD670" s="7"/>
      <c r="AE670" s="7"/>
      <c r="AF670" s="7"/>
      <c r="AG670" s="7"/>
      <c r="AH670" s="7"/>
      <c r="AI670" s="7"/>
      <c r="AJ670" s="7"/>
    </row>
    <row r="671" spans="1:36" ht="15.75" hidden="1" customHeight="1">
      <c r="A671" s="7"/>
      <c r="B671" s="7"/>
      <c r="C671" s="7"/>
      <c r="D671" s="7"/>
      <c r="E671" s="7"/>
      <c r="F671" s="7"/>
      <c r="G671" s="7"/>
      <c r="H671" s="7"/>
      <c r="I671" s="7"/>
      <c r="J671" s="7"/>
      <c r="K671" s="7"/>
      <c r="L671" s="7"/>
      <c r="M671" s="7"/>
      <c r="N671" s="7"/>
      <c r="O671" s="7"/>
      <c r="P671" s="8"/>
      <c r="Q671" s="7"/>
      <c r="R671" s="7"/>
      <c r="S671" s="7"/>
      <c r="T671" s="7"/>
      <c r="U671" s="7"/>
      <c r="V671" s="7"/>
      <c r="W671" s="7"/>
      <c r="X671" s="7"/>
      <c r="Y671" s="7"/>
      <c r="Z671" s="7"/>
      <c r="AA671" s="7"/>
      <c r="AB671" s="7"/>
      <c r="AC671" s="7"/>
      <c r="AD671" s="7"/>
      <c r="AE671" s="7"/>
      <c r="AF671" s="7"/>
      <c r="AG671" s="7"/>
      <c r="AH671" s="7"/>
      <c r="AI671" s="7"/>
      <c r="AJ671" s="7"/>
    </row>
    <row r="672" spans="1:36" ht="15.75" hidden="1" customHeight="1">
      <c r="A672" s="7"/>
      <c r="B672" s="7"/>
      <c r="C672" s="7"/>
      <c r="D672" s="7"/>
      <c r="E672" s="7"/>
      <c r="F672" s="7"/>
      <c r="G672" s="7"/>
      <c r="H672" s="7"/>
      <c r="I672" s="7"/>
      <c r="J672" s="7"/>
      <c r="K672" s="7"/>
      <c r="L672" s="7"/>
      <c r="M672" s="7"/>
      <c r="N672" s="7"/>
      <c r="O672" s="7"/>
      <c r="P672" s="8"/>
      <c r="Q672" s="7"/>
      <c r="R672" s="7"/>
      <c r="S672" s="7"/>
      <c r="T672" s="7"/>
      <c r="U672" s="7"/>
      <c r="V672" s="7"/>
      <c r="W672" s="7"/>
      <c r="X672" s="7"/>
      <c r="Y672" s="7"/>
      <c r="Z672" s="7"/>
      <c r="AA672" s="7"/>
      <c r="AB672" s="7"/>
      <c r="AC672" s="7"/>
      <c r="AD672" s="7"/>
      <c r="AE672" s="7"/>
      <c r="AF672" s="7"/>
      <c r="AG672" s="7"/>
      <c r="AH672" s="7"/>
      <c r="AI672" s="7"/>
      <c r="AJ672" s="7"/>
    </row>
    <row r="673" spans="1:36" ht="15.75" hidden="1" customHeight="1">
      <c r="A673" s="7"/>
      <c r="B673" s="7"/>
      <c r="C673" s="7"/>
      <c r="D673" s="7"/>
      <c r="E673" s="7"/>
      <c r="F673" s="7"/>
      <c r="G673" s="7"/>
      <c r="H673" s="7"/>
      <c r="I673" s="7"/>
      <c r="J673" s="7"/>
      <c r="K673" s="7"/>
      <c r="L673" s="7"/>
      <c r="M673" s="7"/>
      <c r="N673" s="7"/>
      <c r="O673" s="7"/>
      <c r="P673" s="8"/>
      <c r="Q673" s="7"/>
      <c r="R673" s="7"/>
      <c r="S673" s="7"/>
      <c r="T673" s="7"/>
      <c r="U673" s="7"/>
      <c r="V673" s="7"/>
      <c r="W673" s="7"/>
      <c r="X673" s="7"/>
      <c r="Y673" s="7"/>
      <c r="Z673" s="7"/>
      <c r="AA673" s="7"/>
      <c r="AB673" s="7"/>
      <c r="AC673" s="7"/>
      <c r="AD673" s="7"/>
      <c r="AE673" s="7"/>
      <c r="AF673" s="7"/>
      <c r="AG673" s="7"/>
      <c r="AH673" s="7"/>
      <c r="AI673" s="7"/>
      <c r="AJ673" s="7"/>
    </row>
    <row r="674" spans="1:36" ht="15.75" hidden="1" customHeight="1">
      <c r="A674" s="7"/>
      <c r="B674" s="7"/>
      <c r="C674" s="7"/>
      <c r="D674" s="7"/>
      <c r="E674" s="7"/>
      <c r="F674" s="7"/>
      <c r="G674" s="7"/>
      <c r="H674" s="7"/>
      <c r="I674" s="7"/>
      <c r="J674" s="7"/>
      <c r="K674" s="7"/>
      <c r="L674" s="7"/>
      <c r="M674" s="7"/>
      <c r="N674" s="7"/>
      <c r="O674" s="7"/>
      <c r="P674" s="8"/>
      <c r="Q674" s="7"/>
      <c r="R674" s="7"/>
      <c r="S674" s="7"/>
      <c r="T674" s="7"/>
      <c r="U674" s="7"/>
      <c r="V674" s="7"/>
      <c r="W674" s="7"/>
      <c r="X674" s="7"/>
      <c r="Y674" s="7"/>
      <c r="Z674" s="7"/>
      <c r="AA674" s="7"/>
      <c r="AB674" s="7"/>
      <c r="AC674" s="7"/>
      <c r="AD674" s="7"/>
      <c r="AE674" s="7"/>
      <c r="AF674" s="7"/>
      <c r="AG674" s="7"/>
      <c r="AH674" s="7"/>
      <c r="AI674" s="7"/>
      <c r="AJ674" s="7"/>
    </row>
    <row r="675" spans="1:36" ht="15.75" hidden="1" customHeight="1">
      <c r="A675" s="7"/>
      <c r="B675" s="7"/>
      <c r="C675" s="7"/>
      <c r="D675" s="7"/>
      <c r="E675" s="7"/>
      <c r="F675" s="7"/>
      <c r="G675" s="7"/>
      <c r="H675" s="7"/>
      <c r="I675" s="7"/>
      <c r="J675" s="7"/>
      <c r="K675" s="7"/>
      <c r="L675" s="7"/>
      <c r="M675" s="7"/>
      <c r="N675" s="7"/>
      <c r="O675" s="7"/>
      <c r="P675" s="8"/>
      <c r="Q675" s="7"/>
      <c r="R675" s="7"/>
      <c r="S675" s="7"/>
      <c r="T675" s="7"/>
      <c r="U675" s="7"/>
      <c r="V675" s="7"/>
      <c r="W675" s="7"/>
      <c r="X675" s="7"/>
      <c r="Y675" s="7"/>
      <c r="Z675" s="7"/>
      <c r="AA675" s="7"/>
      <c r="AB675" s="7"/>
      <c r="AC675" s="7"/>
      <c r="AD675" s="7"/>
      <c r="AE675" s="7"/>
      <c r="AF675" s="7"/>
      <c r="AG675" s="7"/>
      <c r="AH675" s="7"/>
      <c r="AI675" s="7"/>
      <c r="AJ675" s="7"/>
    </row>
    <row r="676" spans="1:36" ht="15.75" hidden="1" customHeight="1">
      <c r="A676" s="7"/>
      <c r="B676" s="7"/>
      <c r="C676" s="7"/>
      <c r="D676" s="7"/>
      <c r="E676" s="7"/>
      <c r="F676" s="7"/>
      <c r="G676" s="7"/>
      <c r="H676" s="7"/>
      <c r="I676" s="7"/>
      <c r="J676" s="7"/>
      <c r="K676" s="7"/>
      <c r="L676" s="7"/>
      <c r="M676" s="7"/>
      <c r="N676" s="7"/>
      <c r="O676" s="7"/>
      <c r="P676" s="8"/>
      <c r="Q676" s="7"/>
      <c r="R676" s="7"/>
      <c r="S676" s="7"/>
      <c r="T676" s="7"/>
      <c r="U676" s="7"/>
      <c r="V676" s="7"/>
      <c r="W676" s="7"/>
      <c r="X676" s="7"/>
      <c r="Y676" s="7"/>
      <c r="Z676" s="7"/>
      <c r="AA676" s="7"/>
      <c r="AB676" s="7"/>
      <c r="AC676" s="7"/>
      <c r="AD676" s="7"/>
      <c r="AE676" s="7"/>
      <c r="AF676" s="7"/>
      <c r="AG676" s="7"/>
      <c r="AH676" s="7"/>
      <c r="AI676" s="7"/>
      <c r="AJ676" s="7"/>
    </row>
    <row r="677" spans="1:36" ht="15.75" hidden="1" customHeight="1">
      <c r="A677" s="7"/>
      <c r="B677" s="7"/>
      <c r="C677" s="7"/>
      <c r="D677" s="7"/>
      <c r="E677" s="7"/>
      <c r="F677" s="7"/>
      <c r="G677" s="7"/>
      <c r="H677" s="7"/>
      <c r="I677" s="7"/>
      <c r="J677" s="7"/>
      <c r="K677" s="7"/>
      <c r="L677" s="7"/>
      <c r="M677" s="7"/>
      <c r="N677" s="7"/>
      <c r="O677" s="7"/>
      <c r="P677" s="8"/>
      <c r="Q677" s="7"/>
      <c r="R677" s="7"/>
      <c r="S677" s="7"/>
      <c r="T677" s="7"/>
      <c r="U677" s="7"/>
      <c r="V677" s="7"/>
      <c r="W677" s="7"/>
      <c r="X677" s="7"/>
      <c r="Y677" s="7"/>
      <c r="Z677" s="7"/>
      <c r="AA677" s="7"/>
      <c r="AB677" s="7"/>
      <c r="AC677" s="7"/>
      <c r="AD677" s="7"/>
      <c r="AE677" s="7"/>
      <c r="AF677" s="7"/>
      <c r="AG677" s="7"/>
      <c r="AH677" s="7"/>
      <c r="AI677" s="7"/>
      <c r="AJ677" s="7"/>
    </row>
    <row r="678" spans="1:36" ht="15.75" hidden="1" customHeight="1">
      <c r="A678" s="7"/>
      <c r="B678" s="7"/>
      <c r="C678" s="7"/>
      <c r="D678" s="7"/>
      <c r="E678" s="7"/>
      <c r="F678" s="7"/>
      <c r="G678" s="7"/>
      <c r="H678" s="7"/>
      <c r="I678" s="7"/>
      <c r="J678" s="7"/>
      <c r="K678" s="7"/>
      <c r="L678" s="7"/>
      <c r="M678" s="7"/>
      <c r="N678" s="7"/>
      <c r="O678" s="7"/>
      <c r="P678" s="8"/>
      <c r="Q678" s="7"/>
      <c r="R678" s="7"/>
      <c r="S678" s="7"/>
      <c r="T678" s="7"/>
      <c r="U678" s="7"/>
      <c r="V678" s="7"/>
      <c r="W678" s="7"/>
      <c r="X678" s="7"/>
      <c r="Y678" s="7"/>
      <c r="Z678" s="7"/>
      <c r="AA678" s="7"/>
      <c r="AB678" s="7"/>
      <c r="AC678" s="7"/>
      <c r="AD678" s="7"/>
      <c r="AE678" s="7"/>
      <c r="AF678" s="7"/>
      <c r="AG678" s="7"/>
      <c r="AH678" s="7"/>
      <c r="AI678" s="7"/>
      <c r="AJ678" s="7"/>
    </row>
    <row r="679" spans="1:36" ht="15.75" hidden="1" customHeight="1">
      <c r="A679" s="7"/>
      <c r="B679" s="7"/>
      <c r="C679" s="7"/>
      <c r="D679" s="7"/>
      <c r="E679" s="7"/>
      <c r="F679" s="7"/>
      <c r="G679" s="7"/>
      <c r="H679" s="7"/>
      <c r="I679" s="7"/>
      <c r="J679" s="7"/>
      <c r="K679" s="7"/>
      <c r="L679" s="7"/>
      <c r="M679" s="7"/>
      <c r="N679" s="7"/>
      <c r="O679" s="7"/>
      <c r="P679" s="8"/>
      <c r="Q679" s="7"/>
      <c r="R679" s="7"/>
      <c r="S679" s="7"/>
      <c r="T679" s="7"/>
      <c r="U679" s="7"/>
      <c r="V679" s="7"/>
      <c r="W679" s="7"/>
      <c r="X679" s="7"/>
      <c r="Y679" s="7"/>
      <c r="Z679" s="7"/>
      <c r="AA679" s="7"/>
      <c r="AB679" s="7"/>
      <c r="AC679" s="7"/>
      <c r="AD679" s="7"/>
      <c r="AE679" s="7"/>
      <c r="AF679" s="7"/>
      <c r="AG679" s="7"/>
      <c r="AH679" s="7"/>
      <c r="AI679" s="7"/>
      <c r="AJ679" s="7"/>
    </row>
    <row r="680" spans="1:36" ht="15.75" hidden="1" customHeight="1">
      <c r="A680" s="7"/>
      <c r="B680" s="7"/>
      <c r="C680" s="7"/>
      <c r="D680" s="7"/>
      <c r="E680" s="7"/>
      <c r="F680" s="7"/>
      <c r="G680" s="7"/>
      <c r="H680" s="7"/>
      <c r="I680" s="7"/>
      <c r="J680" s="7"/>
      <c r="K680" s="7"/>
      <c r="L680" s="7"/>
      <c r="M680" s="7"/>
      <c r="N680" s="7"/>
      <c r="O680" s="7"/>
      <c r="P680" s="8"/>
      <c r="Q680" s="7"/>
      <c r="R680" s="7"/>
      <c r="S680" s="7"/>
      <c r="T680" s="7"/>
      <c r="U680" s="7"/>
      <c r="V680" s="7"/>
      <c r="W680" s="7"/>
      <c r="X680" s="7"/>
      <c r="Y680" s="7"/>
      <c r="Z680" s="7"/>
      <c r="AA680" s="7"/>
      <c r="AB680" s="7"/>
      <c r="AC680" s="7"/>
      <c r="AD680" s="7"/>
      <c r="AE680" s="7"/>
      <c r="AF680" s="7"/>
      <c r="AG680" s="7"/>
      <c r="AH680" s="7"/>
      <c r="AI680" s="7"/>
      <c r="AJ680" s="7"/>
    </row>
    <row r="681" spans="1:36" ht="15.75" hidden="1" customHeight="1">
      <c r="A681" s="7"/>
      <c r="B681" s="7"/>
      <c r="C681" s="7"/>
      <c r="D681" s="7"/>
      <c r="E681" s="7"/>
      <c r="F681" s="7"/>
      <c r="G681" s="7"/>
      <c r="H681" s="7"/>
      <c r="I681" s="7"/>
      <c r="J681" s="7"/>
      <c r="K681" s="7"/>
      <c r="L681" s="7"/>
      <c r="M681" s="7"/>
      <c r="N681" s="7"/>
      <c r="O681" s="7"/>
      <c r="P681" s="8"/>
      <c r="Q681" s="7"/>
      <c r="R681" s="7"/>
      <c r="S681" s="7"/>
      <c r="T681" s="7"/>
      <c r="U681" s="7"/>
      <c r="V681" s="7"/>
      <c r="W681" s="7"/>
      <c r="X681" s="7"/>
      <c r="Y681" s="7"/>
      <c r="Z681" s="7"/>
      <c r="AA681" s="7"/>
      <c r="AB681" s="7"/>
      <c r="AC681" s="7"/>
      <c r="AD681" s="7"/>
      <c r="AE681" s="7"/>
      <c r="AF681" s="7"/>
      <c r="AG681" s="7"/>
      <c r="AH681" s="7"/>
      <c r="AI681" s="7"/>
      <c r="AJ681" s="7"/>
    </row>
    <row r="682" spans="1:36" ht="15.75" hidden="1" customHeight="1">
      <c r="A682" s="7"/>
      <c r="B682" s="7"/>
      <c r="C682" s="7"/>
      <c r="D682" s="7"/>
      <c r="E682" s="7"/>
      <c r="F682" s="7"/>
      <c r="G682" s="7"/>
      <c r="H682" s="7"/>
      <c r="I682" s="7"/>
      <c r="J682" s="7"/>
      <c r="K682" s="7"/>
      <c r="L682" s="7"/>
      <c r="M682" s="7"/>
      <c r="N682" s="7"/>
      <c r="O682" s="7"/>
      <c r="P682" s="8"/>
      <c r="Q682" s="7"/>
      <c r="R682" s="7"/>
      <c r="S682" s="7"/>
      <c r="T682" s="7"/>
      <c r="U682" s="7"/>
      <c r="V682" s="7"/>
      <c r="W682" s="7"/>
      <c r="X682" s="7"/>
      <c r="Y682" s="7"/>
      <c r="Z682" s="7"/>
      <c r="AA682" s="7"/>
      <c r="AB682" s="7"/>
      <c r="AC682" s="7"/>
      <c r="AD682" s="7"/>
      <c r="AE682" s="7"/>
      <c r="AF682" s="7"/>
      <c r="AG682" s="7"/>
      <c r="AH682" s="7"/>
      <c r="AI682" s="7"/>
      <c r="AJ682" s="7"/>
    </row>
    <row r="683" spans="1:36" ht="15.75" hidden="1" customHeight="1">
      <c r="A683" s="7"/>
      <c r="B683" s="7"/>
      <c r="C683" s="7"/>
      <c r="D683" s="7"/>
      <c r="E683" s="7"/>
      <c r="F683" s="7"/>
      <c r="G683" s="7"/>
      <c r="H683" s="7"/>
      <c r="I683" s="7"/>
      <c r="J683" s="7"/>
      <c r="K683" s="7"/>
      <c r="L683" s="7"/>
      <c r="M683" s="7"/>
      <c r="N683" s="7"/>
      <c r="O683" s="7"/>
      <c r="P683" s="8"/>
      <c r="Q683" s="7"/>
      <c r="R683" s="7"/>
      <c r="S683" s="7"/>
      <c r="T683" s="7"/>
      <c r="U683" s="7"/>
      <c r="V683" s="7"/>
      <c r="W683" s="7"/>
      <c r="X683" s="7"/>
      <c r="Y683" s="7"/>
      <c r="Z683" s="7"/>
      <c r="AA683" s="7"/>
      <c r="AB683" s="7"/>
      <c r="AC683" s="7"/>
      <c r="AD683" s="7"/>
      <c r="AE683" s="7"/>
      <c r="AF683" s="7"/>
      <c r="AG683" s="7"/>
      <c r="AH683" s="7"/>
      <c r="AI683" s="7"/>
      <c r="AJ683" s="7"/>
    </row>
    <row r="684" spans="1:36" ht="15.75" hidden="1" customHeight="1">
      <c r="A684" s="7"/>
      <c r="B684" s="7"/>
      <c r="C684" s="7"/>
      <c r="D684" s="7"/>
      <c r="E684" s="7"/>
      <c r="F684" s="7"/>
      <c r="G684" s="7"/>
      <c r="H684" s="7"/>
      <c r="I684" s="7"/>
      <c r="J684" s="7"/>
      <c r="K684" s="7"/>
      <c r="L684" s="7"/>
      <c r="M684" s="7"/>
      <c r="N684" s="7"/>
      <c r="O684" s="7"/>
      <c r="P684" s="8"/>
      <c r="Q684" s="7"/>
      <c r="R684" s="7"/>
      <c r="S684" s="7"/>
      <c r="T684" s="7"/>
      <c r="U684" s="7"/>
      <c r="V684" s="7"/>
      <c r="W684" s="7"/>
      <c r="X684" s="7"/>
      <c r="Y684" s="7"/>
      <c r="Z684" s="7"/>
      <c r="AA684" s="7"/>
      <c r="AB684" s="7"/>
      <c r="AC684" s="7"/>
      <c r="AD684" s="7"/>
      <c r="AE684" s="7"/>
      <c r="AF684" s="7"/>
      <c r="AG684" s="7"/>
      <c r="AH684" s="7"/>
      <c r="AI684" s="7"/>
      <c r="AJ684" s="7"/>
    </row>
    <row r="685" spans="1:36" ht="15.75" hidden="1" customHeight="1">
      <c r="A685" s="7"/>
      <c r="B685" s="7"/>
      <c r="C685" s="7"/>
      <c r="D685" s="7"/>
      <c r="E685" s="7"/>
      <c r="F685" s="7"/>
      <c r="G685" s="7"/>
      <c r="H685" s="7"/>
      <c r="I685" s="7"/>
      <c r="J685" s="7"/>
      <c r="K685" s="7"/>
      <c r="L685" s="7"/>
      <c r="M685" s="7"/>
      <c r="N685" s="7"/>
      <c r="O685" s="7"/>
      <c r="P685" s="8"/>
      <c r="Q685" s="7"/>
      <c r="R685" s="7"/>
      <c r="S685" s="7"/>
      <c r="T685" s="7"/>
      <c r="U685" s="7"/>
      <c r="V685" s="7"/>
      <c r="W685" s="7"/>
      <c r="X685" s="7"/>
      <c r="Y685" s="7"/>
      <c r="Z685" s="7"/>
      <c r="AA685" s="7"/>
      <c r="AB685" s="7"/>
      <c r="AC685" s="7"/>
      <c r="AD685" s="7"/>
      <c r="AE685" s="7"/>
      <c r="AF685" s="7"/>
      <c r="AG685" s="7"/>
      <c r="AH685" s="7"/>
      <c r="AI685" s="7"/>
      <c r="AJ685" s="7"/>
    </row>
    <row r="686" spans="1:36" ht="15.75" hidden="1" customHeight="1">
      <c r="A686" s="7"/>
      <c r="B686" s="7"/>
      <c r="C686" s="7"/>
      <c r="D686" s="7"/>
      <c r="E686" s="7"/>
      <c r="F686" s="7"/>
      <c r="G686" s="7"/>
      <c r="H686" s="7"/>
      <c r="I686" s="7"/>
      <c r="J686" s="7"/>
      <c r="K686" s="7"/>
      <c r="L686" s="7"/>
      <c r="M686" s="7"/>
      <c r="N686" s="7"/>
      <c r="O686" s="7"/>
      <c r="P686" s="8"/>
      <c r="Q686" s="7"/>
      <c r="R686" s="7"/>
      <c r="S686" s="7"/>
      <c r="T686" s="7"/>
      <c r="U686" s="7"/>
      <c r="V686" s="7"/>
      <c r="W686" s="7"/>
      <c r="X686" s="7"/>
      <c r="Y686" s="7"/>
      <c r="Z686" s="7"/>
      <c r="AA686" s="7"/>
      <c r="AB686" s="7"/>
      <c r="AC686" s="7"/>
      <c r="AD686" s="7"/>
      <c r="AE686" s="7"/>
      <c r="AF686" s="7"/>
      <c r="AG686" s="7"/>
      <c r="AH686" s="7"/>
      <c r="AI686" s="7"/>
      <c r="AJ686" s="7"/>
    </row>
    <row r="687" spans="1:36" ht="15.75" hidden="1" customHeight="1">
      <c r="A687" s="7"/>
      <c r="B687" s="7"/>
      <c r="C687" s="7"/>
      <c r="D687" s="7"/>
      <c r="E687" s="7"/>
      <c r="F687" s="7"/>
      <c r="G687" s="7"/>
      <c r="H687" s="7"/>
      <c r="I687" s="7"/>
      <c r="J687" s="7"/>
      <c r="K687" s="7"/>
      <c r="L687" s="7"/>
      <c r="M687" s="7"/>
      <c r="N687" s="7"/>
      <c r="O687" s="7"/>
      <c r="P687" s="8"/>
      <c r="Q687" s="7"/>
      <c r="R687" s="7"/>
      <c r="S687" s="7"/>
      <c r="T687" s="7"/>
      <c r="U687" s="7"/>
      <c r="V687" s="7"/>
      <c r="W687" s="7"/>
      <c r="X687" s="7"/>
      <c r="Y687" s="7"/>
      <c r="Z687" s="7"/>
      <c r="AA687" s="7"/>
      <c r="AB687" s="7"/>
      <c r="AC687" s="7"/>
      <c r="AD687" s="7"/>
      <c r="AE687" s="7"/>
      <c r="AF687" s="7"/>
      <c r="AG687" s="7"/>
      <c r="AH687" s="7"/>
      <c r="AI687" s="7"/>
      <c r="AJ687" s="7"/>
    </row>
    <row r="688" spans="1:36" ht="15.75" hidden="1" customHeight="1">
      <c r="A688" s="7"/>
      <c r="B688" s="7"/>
      <c r="C688" s="7"/>
      <c r="D688" s="7"/>
      <c r="E688" s="7"/>
      <c r="F688" s="7"/>
      <c r="G688" s="7"/>
      <c r="H688" s="7"/>
      <c r="I688" s="7"/>
      <c r="J688" s="7"/>
      <c r="K688" s="7"/>
      <c r="L688" s="7"/>
      <c r="M688" s="7"/>
      <c r="N688" s="7"/>
      <c r="O688" s="7"/>
      <c r="P688" s="8"/>
      <c r="Q688" s="7"/>
      <c r="R688" s="7"/>
      <c r="S688" s="7"/>
      <c r="T688" s="7"/>
      <c r="U688" s="7"/>
      <c r="V688" s="7"/>
      <c r="W688" s="7"/>
      <c r="X688" s="7"/>
      <c r="Y688" s="7"/>
      <c r="Z688" s="7"/>
      <c r="AA688" s="7"/>
      <c r="AB688" s="7"/>
      <c r="AC688" s="7"/>
      <c r="AD688" s="7"/>
      <c r="AE688" s="7"/>
      <c r="AF688" s="7"/>
      <c r="AG688" s="7"/>
      <c r="AH688" s="7"/>
      <c r="AI688" s="7"/>
      <c r="AJ688" s="7"/>
    </row>
    <row r="689" spans="1:36" ht="15.75" hidden="1" customHeight="1">
      <c r="A689" s="7"/>
      <c r="B689" s="7"/>
      <c r="C689" s="7"/>
      <c r="D689" s="7"/>
      <c r="E689" s="7"/>
      <c r="F689" s="7"/>
      <c r="G689" s="7"/>
      <c r="H689" s="7"/>
      <c r="I689" s="7"/>
      <c r="J689" s="7"/>
      <c r="K689" s="7"/>
      <c r="L689" s="7"/>
      <c r="M689" s="7"/>
      <c r="N689" s="7"/>
      <c r="O689" s="7"/>
      <c r="P689" s="8"/>
      <c r="Q689" s="7"/>
      <c r="R689" s="7"/>
      <c r="S689" s="7"/>
      <c r="T689" s="7"/>
      <c r="U689" s="7"/>
      <c r="V689" s="7"/>
      <c r="W689" s="7"/>
      <c r="X689" s="7"/>
      <c r="Y689" s="7"/>
      <c r="Z689" s="7"/>
      <c r="AA689" s="7"/>
      <c r="AB689" s="7"/>
      <c r="AC689" s="7"/>
      <c r="AD689" s="7"/>
      <c r="AE689" s="7"/>
      <c r="AF689" s="7"/>
      <c r="AG689" s="7"/>
      <c r="AH689" s="7"/>
      <c r="AI689" s="7"/>
      <c r="AJ689" s="7"/>
    </row>
    <row r="690" spans="1:36" ht="15.75" hidden="1" customHeight="1">
      <c r="A690" s="7"/>
      <c r="B690" s="7"/>
      <c r="C690" s="7"/>
      <c r="D690" s="7"/>
      <c r="E690" s="7"/>
      <c r="F690" s="7"/>
      <c r="G690" s="7"/>
      <c r="H690" s="7"/>
      <c r="I690" s="7"/>
      <c r="J690" s="7"/>
      <c r="K690" s="7"/>
      <c r="L690" s="7"/>
      <c r="M690" s="7"/>
      <c r="N690" s="7"/>
      <c r="O690" s="7"/>
      <c r="P690" s="8"/>
      <c r="Q690" s="7"/>
      <c r="R690" s="7"/>
      <c r="S690" s="7"/>
      <c r="T690" s="7"/>
      <c r="U690" s="7"/>
      <c r="V690" s="7"/>
      <c r="W690" s="7"/>
      <c r="X690" s="7"/>
      <c r="Y690" s="7"/>
      <c r="Z690" s="7"/>
      <c r="AA690" s="7"/>
      <c r="AB690" s="7"/>
      <c r="AC690" s="7"/>
      <c r="AD690" s="7"/>
      <c r="AE690" s="7"/>
      <c r="AF690" s="7"/>
      <c r="AG690" s="7"/>
      <c r="AH690" s="7"/>
      <c r="AI690" s="7"/>
      <c r="AJ690" s="7"/>
    </row>
    <row r="691" spans="1:36" ht="15.75" hidden="1" customHeight="1">
      <c r="A691" s="7"/>
      <c r="B691" s="7"/>
      <c r="C691" s="7"/>
      <c r="D691" s="7"/>
      <c r="E691" s="7"/>
      <c r="F691" s="7"/>
      <c r="G691" s="7"/>
      <c r="H691" s="7"/>
      <c r="I691" s="7"/>
      <c r="J691" s="7"/>
      <c r="K691" s="7"/>
      <c r="L691" s="7"/>
      <c r="M691" s="7"/>
      <c r="N691" s="7"/>
      <c r="O691" s="7"/>
      <c r="P691" s="8"/>
      <c r="Q691" s="7"/>
      <c r="R691" s="7"/>
      <c r="S691" s="7"/>
      <c r="T691" s="7"/>
      <c r="U691" s="7"/>
      <c r="V691" s="7"/>
      <c r="W691" s="7"/>
      <c r="X691" s="7"/>
      <c r="Y691" s="7"/>
      <c r="Z691" s="7"/>
      <c r="AA691" s="7"/>
      <c r="AB691" s="7"/>
      <c r="AC691" s="7"/>
      <c r="AD691" s="7"/>
      <c r="AE691" s="7"/>
      <c r="AF691" s="7"/>
      <c r="AG691" s="7"/>
      <c r="AH691" s="7"/>
      <c r="AI691" s="7"/>
      <c r="AJ691" s="7"/>
    </row>
    <row r="692" spans="1:36" ht="15.75" hidden="1" customHeight="1">
      <c r="A692" s="7"/>
      <c r="B692" s="7"/>
      <c r="C692" s="7"/>
      <c r="D692" s="7"/>
      <c r="E692" s="7"/>
      <c r="F692" s="7"/>
      <c r="G692" s="7"/>
      <c r="H692" s="7"/>
      <c r="I692" s="7"/>
      <c r="J692" s="7"/>
      <c r="K692" s="7"/>
      <c r="L692" s="7"/>
      <c r="M692" s="7"/>
      <c r="N692" s="7"/>
      <c r="O692" s="7"/>
      <c r="P692" s="8"/>
      <c r="Q692" s="7"/>
      <c r="R692" s="7"/>
      <c r="S692" s="7"/>
      <c r="T692" s="7"/>
      <c r="U692" s="7"/>
      <c r="V692" s="7"/>
      <c r="W692" s="7"/>
      <c r="X692" s="7"/>
      <c r="Y692" s="7"/>
      <c r="Z692" s="7"/>
      <c r="AA692" s="7"/>
      <c r="AB692" s="7"/>
      <c r="AC692" s="7"/>
      <c r="AD692" s="7"/>
      <c r="AE692" s="7"/>
      <c r="AF692" s="7"/>
      <c r="AG692" s="7"/>
      <c r="AH692" s="7"/>
      <c r="AI692" s="7"/>
      <c r="AJ692" s="7"/>
    </row>
    <row r="693" spans="1:36" ht="15.75" hidden="1" customHeight="1">
      <c r="A693" s="7"/>
      <c r="B693" s="7"/>
      <c r="C693" s="7"/>
      <c r="D693" s="7"/>
      <c r="E693" s="7"/>
      <c r="F693" s="7"/>
      <c r="G693" s="7"/>
      <c r="H693" s="7"/>
      <c r="I693" s="7"/>
      <c r="J693" s="7"/>
      <c r="K693" s="7"/>
      <c r="L693" s="7"/>
      <c r="M693" s="7"/>
      <c r="N693" s="7"/>
      <c r="O693" s="7"/>
      <c r="P693" s="8"/>
      <c r="Q693" s="7"/>
      <c r="R693" s="7"/>
      <c r="S693" s="7"/>
      <c r="T693" s="7"/>
      <c r="U693" s="7"/>
      <c r="V693" s="7"/>
      <c r="W693" s="7"/>
      <c r="X693" s="7"/>
      <c r="Y693" s="7"/>
      <c r="Z693" s="7"/>
      <c r="AA693" s="7"/>
      <c r="AB693" s="7"/>
      <c r="AC693" s="7"/>
      <c r="AD693" s="7"/>
      <c r="AE693" s="7"/>
      <c r="AF693" s="7"/>
      <c r="AG693" s="7"/>
      <c r="AH693" s="7"/>
      <c r="AI693" s="7"/>
      <c r="AJ693" s="7"/>
    </row>
    <row r="694" spans="1:36" ht="15.75" hidden="1" customHeight="1">
      <c r="A694" s="7"/>
      <c r="B694" s="7"/>
      <c r="C694" s="7"/>
      <c r="D694" s="7"/>
      <c r="E694" s="7"/>
      <c r="F694" s="7"/>
      <c r="G694" s="7"/>
      <c r="H694" s="7"/>
      <c r="I694" s="7"/>
      <c r="J694" s="7"/>
      <c r="K694" s="7"/>
      <c r="L694" s="7"/>
      <c r="M694" s="7"/>
      <c r="N694" s="7"/>
      <c r="O694" s="7"/>
      <c r="P694" s="8"/>
      <c r="Q694" s="7"/>
      <c r="R694" s="7"/>
      <c r="S694" s="7"/>
      <c r="T694" s="7"/>
      <c r="U694" s="7"/>
      <c r="V694" s="7"/>
      <c r="W694" s="7"/>
      <c r="X694" s="7"/>
      <c r="Y694" s="7"/>
      <c r="Z694" s="7"/>
      <c r="AA694" s="7"/>
      <c r="AB694" s="7"/>
      <c r="AC694" s="7"/>
      <c r="AD694" s="7"/>
      <c r="AE694" s="7"/>
      <c r="AF694" s="7"/>
      <c r="AG694" s="7"/>
      <c r="AH694" s="7"/>
      <c r="AI694" s="7"/>
      <c r="AJ694" s="7"/>
    </row>
    <row r="695" spans="1:36" ht="15.75" hidden="1" customHeight="1">
      <c r="A695" s="7"/>
      <c r="B695" s="7"/>
      <c r="C695" s="7"/>
      <c r="D695" s="7"/>
      <c r="E695" s="7"/>
      <c r="F695" s="7"/>
      <c r="G695" s="7"/>
      <c r="H695" s="7"/>
      <c r="I695" s="7"/>
      <c r="J695" s="7"/>
      <c r="K695" s="7"/>
      <c r="L695" s="7"/>
      <c r="M695" s="7"/>
      <c r="N695" s="7"/>
      <c r="O695" s="7"/>
      <c r="P695" s="8"/>
      <c r="Q695" s="7"/>
      <c r="R695" s="7"/>
      <c r="S695" s="7"/>
      <c r="T695" s="7"/>
      <c r="U695" s="7"/>
      <c r="V695" s="7"/>
      <c r="W695" s="7"/>
      <c r="X695" s="7"/>
      <c r="Y695" s="7"/>
      <c r="Z695" s="7"/>
      <c r="AA695" s="7"/>
      <c r="AB695" s="7"/>
      <c r="AC695" s="7"/>
      <c r="AD695" s="7"/>
      <c r="AE695" s="7"/>
      <c r="AF695" s="7"/>
      <c r="AG695" s="7"/>
      <c r="AH695" s="7"/>
      <c r="AI695" s="7"/>
      <c r="AJ695" s="7"/>
    </row>
    <row r="696" spans="1:36" ht="15.75" hidden="1" customHeight="1">
      <c r="A696" s="7"/>
      <c r="B696" s="7"/>
      <c r="C696" s="7"/>
      <c r="D696" s="7"/>
      <c r="E696" s="7"/>
      <c r="F696" s="7"/>
      <c r="G696" s="7"/>
      <c r="H696" s="7"/>
      <c r="I696" s="7"/>
      <c r="J696" s="7"/>
      <c r="K696" s="7"/>
      <c r="L696" s="7"/>
      <c r="M696" s="7"/>
      <c r="N696" s="7"/>
      <c r="O696" s="7"/>
      <c r="P696" s="8"/>
      <c r="Q696" s="7"/>
      <c r="R696" s="7"/>
      <c r="S696" s="7"/>
      <c r="T696" s="7"/>
      <c r="U696" s="7"/>
      <c r="V696" s="7"/>
      <c r="W696" s="7"/>
      <c r="X696" s="7"/>
      <c r="Y696" s="7"/>
      <c r="Z696" s="7"/>
      <c r="AA696" s="7"/>
      <c r="AB696" s="7"/>
      <c r="AC696" s="7"/>
      <c r="AD696" s="7"/>
      <c r="AE696" s="7"/>
      <c r="AF696" s="7"/>
      <c r="AG696" s="7"/>
      <c r="AH696" s="7"/>
      <c r="AI696" s="7"/>
      <c r="AJ696" s="7"/>
    </row>
    <row r="697" spans="1:36" ht="15.75" hidden="1" customHeight="1">
      <c r="A697" s="7"/>
      <c r="B697" s="7"/>
      <c r="C697" s="7"/>
      <c r="D697" s="7"/>
      <c r="E697" s="7"/>
      <c r="F697" s="7"/>
      <c r="G697" s="7"/>
      <c r="H697" s="7"/>
      <c r="I697" s="7"/>
      <c r="J697" s="7"/>
      <c r="K697" s="7"/>
      <c r="L697" s="7"/>
      <c r="M697" s="7"/>
      <c r="N697" s="7"/>
      <c r="O697" s="7"/>
      <c r="P697" s="8"/>
      <c r="Q697" s="7"/>
      <c r="R697" s="7"/>
      <c r="S697" s="7"/>
      <c r="T697" s="7"/>
      <c r="U697" s="7"/>
      <c r="V697" s="7"/>
      <c r="W697" s="7"/>
      <c r="X697" s="7"/>
      <c r="Y697" s="7"/>
      <c r="Z697" s="7"/>
      <c r="AA697" s="7"/>
      <c r="AB697" s="7"/>
      <c r="AC697" s="7"/>
      <c r="AD697" s="7"/>
      <c r="AE697" s="7"/>
      <c r="AF697" s="7"/>
      <c r="AG697" s="7"/>
      <c r="AH697" s="7"/>
      <c r="AI697" s="7"/>
      <c r="AJ697" s="7"/>
    </row>
    <row r="698" spans="1:36" ht="15.75" hidden="1" customHeight="1">
      <c r="A698" s="7"/>
      <c r="B698" s="7"/>
      <c r="C698" s="7"/>
      <c r="D698" s="7"/>
      <c r="E698" s="7"/>
      <c r="F698" s="7"/>
      <c r="G698" s="7"/>
      <c r="H698" s="7"/>
      <c r="I698" s="7"/>
      <c r="J698" s="7"/>
      <c r="K698" s="7"/>
      <c r="L698" s="7"/>
      <c r="M698" s="7"/>
      <c r="N698" s="7"/>
      <c r="O698" s="7"/>
      <c r="P698" s="8"/>
      <c r="Q698" s="7"/>
      <c r="R698" s="7"/>
      <c r="S698" s="7"/>
      <c r="T698" s="7"/>
      <c r="U698" s="7"/>
      <c r="V698" s="7"/>
      <c r="W698" s="7"/>
      <c r="X698" s="7"/>
      <c r="Y698" s="7"/>
      <c r="Z698" s="7"/>
      <c r="AA698" s="7"/>
      <c r="AB698" s="7"/>
      <c r="AC698" s="7"/>
      <c r="AD698" s="7"/>
      <c r="AE698" s="7"/>
      <c r="AF698" s="7"/>
      <c r="AG698" s="7"/>
      <c r="AH698" s="7"/>
      <c r="AI698" s="7"/>
      <c r="AJ698" s="7"/>
    </row>
    <row r="699" spans="1:36" ht="15.75" hidden="1" customHeight="1">
      <c r="A699" s="7"/>
      <c r="B699" s="7"/>
      <c r="C699" s="7"/>
      <c r="D699" s="7"/>
      <c r="E699" s="7"/>
      <c r="F699" s="7"/>
      <c r="G699" s="7"/>
      <c r="H699" s="7"/>
      <c r="I699" s="7"/>
      <c r="J699" s="7"/>
      <c r="K699" s="7"/>
      <c r="L699" s="7"/>
      <c r="M699" s="7"/>
      <c r="N699" s="7"/>
      <c r="O699" s="7"/>
      <c r="P699" s="8"/>
      <c r="Q699" s="7"/>
      <c r="R699" s="7"/>
      <c r="S699" s="7"/>
      <c r="T699" s="7"/>
      <c r="U699" s="7"/>
      <c r="V699" s="7"/>
      <c r="W699" s="7"/>
      <c r="X699" s="7"/>
      <c r="Y699" s="7"/>
      <c r="Z699" s="7"/>
      <c r="AA699" s="7"/>
      <c r="AB699" s="7"/>
      <c r="AC699" s="7"/>
      <c r="AD699" s="7"/>
      <c r="AE699" s="7"/>
      <c r="AF699" s="7"/>
      <c r="AG699" s="7"/>
      <c r="AH699" s="7"/>
      <c r="AI699" s="7"/>
      <c r="AJ699" s="7"/>
    </row>
    <row r="700" spans="1:36" ht="15.75" hidden="1" customHeight="1">
      <c r="A700" s="7"/>
      <c r="B700" s="7"/>
      <c r="C700" s="7"/>
      <c r="D700" s="7"/>
      <c r="E700" s="7"/>
      <c r="F700" s="7"/>
      <c r="G700" s="7"/>
      <c r="H700" s="7"/>
      <c r="I700" s="7"/>
      <c r="J700" s="7"/>
      <c r="K700" s="7"/>
      <c r="L700" s="7"/>
      <c r="M700" s="7"/>
      <c r="N700" s="7"/>
      <c r="O700" s="7"/>
      <c r="P700" s="8"/>
      <c r="Q700" s="7"/>
      <c r="R700" s="7"/>
      <c r="S700" s="7"/>
      <c r="T700" s="7"/>
      <c r="U700" s="7"/>
      <c r="V700" s="7"/>
      <c r="W700" s="7"/>
      <c r="X700" s="7"/>
      <c r="Y700" s="7"/>
      <c r="Z700" s="7"/>
      <c r="AA700" s="7"/>
      <c r="AB700" s="7"/>
      <c r="AC700" s="7"/>
      <c r="AD700" s="7"/>
      <c r="AE700" s="7"/>
      <c r="AF700" s="7"/>
      <c r="AG700" s="7"/>
      <c r="AH700" s="7"/>
      <c r="AI700" s="7"/>
      <c r="AJ700" s="7"/>
    </row>
    <row r="701" spans="1:36" ht="15.75" hidden="1" customHeight="1">
      <c r="A701" s="7"/>
      <c r="B701" s="7"/>
      <c r="C701" s="7"/>
      <c r="D701" s="7"/>
      <c r="E701" s="7"/>
      <c r="F701" s="7"/>
      <c r="G701" s="7"/>
      <c r="H701" s="7"/>
      <c r="I701" s="7"/>
      <c r="J701" s="7"/>
      <c r="K701" s="7"/>
      <c r="L701" s="7"/>
      <c r="M701" s="7"/>
      <c r="N701" s="7"/>
      <c r="O701" s="7"/>
      <c r="P701" s="8"/>
      <c r="Q701" s="7"/>
      <c r="R701" s="7"/>
      <c r="S701" s="7"/>
      <c r="T701" s="7"/>
      <c r="U701" s="7"/>
      <c r="V701" s="7"/>
      <c r="W701" s="7"/>
      <c r="X701" s="7"/>
      <c r="Y701" s="7"/>
      <c r="Z701" s="7"/>
      <c r="AA701" s="7"/>
      <c r="AB701" s="7"/>
      <c r="AC701" s="7"/>
      <c r="AD701" s="7"/>
      <c r="AE701" s="7"/>
      <c r="AF701" s="7"/>
      <c r="AG701" s="7"/>
      <c r="AH701" s="7"/>
      <c r="AI701" s="7"/>
      <c r="AJ701" s="7"/>
    </row>
    <row r="702" spans="1:36" ht="15.75" hidden="1" customHeight="1">
      <c r="A702" s="7"/>
      <c r="B702" s="7"/>
      <c r="C702" s="7"/>
      <c r="D702" s="7"/>
      <c r="E702" s="7"/>
      <c r="F702" s="7"/>
      <c r="G702" s="7"/>
      <c r="H702" s="7"/>
      <c r="I702" s="7"/>
      <c r="J702" s="7"/>
      <c r="K702" s="7"/>
      <c r="L702" s="7"/>
      <c r="M702" s="7"/>
      <c r="N702" s="7"/>
      <c r="O702" s="7"/>
      <c r="P702" s="8"/>
      <c r="Q702" s="7"/>
      <c r="R702" s="7"/>
      <c r="S702" s="7"/>
      <c r="T702" s="7"/>
      <c r="U702" s="7"/>
      <c r="V702" s="7"/>
      <c r="W702" s="7"/>
      <c r="X702" s="7"/>
      <c r="Y702" s="7"/>
      <c r="Z702" s="7"/>
      <c r="AA702" s="7"/>
      <c r="AB702" s="7"/>
      <c r="AC702" s="7"/>
      <c r="AD702" s="7"/>
      <c r="AE702" s="7"/>
      <c r="AF702" s="7"/>
      <c r="AG702" s="7"/>
      <c r="AH702" s="7"/>
      <c r="AI702" s="7"/>
      <c r="AJ702" s="7"/>
    </row>
    <row r="703" spans="1:36" ht="15.75" hidden="1" customHeight="1">
      <c r="A703" s="7"/>
      <c r="B703" s="7"/>
      <c r="C703" s="7"/>
      <c r="D703" s="7"/>
      <c r="E703" s="7"/>
      <c r="F703" s="7"/>
      <c r="G703" s="7"/>
      <c r="H703" s="7"/>
      <c r="I703" s="7"/>
      <c r="J703" s="7"/>
      <c r="K703" s="7"/>
      <c r="L703" s="7"/>
      <c r="M703" s="7"/>
      <c r="N703" s="7"/>
      <c r="O703" s="7"/>
      <c r="P703" s="8"/>
      <c r="Q703" s="7"/>
      <c r="R703" s="7"/>
      <c r="S703" s="7"/>
      <c r="T703" s="7"/>
      <c r="U703" s="7"/>
      <c r="V703" s="7"/>
      <c r="W703" s="7"/>
      <c r="X703" s="7"/>
      <c r="Y703" s="7"/>
      <c r="Z703" s="7"/>
      <c r="AA703" s="7"/>
      <c r="AB703" s="7"/>
      <c r="AC703" s="7"/>
      <c r="AD703" s="7"/>
      <c r="AE703" s="7"/>
      <c r="AF703" s="7"/>
      <c r="AG703" s="7"/>
      <c r="AH703" s="7"/>
      <c r="AI703" s="7"/>
      <c r="AJ703" s="7"/>
    </row>
    <row r="704" spans="1:36" ht="15.75" hidden="1" customHeight="1">
      <c r="A704" s="7"/>
      <c r="B704" s="7"/>
      <c r="C704" s="7"/>
      <c r="D704" s="7"/>
      <c r="E704" s="7"/>
      <c r="F704" s="7"/>
      <c r="G704" s="7"/>
      <c r="H704" s="7"/>
      <c r="I704" s="7"/>
      <c r="J704" s="7"/>
      <c r="K704" s="7"/>
      <c r="L704" s="7"/>
      <c r="M704" s="7"/>
      <c r="N704" s="7"/>
      <c r="O704" s="7"/>
      <c r="P704" s="8"/>
      <c r="Q704" s="7"/>
      <c r="R704" s="7"/>
      <c r="S704" s="7"/>
      <c r="T704" s="7"/>
      <c r="U704" s="7"/>
      <c r="V704" s="7"/>
      <c r="W704" s="7"/>
      <c r="X704" s="7"/>
      <c r="Y704" s="7"/>
      <c r="Z704" s="7"/>
      <c r="AA704" s="7"/>
      <c r="AB704" s="7"/>
      <c r="AC704" s="7"/>
      <c r="AD704" s="7"/>
      <c r="AE704" s="7"/>
      <c r="AF704" s="7"/>
      <c r="AG704" s="7"/>
      <c r="AH704" s="7"/>
      <c r="AI704" s="7"/>
      <c r="AJ704" s="7"/>
    </row>
    <row r="705" spans="1:36" ht="15.75" hidden="1" customHeight="1">
      <c r="A705" s="7"/>
      <c r="B705" s="7"/>
      <c r="C705" s="7"/>
      <c r="D705" s="7"/>
      <c r="E705" s="7"/>
      <c r="F705" s="7"/>
      <c r="G705" s="7"/>
      <c r="H705" s="7"/>
      <c r="I705" s="7"/>
      <c r="J705" s="7"/>
      <c r="K705" s="7"/>
      <c r="L705" s="7"/>
      <c r="M705" s="7"/>
      <c r="N705" s="7"/>
      <c r="O705" s="7"/>
      <c r="P705" s="8"/>
      <c r="Q705" s="7"/>
      <c r="R705" s="7"/>
      <c r="S705" s="7"/>
      <c r="T705" s="7"/>
      <c r="U705" s="7"/>
      <c r="V705" s="7"/>
      <c r="W705" s="7"/>
      <c r="X705" s="7"/>
      <c r="Y705" s="7"/>
      <c r="Z705" s="7"/>
      <c r="AA705" s="7"/>
      <c r="AB705" s="7"/>
      <c r="AC705" s="7"/>
      <c r="AD705" s="7"/>
      <c r="AE705" s="7"/>
      <c r="AF705" s="7"/>
      <c r="AG705" s="7"/>
      <c r="AH705" s="7"/>
      <c r="AI705" s="7"/>
      <c r="AJ705" s="7"/>
    </row>
    <row r="706" spans="1:36" ht="15.75" hidden="1" customHeight="1">
      <c r="A706" s="7"/>
      <c r="B706" s="7"/>
      <c r="C706" s="7"/>
      <c r="D706" s="7"/>
      <c r="E706" s="7"/>
      <c r="F706" s="7"/>
      <c r="G706" s="7"/>
      <c r="H706" s="7"/>
      <c r="I706" s="7"/>
      <c r="J706" s="7"/>
      <c r="K706" s="7"/>
      <c r="L706" s="7"/>
      <c r="M706" s="7"/>
      <c r="N706" s="7"/>
      <c r="O706" s="7"/>
      <c r="P706" s="8"/>
      <c r="Q706" s="7"/>
      <c r="R706" s="7"/>
      <c r="S706" s="7"/>
      <c r="T706" s="7"/>
      <c r="U706" s="7"/>
      <c r="V706" s="7"/>
      <c r="W706" s="7"/>
      <c r="X706" s="7"/>
      <c r="Y706" s="7"/>
      <c r="Z706" s="7"/>
      <c r="AA706" s="7"/>
      <c r="AB706" s="7"/>
      <c r="AC706" s="7"/>
      <c r="AD706" s="7"/>
      <c r="AE706" s="7"/>
      <c r="AF706" s="7"/>
      <c r="AG706" s="7"/>
      <c r="AH706" s="7"/>
      <c r="AI706" s="7"/>
      <c r="AJ706" s="7"/>
    </row>
    <row r="707" spans="1:36" ht="15.75" hidden="1" customHeight="1">
      <c r="A707" s="7"/>
      <c r="B707" s="7"/>
      <c r="C707" s="7"/>
      <c r="D707" s="7"/>
      <c r="E707" s="7"/>
      <c r="F707" s="7"/>
      <c r="G707" s="7"/>
      <c r="H707" s="7"/>
      <c r="I707" s="7"/>
      <c r="J707" s="7"/>
      <c r="K707" s="7"/>
      <c r="L707" s="7"/>
      <c r="M707" s="7"/>
      <c r="N707" s="7"/>
      <c r="O707" s="7"/>
      <c r="P707" s="8"/>
      <c r="Q707" s="7"/>
      <c r="R707" s="7"/>
      <c r="S707" s="7"/>
      <c r="T707" s="7"/>
      <c r="U707" s="7"/>
      <c r="V707" s="7"/>
      <c r="W707" s="7"/>
      <c r="X707" s="7"/>
      <c r="Y707" s="7"/>
      <c r="Z707" s="7"/>
      <c r="AA707" s="7"/>
      <c r="AB707" s="7"/>
      <c r="AC707" s="7"/>
      <c r="AD707" s="7"/>
      <c r="AE707" s="7"/>
      <c r="AF707" s="7"/>
      <c r="AG707" s="7"/>
      <c r="AH707" s="7"/>
      <c r="AI707" s="7"/>
      <c r="AJ707" s="7"/>
    </row>
    <row r="708" spans="1:36" ht="15.75" hidden="1" customHeight="1">
      <c r="A708" s="7"/>
      <c r="B708" s="7"/>
      <c r="C708" s="7"/>
      <c r="D708" s="7"/>
      <c r="E708" s="7"/>
      <c r="F708" s="7"/>
      <c r="G708" s="7"/>
      <c r="H708" s="7"/>
      <c r="I708" s="7"/>
      <c r="J708" s="7"/>
      <c r="K708" s="7"/>
      <c r="L708" s="7"/>
      <c r="M708" s="7"/>
      <c r="N708" s="7"/>
      <c r="O708" s="7"/>
      <c r="P708" s="8"/>
      <c r="Q708" s="7"/>
      <c r="R708" s="7"/>
      <c r="S708" s="7"/>
      <c r="T708" s="7"/>
      <c r="U708" s="7"/>
      <c r="V708" s="7"/>
      <c r="W708" s="7"/>
      <c r="X708" s="7"/>
      <c r="Y708" s="7"/>
      <c r="Z708" s="7"/>
      <c r="AA708" s="7"/>
      <c r="AB708" s="7"/>
      <c r="AC708" s="7"/>
      <c r="AD708" s="7"/>
      <c r="AE708" s="7"/>
      <c r="AF708" s="7"/>
      <c r="AG708" s="7"/>
      <c r="AH708" s="7"/>
      <c r="AI708" s="7"/>
      <c r="AJ708" s="7"/>
    </row>
    <row r="709" spans="1:36" ht="15.75" hidden="1" customHeight="1">
      <c r="A709" s="7"/>
      <c r="B709" s="7"/>
      <c r="C709" s="7"/>
      <c r="D709" s="7"/>
      <c r="E709" s="7"/>
      <c r="F709" s="7"/>
      <c r="G709" s="7"/>
      <c r="H709" s="7"/>
      <c r="I709" s="7"/>
      <c r="J709" s="7"/>
      <c r="K709" s="7"/>
      <c r="L709" s="7"/>
      <c r="M709" s="7"/>
      <c r="N709" s="7"/>
      <c r="O709" s="7"/>
      <c r="P709" s="8"/>
      <c r="Q709" s="7"/>
      <c r="R709" s="7"/>
      <c r="S709" s="7"/>
      <c r="T709" s="7"/>
      <c r="U709" s="7"/>
      <c r="V709" s="7"/>
      <c r="W709" s="7"/>
      <c r="X709" s="7"/>
      <c r="Y709" s="7"/>
      <c r="Z709" s="7"/>
      <c r="AA709" s="7"/>
      <c r="AB709" s="7"/>
      <c r="AC709" s="7"/>
      <c r="AD709" s="7"/>
      <c r="AE709" s="7"/>
      <c r="AF709" s="7"/>
      <c r="AG709" s="7"/>
      <c r="AH709" s="7"/>
      <c r="AI709" s="7"/>
      <c r="AJ709" s="7"/>
    </row>
    <row r="710" spans="1:36" ht="15.75" hidden="1" customHeight="1">
      <c r="A710" s="7"/>
      <c r="B710" s="7"/>
      <c r="C710" s="7"/>
      <c r="D710" s="7"/>
      <c r="E710" s="7"/>
      <c r="F710" s="7"/>
      <c r="G710" s="7"/>
      <c r="H710" s="7"/>
      <c r="I710" s="7"/>
      <c r="J710" s="7"/>
      <c r="K710" s="7"/>
      <c r="L710" s="7"/>
      <c r="M710" s="7"/>
      <c r="N710" s="7"/>
      <c r="O710" s="7"/>
      <c r="P710" s="8"/>
      <c r="Q710" s="7"/>
      <c r="R710" s="7"/>
      <c r="S710" s="7"/>
      <c r="T710" s="7"/>
      <c r="U710" s="7"/>
      <c r="V710" s="7"/>
      <c r="W710" s="7"/>
      <c r="X710" s="7"/>
      <c r="Y710" s="7"/>
      <c r="Z710" s="7"/>
      <c r="AA710" s="7"/>
      <c r="AB710" s="7"/>
      <c r="AC710" s="7"/>
      <c r="AD710" s="7"/>
      <c r="AE710" s="7"/>
      <c r="AF710" s="7"/>
      <c r="AG710" s="7"/>
      <c r="AH710" s="7"/>
      <c r="AI710" s="7"/>
      <c r="AJ710" s="7"/>
    </row>
    <row r="711" spans="1:36" ht="15.75" hidden="1" customHeight="1">
      <c r="A711" s="7"/>
      <c r="B711" s="7"/>
      <c r="C711" s="7"/>
      <c r="D711" s="7"/>
      <c r="E711" s="7"/>
      <c r="F711" s="7"/>
      <c r="G711" s="7"/>
      <c r="H711" s="7"/>
      <c r="I711" s="7"/>
      <c r="J711" s="7"/>
      <c r="K711" s="7"/>
      <c r="L711" s="7"/>
      <c r="M711" s="7"/>
      <c r="N711" s="7"/>
      <c r="O711" s="7"/>
      <c r="P711" s="8"/>
      <c r="Q711" s="7"/>
      <c r="R711" s="7"/>
      <c r="S711" s="7"/>
      <c r="T711" s="7"/>
      <c r="U711" s="7"/>
      <c r="V711" s="7"/>
      <c r="W711" s="7"/>
      <c r="X711" s="7"/>
      <c r="Y711" s="7"/>
      <c r="Z711" s="7"/>
      <c r="AA711" s="7"/>
      <c r="AB711" s="7"/>
      <c r="AC711" s="7"/>
      <c r="AD711" s="7"/>
      <c r="AE711" s="7"/>
      <c r="AF711" s="7"/>
      <c r="AG711" s="7"/>
      <c r="AH711" s="7"/>
      <c r="AI711" s="7"/>
      <c r="AJ711" s="7"/>
    </row>
    <row r="712" spans="1:36" ht="15.75" hidden="1" customHeight="1">
      <c r="A712" s="7"/>
      <c r="B712" s="7"/>
      <c r="C712" s="7"/>
      <c r="D712" s="7"/>
      <c r="E712" s="7"/>
      <c r="F712" s="7"/>
      <c r="G712" s="7"/>
      <c r="H712" s="7"/>
      <c r="I712" s="7"/>
      <c r="J712" s="7"/>
      <c r="K712" s="7"/>
      <c r="L712" s="7"/>
      <c r="M712" s="7"/>
      <c r="N712" s="7"/>
      <c r="O712" s="7"/>
      <c r="P712" s="8"/>
      <c r="Q712" s="7"/>
      <c r="R712" s="7"/>
      <c r="S712" s="7"/>
      <c r="T712" s="7"/>
      <c r="U712" s="7"/>
      <c r="V712" s="7"/>
      <c r="W712" s="7"/>
      <c r="X712" s="7"/>
      <c r="Y712" s="7"/>
      <c r="Z712" s="7"/>
      <c r="AA712" s="7"/>
      <c r="AB712" s="7"/>
      <c r="AC712" s="7"/>
      <c r="AD712" s="7"/>
      <c r="AE712" s="7"/>
      <c r="AF712" s="7"/>
      <c r="AG712" s="7"/>
      <c r="AH712" s="7"/>
      <c r="AI712" s="7"/>
      <c r="AJ712" s="7"/>
    </row>
    <row r="713" spans="1:36" ht="15.75" hidden="1" customHeight="1">
      <c r="A713" s="7"/>
      <c r="B713" s="7"/>
      <c r="C713" s="7"/>
      <c r="D713" s="7"/>
      <c r="E713" s="7"/>
      <c r="F713" s="7"/>
      <c r="G713" s="7"/>
      <c r="H713" s="7"/>
      <c r="I713" s="7"/>
      <c r="J713" s="7"/>
      <c r="K713" s="7"/>
      <c r="L713" s="7"/>
      <c r="M713" s="7"/>
      <c r="N713" s="7"/>
      <c r="O713" s="7"/>
      <c r="P713" s="8"/>
      <c r="Q713" s="7"/>
      <c r="R713" s="7"/>
      <c r="S713" s="7"/>
      <c r="T713" s="7"/>
      <c r="U713" s="7"/>
      <c r="V713" s="7"/>
      <c r="W713" s="7"/>
      <c r="X713" s="7"/>
      <c r="Y713" s="7"/>
      <c r="Z713" s="7"/>
      <c r="AA713" s="7"/>
      <c r="AB713" s="7"/>
      <c r="AC713" s="7"/>
      <c r="AD713" s="7"/>
      <c r="AE713" s="7"/>
      <c r="AF713" s="7"/>
      <c r="AG713" s="7"/>
      <c r="AH713" s="7"/>
      <c r="AI713" s="7"/>
      <c r="AJ713" s="7"/>
    </row>
    <row r="714" spans="1:36" ht="15.75" hidden="1" customHeight="1">
      <c r="A714" s="7"/>
      <c r="B714" s="7"/>
      <c r="C714" s="7"/>
      <c r="D714" s="7"/>
      <c r="E714" s="7"/>
      <c r="F714" s="7"/>
      <c r="G714" s="7"/>
      <c r="H714" s="7"/>
      <c r="I714" s="7"/>
      <c r="J714" s="7"/>
      <c r="K714" s="7"/>
      <c r="L714" s="7"/>
      <c r="M714" s="7"/>
      <c r="N714" s="7"/>
      <c r="O714" s="7"/>
      <c r="P714" s="8"/>
      <c r="Q714" s="7"/>
      <c r="R714" s="7"/>
      <c r="S714" s="7"/>
      <c r="T714" s="7"/>
      <c r="U714" s="7"/>
      <c r="V714" s="7"/>
      <c r="W714" s="7"/>
      <c r="X714" s="7"/>
      <c r="Y714" s="7"/>
      <c r="Z714" s="7"/>
      <c r="AA714" s="7"/>
      <c r="AB714" s="7"/>
      <c r="AC714" s="7"/>
      <c r="AD714" s="7"/>
      <c r="AE714" s="7"/>
      <c r="AF714" s="7"/>
      <c r="AG714" s="7"/>
      <c r="AH714" s="7"/>
      <c r="AI714" s="7"/>
      <c r="AJ714" s="7"/>
    </row>
    <row r="715" spans="1:36" ht="15.75" hidden="1" customHeight="1">
      <c r="A715" s="7"/>
      <c r="B715" s="7"/>
      <c r="C715" s="7"/>
      <c r="D715" s="7"/>
      <c r="E715" s="7"/>
      <c r="F715" s="7"/>
      <c r="G715" s="7"/>
      <c r="H715" s="7"/>
      <c r="I715" s="7"/>
      <c r="J715" s="7"/>
      <c r="K715" s="7"/>
      <c r="L715" s="7"/>
      <c r="M715" s="7"/>
      <c r="N715" s="7"/>
      <c r="O715" s="7"/>
      <c r="P715" s="8"/>
      <c r="Q715" s="7"/>
      <c r="R715" s="7"/>
      <c r="S715" s="7"/>
      <c r="T715" s="7"/>
      <c r="U715" s="7"/>
      <c r="V715" s="7"/>
      <c r="W715" s="7"/>
      <c r="X715" s="7"/>
      <c r="Y715" s="7"/>
      <c r="Z715" s="7"/>
      <c r="AA715" s="7"/>
      <c r="AB715" s="7"/>
      <c r="AC715" s="7"/>
      <c r="AD715" s="7"/>
      <c r="AE715" s="7"/>
      <c r="AF715" s="7"/>
      <c r="AG715" s="7"/>
      <c r="AH715" s="7"/>
      <c r="AI715" s="7"/>
      <c r="AJ715" s="7"/>
    </row>
    <row r="716" spans="1:36" ht="15.75" hidden="1" customHeight="1">
      <c r="A716" s="7"/>
      <c r="B716" s="7"/>
      <c r="C716" s="7"/>
      <c r="D716" s="7"/>
      <c r="E716" s="7"/>
      <c r="F716" s="7"/>
      <c r="G716" s="7"/>
      <c r="H716" s="7"/>
      <c r="I716" s="7"/>
      <c r="J716" s="7"/>
      <c r="K716" s="7"/>
      <c r="L716" s="7"/>
      <c r="M716" s="7"/>
      <c r="N716" s="7"/>
      <c r="O716" s="7"/>
      <c r="P716" s="8"/>
      <c r="Q716" s="7"/>
      <c r="R716" s="7"/>
      <c r="S716" s="7"/>
      <c r="T716" s="7"/>
      <c r="U716" s="7"/>
      <c r="V716" s="7"/>
      <c r="W716" s="7"/>
      <c r="X716" s="7"/>
      <c r="Y716" s="7"/>
      <c r="Z716" s="7"/>
      <c r="AA716" s="7"/>
      <c r="AB716" s="7"/>
      <c r="AC716" s="7"/>
      <c r="AD716" s="7"/>
      <c r="AE716" s="7"/>
      <c r="AF716" s="7"/>
      <c r="AG716" s="7"/>
      <c r="AH716" s="7"/>
      <c r="AI716" s="7"/>
      <c r="AJ716" s="7"/>
    </row>
    <row r="717" spans="1:36" ht="15.75" hidden="1" customHeight="1">
      <c r="A717" s="7"/>
      <c r="B717" s="7"/>
      <c r="C717" s="7"/>
      <c r="D717" s="7"/>
      <c r="E717" s="7"/>
      <c r="F717" s="7"/>
      <c r="G717" s="7"/>
      <c r="H717" s="7"/>
      <c r="I717" s="7"/>
      <c r="J717" s="7"/>
      <c r="K717" s="7"/>
      <c r="L717" s="7"/>
      <c r="M717" s="7"/>
      <c r="N717" s="7"/>
      <c r="O717" s="7"/>
      <c r="P717" s="8"/>
      <c r="Q717" s="7"/>
      <c r="R717" s="7"/>
      <c r="S717" s="7"/>
      <c r="T717" s="7"/>
      <c r="U717" s="7"/>
      <c r="V717" s="7"/>
      <c r="W717" s="7"/>
      <c r="X717" s="7"/>
      <c r="Y717" s="7"/>
      <c r="Z717" s="7"/>
      <c r="AA717" s="7"/>
      <c r="AB717" s="7"/>
      <c r="AC717" s="7"/>
      <c r="AD717" s="7"/>
      <c r="AE717" s="7"/>
      <c r="AF717" s="7"/>
      <c r="AG717" s="7"/>
      <c r="AH717" s="7"/>
      <c r="AI717" s="7"/>
      <c r="AJ717" s="7"/>
    </row>
    <row r="718" spans="1:36" ht="15.75" hidden="1" customHeight="1">
      <c r="A718" s="7"/>
      <c r="B718" s="7"/>
      <c r="C718" s="7"/>
      <c r="D718" s="7"/>
      <c r="E718" s="7"/>
      <c r="F718" s="7"/>
      <c r="G718" s="7"/>
      <c r="H718" s="7"/>
      <c r="I718" s="7"/>
      <c r="J718" s="7"/>
      <c r="K718" s="7"/>
      <c r="L718" s="7"/>
      <c r="M718" s="7"/>
      <c r="N718" s="7"/>
      <c r="O718" s="7"/>
      <c r="P718" s="8"/>
      <c r="Q718" s="7"/>
      <c r="R718" s="7"/>
      <c r="S718" s="7"/>
      <c r="T718" s="7"/>
      <c r="U718" s="7"/>
      <c r="V718" s="7"/>
      <c r="W718" s="7"/>
      <c r="X718" s="7"/>
      <c r="Y718" s="7"/>
      <c r="Z718" s="7"/>
      <c r="AA718" s="7"/>
      <c r="AB718" s="7"/>
      <c r="AC718" s="7"/>
      <c r="AD718" s="7"/>
      <c r="AE718" s="7"/>
      <c r="AF718" s="7"/>
      <c r="AG718" s="7"/>
      <c r="AH718" s="7"/>
      <c r="AI718" s="7"/>
      <c r="AJ718" s="7"/>
    </row>
    <row r="719" spans="1:36" ht="15.75" hidden="1" customHeight="1">
      <c r="A719" s="7"/>
      <c r="B719" s="7"/>
      <c r="C719" s="7"/>
      <c r="D719" s="7"/>
      <c r="E719" s="7"/>
      <c r="F719" s="7"/>
      <c r="G719" s="7"/>
      <c r="H719" s="7"/>
      <c r="I719" s="7"/>
      <c r="J719" s="7"/>
      <c r="K719" s="7"/>
      <c r="L719" s="7"/>
      <c r="M719" s="7"/>
      <c r="N719" s="7"/>
      <c r="O719" s="7"/>
      <c r="P719" s="8"/>
      <c r="Q719" s="7"/>
      <c r="R719" s="7"/>
      <c r="S719" s="7"/>
      <c r="T719" s="7"/>
      <c r="U719" s="7"/>
      <c r="V719" s="7"/>
      <c r="W719" s="7"/>
      <c r="X719" s="7"/>
      <c r="Y719" s="7"/>
      <c r="Z719" s="7"/>
      <c r="AA719" s="7"/>
      <c r="AB719" s="7"/>
      <c r="AC719" s="7"/>
      <c r="AD719" s="7"/>
      <c r="AE719" s="7"/>
      <c r="AF719" s="7"/>
      <c r="AG719" s="7"/>
      <c r="AH719" s="7"/>
      <c r="AI719" s="7"/>
      <c r="AJ719" s="7"/>
    </row>
    <row r="720" spans="1:36" ht="15.75" hidden="1" customHeight="1">
      <c r="A720" s="7"/>
      <c r="B720" s="7"/>
      <c r="C720" s="7"/>
      <c r="D720" s="7"/>
      <c r="E720" s="7"/>
      <c r="F720" s="7"/>
      <c r="G720" s="7"/>
      <c r="H720" s="7"/>
      <c r="I720" s="7"/>
      <c r="J720" s="7"/>
      <c r="K720" s="7"/>
      <c r="L720" s="7"/>
      <c r="M720" s="7"/>
      <c r="N720" s="7"/>
      <c r="O720" s="7"/>
      <c r="P720" s="8"/>
      <c r="Q720" s="7"/>
      <c r="R720" s="7"/>
      <c r="S720" s="7"/>
      <c r="T720" s="7"/>
      <c r="U720" s="7"/>
      <c r="V720" s="7"/>
      <c r="W720" s="7"/>
      <c r="X720" s="7"/>
      <c r="Y720" s="7"/>
      <c r="Z720" s="7"/>
      <c r="AA720" s="7"/>
      <c r="AB720" s="7"/>
      <c r="AC720" s="7"/>
      <c r="AD720" s="7"/>
      <c r="AE720" s="7"/>
      <c r="AF720" s="7"/>
      <c r="AG720" s="7"/>
      <c r="AH720" s="7"/>
      <c r="AI720" s="7"/>
      <c r="AJ720" s="7"/>
    </row>
    <row r="721" spans="1:36" ht="15.75" hidden="1" customHeight="1">
      <c r="A721" s="7"/>
      <c r="B721" s="7"/>
      <c r="C721" s="7"/>
      <c r="D721" s="7"/>
      <c r="E721" s="7"/>
      <c r="F721" s="7"/>
      <c r="G721" s="7"/>
      <c r="H721" s="7"/>
      <c r="I721" s="7"/>
      <c r="J721" s="7"/>
      <c r="K721" s="7"/>
      <c r="L721" s="7"/>
      <c r="M721" s="7"/>
      <c r="N721" s="7"/>
      <c r="O721" s="7"/>
      <c r="P721" s="8"/>
      <c r="Q721" s="7"/>
      <c r="R721" s="7"/>
      <c r="S721" s="7"/>
      <c r="T721" s="7"/>
      <c r="U721" s="7"/>
      <c r="V721" s="7"/>
      <c r="W721" s="7"/>
      <c r="X721" s="7"/>
      <c r="Y721" s="7"/>
      <c r="Z721" s="7"/>
      <c r="AA721" s="7"/>
      <c r="AB721" s="7"/>
      <c r="AC721" s="7"/>
      <c r="AD721" s="7"/>
      <c r="AE721" s="7"/>
      <c r="AF721" s="7"/>
      <c r="AG721" s="7"/>
      <c r="AH721" s="7"/>
      <c r="AI721" s="7"/>
      <c r="AJ721" s="7"/>
    </row>
    <row r="722" spans="1:36" ht="15.75" hidden="1" customHeight="1">
      <c r="A722" s="7"/>
      <c r="B722" s="7"/>
      <c r="C722" s="7"/>
      <c r="D722" s="7"/>
      <c r="E722" s="7"/>
      <c r="F722" s="7"/>
      <c r="G722" s="7"/>
      <c r="H722" s="7"/>
      <c r="I722" s="7"/>
      <c r="J722" s="7"/>
      <c r="K722" s="7"/>
      <c r="L722" s="7"/>
      <c r="M722" s="7"/>
      <c r="N722" s="7"/>
      <c r="O722" s="7"/>
      <c r="P722" s="8"/>
      <c r="Q722" s="7"/>
      <c r="R722" s="7"/>
      <c r="S722" s="7"/>
      <c r="T722" s="7"/>
      <c r="U722" s="7"/>
      <c r="V722" s="7"/>
      <c r="W722" s="7"/>
      <c r="X722" s="7"/>
      <c r="Y722" s="7"/>
      <c r="Z722" s="7"/>
      <c r="AA722" s="7"/>
      <c r="AB722" s="7"/>
      <c r="AC722" s="7"/>
      <c r="AD722" s="7"/>
      <c r="AE722" s="7"/>
      <c r="AF722" s="7"/>
      <c r="AG722" s="7"/>
      <c r="AH722" s="7"/>
      <c r="AI722" s="7"/>
      <c r="AJ722" s="7"/>
    </row>
    <row r="723" spans="1:36" ht="15.75" hidden="1" customHeight="1">
      <c r="A723" s="7"/>
      <c r="B723" s="7"/>
      <c r="C723" s="7"/>
      <c r="D723" s="7"/>
      <c r="E723" s="7"/>
      <c r="F723" s="7"/>
      <c r="G723" s="7"/>
      <c r="H723" s="7"/>
      <c r="I723" s="7"/>
      <c r="J723" s="7"/>
      <c r="K723" s="7"/>
      <c r="L723" s="7"/>
      <c r="M723" s="7"/>
      <c r="N723" s="7"/>
      <c r="O723" s="7"/>
      <c r="P723" s="8"/>
      <c r="Q723" s="7"/>
      <c r="R723" s="7"/>
      <c r="S723" s="7"/>
      <c r="T723" s="7"/>
      <c r="U723" s="7"/>
      <c r="V723" s="7"/>
      <c r="W723" s="7"/>
      <c r="X723" s="7"/>
      <c r="Y723" s="7"/>
      <c r="Z723" s="7"/>
      <c r="AA723" s="7"/>
      <c r="AB723" s="7"/>
      <c r="AC723" s="7"/>
      <c r="AD723" s="7"/>
      <c r="AE723" s="7"/>
      <c r="AF723" s="7"/>
      <c r="AG723" s="7"/>
      <c r="AH723" s="7"/>
      <c r="AI723" s="7"/>
      <c r="AJ723" s="7"/>
    </row>
    <row r="724" spans="1:36" ht="15.75" hidden="1" customHeight="1">
      <c r="A724" s="7"/>
      <c r="B724" s="7"/>
      <c r="C724" s="7"/>
      <c r="D724" s="7"/>
      <c r="E724" s="7"/>
      <c r="F724" s="7"/>
      <c r="G724" s="7"/>
      <c r="H724" s="7"/>
      <c r="I724" s="7"/>
      <c r="J724" s="7"/>
      <c r="K724" s="7"/>
      <c r="L724" s="7"/>
      <c r="M724" s="7"/>
      <c r="N724" s="7"/>
      <c r="O724" s="7"/>
      <c r="P724" s="8"/>
      <c r="Q724" s="7"/>
      <c r="R724" s="7"/>
      <c r="S724" s="7"/>
      <c r="T724" s="7"/>
      <c r="U724" s="7"/>
      <c r="V724" s="7"/>
      <c r="W724" s="7"/>
      <c r="X724" s="7"/>
      <c r="Y724" s="7"/>
      <c r="Z724" s="7"/>
      <c r="AA724" s="7"/>
      <c r="AB724" s="7"/>
      <c r="AC724" s="7"/>
      <c r="AD724" s="7"/>
      <c r="AE724" s="7"/>
      <c r="AF724" s="7"/>
      <c r="AG724" s="7"/>
      <c r="AH724" s="7"/>
      <c r="AI724" s="7"/>
      <c r="AJ724" s="7"/>
    </row>
    <row r="725" spans="1:36" ht="15.75" hidden="1" customHeight="1">
      <c r="A725" s="7"/>
      <c r="B725" s="7"/>
      <c r="C725" s="7"/>
      <c r="D725" s="7"/>
      <c r="E725" s="7"/>
      <c r="F725" s="7"/>
      <c r="G725" s="7"/>
      <c r="H725" s="7"/>
      <c r="I725" s="7"/>
      <c r="J725" s="7"/>
      <c r="K725" s="7"/>
      <c r="L725" s="7"/>
      <c r="M725" s="7"/>
      <c r="N725" s="7"/>
      <c r="O725" s="7"/>
      <c r="P725" s="8"/>
      <c r="Q725" s="7"/>
      <c r="R725" s="7"/>
      <c r="S725" s="7"/>
      <c r="T725" s="7"/>
      <c r="U725" s="7"/>
      <c r="V725" s="7"/>
      <c r="W725" s="7"/>
      <c r="X725" s="7"/>
      <c r="Y725" s="7"/>
      <c r="Z725" s="7"/>
      <c r="AA725" s="7"/>
      <c r="AB725" s="7"/>
      <c r="AC725" s="7"/>
      <c r="AD725" s="7"/>
      <c r="AE725" s="7"/>
      <c r="AF725" s="7"/>
      <c r="AG725" s="7"/>
      <c r="AH725" s="7"/>
      <c r="AI725" s="7"/>
      <c r="AJ725" s="7"/>
    </row>
    <row r="726" spans="1:36" ht="15.75" hidden="1" customHeight="1">
      <c r="A726" s="7"/>
      <c r="B726" s="7"/>
      <c r="C726" s="7"/>
      <c r="D726" s="7"/>
      <c r="E726" s="7"/>
      <c r="F726" s="7"/>
      <c r="G726" s="7"/>
      <c r="H726" s="7"/>
      <c r="I726" s="7"/>
      <c r="J726" s="7"/>
      <c r="K726" s="7"/>
      <c r="L726" s="7"/>
      <c r="M726" s="7"/>
      <c r="N726" s="7"/>
      <c r="O726" s="7"/>
      <c r="P726" s="8"/>
      <c r="Q726" s="7"/>
      <c r="R726" s="7"/>
      <c r="S726" s="7"/>
      <c r="T726" s="7"/>
      <c r="U726" s="7"/>
      <c r="V726" s="7"/>
      <c r="W726" s="7"/>
      <c r="X726" s="7"/>
      <c r="Y726" s="7"/>
      <c r="Z726" s="7"/>
      <c r="AA726" s="7"/>
      <c r="AB726" s="7"/>
      <c r="AC726" s="7"/>
      <c r="AD726" s="7"/>
      <c r="AE726" s="7"/>
      <c r="AF726" s="7"/>
      <c r="AG726" s="7"/>
      <c r="AH726" s="7"/>
      <c r="AI726" s="7"/>
      <c r="AJ726" s="7"/>
    </row>
    <row r="727" spans="1:36" ht="15.75" hidden="1" customHeight="1">
      <c r="A727" s="7"/>
      <c r="B727" s="7"/>
      <c r="C727" s="7"/>
      <c r="D727" s="7"/>
      <c r="E727" s="7"/>
      <c r="F727" s="7"/>
      <c r="G727" s="7"/>
      <c r="H727" s="7"/>
      <c r="I727" s="7"/>
      <c r="J727" s="7"/>
      <c r="K727" s="7"/>
      <c r="L727" s="7"/>
      <c r="M727" s="7"/>
      <c r="N727" s="7"/>
      <c r="O727" s="7"/>
      <c r="P727" s="8"/>
      <c r="Q727" s="7"/>
      <c r="R727" s="7"/>
      <c r="S727" s="7"/>
      <c r="T727" s="7"/>
      <c r="U727" s="7"/>
      <c r="V727" s="7"/>
      <c r="W727" s="7"/>
      <c r="X727" s="7"/>
      <c r="Y727" s="7"/>
      <c r="Z727" s="7"/>
      <c r="AA727" s="7"/>
      <c r="AB727" s="7"/>
      <c r="AC727" s="7"/>
      <c r="AD727" s="7"/>
      <c r="AE727" s="7"/>
      <c r="AF727" s="7"/>
      <c r="AG727" s="7"/>
      <c r="AH727" s="7"/>
      <c r="AI727" s="7"/>
      <c r="AJ727" s="7"/>
    </row>
    <row r="728" spans="1:36" ht="15.75" hidden="1" customHeight="1">
      <c r="A728" s="7"/>
      <c r="B728" s="7"/>
      <c r="C728" s="7"/>
      <c r="D728" s="7"/>
      <c r="E728" s="7"/>
      <c r="F728" s="7"/>
      <c r="G728" s="7"/>
      <c r="H728" s="7"/>
      <c r="I728" s="7"/>
      <c r="J728" s="7"/>
      <c r="K728" s="7"/>
      <c r="L728" s="7"/>
      <c r="M728" s="7"/>
      <c r="N728" s="7"/>
      <c r="O728" s="7"/>
      <c r="P728" s="8"/>
      <c r="Q728" s="7"/>
      <c r="R728" s="7"/>
      <c r="S728" s="7"/>
      <c r="T728" s="7"/>
      <c r="U728" s="7"/>
      <c r="V728" s="7"/>
      <c r="W728" s="7"/>
      <c r="X728" s="7"/>
      <c r="Y728" s="7"/>
      <c r="Z728" s="7"/>
      <c r="AA728" s="7"/>
      <c r="AB728" s="7"/>
      <c r="AC728" s="7"/>
      <c r="AD728" s="7"/>
      <c r="AE728" s="7"/>
      <c r="AF728" s="7"/>
      <c r="AG728" s="7"/>
      <c r="AH728" s="7"/>
      <c r="AI728" s="7"/>
      <c r="AJ728" s="7"/>
    </row>
    <row r="729" spans="1:36" ht="15.75" hidden="1" customHeight="1">
      <c r="A729" s="7"/>
      <c r="B729" s="7"/>
      <c r="C729" s="7"/>
      <c r="D729" s="7"/>
      <c r="E729" s="7"/>
      <c r="F729" s="7"/>
      <c r="G729" s="7"/>
      <c r="H729" s="7"/>
      <c r="I729" s="7"/>
      <c r="J729" s="7"/>
      <c r="K729" s="7"/>
      <c r="L729" s="7"/>
      <c r="M729" s="7"/>
      <c r="N729" s="7"/>
      <c r="O729" s="7"/>
      <c r="P729" s="8"/>
      <c r="Q729" s="7"/>
      <c r="R729" s="7"/>
      <c r="S729" s="7"/>
      <c r="T729" s="7"/>
      <c r="U729" s="7"/>
      <c r="V729" s="7"/>
      <c r="W729" s="7"/>
      <c r="X729" s="7"/>
      <c r="Y729" s="7"/>
      <c r="Z729" s="7"/>
      <c r="AA729" s="7"/>
      <c r="AB729" s="7"/>
      <c r="AC729" s="7"/>
      <c r="AD729" s="7"/>
      <c r="AE729" s="7"/>
      <c r="AF729" s="7"/>
      <c r="AG729" s="7"/>
      <c r="AH729" s="7"/>
      <c r="AI729" s="7"/>
      <c r="AJ729" s="7"/>
    </row>
    <row r="730" spans="1:36" ht="15.75" hidden="1" customHeight="1">
      <c r="A730" s="7"/>
      <c r="B730" s="7"/>
      <c r="C730" s="7"/>
      <c r="D730" s="7"/>
      <c r="E730" s="7"/>
      <c r="F730" s="7"/>
      <c r="G730" s="7"/>
      <c r="H730" s="7"/>
      <c r="I730" s="7"/>
      <c r="J730" s="7"/>
      <c r="K730" s="7"/>
      <c r="L730" s="7"/>
      <c r="M730" s="7"/>
      <c r="N730" s="7"/>
      <c r="O730" s="7"/>
      <c r="P730" s="8"/>
      <c r="Q730" s="7"/>
      <c r="R730" s="7"/>
      <c r="S730" s="7"/>
      <c r="T730" s="7"/>
      <c r="U730" s="7"/>
      <c r="V730" s="7"/>
      <c r="W730" s="7"/>
      <c r="X730" s="7"/>
      <c r="Y730" s="7"/>
      <c r="Z730" s="7"/>
      <c r="AA730" s="7"/>
      <c r="AB730" s="7"/>
      <c r="AC730" s="7"/>
      <c r="AD730" s="7"/>
      <c r="AE730" s="7"/>
      <c r="AF730" s="7"/>
      <c r="AG730" s="7"/>
      <c r="AH730" s="7"/>
      <c r="AI730" s="7"/>
      <c r="AJ730" s="7"/>
    </row>
    <row r="731" spans="1:36" ht="15.75" hidden="1" customHeight="1">
      <c r="A731" s="7"/>
      <c r="B731" s="7"/>
      <c r="C731" s="7"/>
      <c r="D731" s="7"/>
      <c r="E731" s="7"/>
      <c r="F731" s="7"/>
      <c r="G731" s="7"/>
      <c r="H731" s="7"/>
      <c r="I731" s="7"/>
      <c r="J731" s="7"/>
      <c r="K731" s="7"/>
      <c r="L731" s="7"/>
      <c r="M731" s="7"/>
      <c r="N731" s="7"/>
      <c r="O731" s="7"/>
      <c r="P731" s="8"/>
      <c r="Q731" s="7"/>
      <c r="R731" s="7"/>
      <c r="S731" s="7"/>
      <c r="T731" s="7"/>
      <c r="U731" s="7"/>
      <c r="V731" s="7"/>
      <c r="W731" s="7"/>
      <c r="X731" s="7"/>
      <c r="Y731" s="7"/>
      <c r="Z731" s="7"/>
      <c r="AA731" s="7"/>
      <c r="AB731" s="7"/>
      <c r="AC731" s="7"/>
      <c r="AD731" s="7"/>
      <c r="AE731" s="7"/>
      <c r="AF731" s="7"/>
      <c r="AG731" s="7"/>
      <c r="AH731" s="7"/>
      <c r="AI731" s="7"/>
      <c r="AJ731" s="7"/>
    </row>
    <row r="732" spans="1:36" ht="15.75" hidden="1" customHeight="1">
      <c r="A732" s="7"/>
      <c r="B732" s="7"/>
      <c r="C732" s="7"/>
      <c r="D732" s="7"/>
      <c r="E732" s="7"/>
      <c r="F732" s="7"/>
      <c r="G732" s="7"/>
      <c r="H732" s="7"/>
      <c r="I732" s="7"/>
      <c r="J732" s="7"/>
      <c r="K732" s="7"/>
      <c r="L732" s="7"/>
      <c r="M732" s="7"/>
      <c r="N732" s="7"/>
      <c r="O732" s="7"/>
      <c r="P732" s="8"/>
      <c r="Q732" s="7"/>
      <c r="R732" s="7"/>
      <c r="S732" s="7"/>
      <c r="T732" s="7"/>
      <c r="U732" s="7"/>
      <c r="V732" s="7"/>
      <c r="W732" s="7"/>
      <c r="X732" s="7"/>
      <c r="Y732" s="7"/>
      <c r="Z732" s="7"/>
      <c r="AA732" s="7"/>
      <c r="AB732" s="7"/>
      <c r="AC732" s="7"/>
      <c r="AD732" s="7"/>
      <c r="AE732" s="7"/>
      <c r="AF732" s="7"/>
      <c r="AG732" s="7"/>
      <c r="AH732" s="7"/>
      <c r="AI732" s="7"/>
      <c r="AJ732" s="7"/>
    </row>
    <row r="733" spans="1:36" ht="15.75" hidden="1" customHeight="1">
      <c r="A733" s="7"/>
      <c r="B733" s="7"/>
      <c r="C733" s="7"/>
      <c r="D733" s="7"/>
      <c r="E733" s="7"/>
      <c r="F733" s="7"/>
      <c r="G733" s="7"/>
      <c r="H733" s="7"/>
      <c r="I733" s="7"/>
      <c r="J733" s="7"/>
      <c r="K733" s="7"/>
      <c r="L733" s="7"/>
      <c r="M733" s="7"/>
      <c r="N733" s="7"/>
      <c r="O733" s="7"/>
      <c r="P733" s="8"/>
      <c r="Q733" s="7"/>
      <c r="R733" s="7"/>
      <c r="S733" s="7"/>
      <c r="T733" s="7"/>
      <c r="U733" s="7"/>
      <c r="V733" s="7"/>
      <c r="W733" s="7"/>
      <c r="X733" s="7"/>
      <c r="Y733" s="7"/>
      <c r="Z733" s="7"/>
      <c r="AA733" s="7"/>
      <c r="AB733" s="7"/>
      <c r="AC733" s="7"/>
      <c r="AD733" s="7"/>
      <c r="AE733" s="7"/>
      <c r="AF733" s="7"/>
      <c r="AG733" s="7"/>
      <c r="AH733" s="7"/>
      <c r="AI733" s="7"/>
      <c r="AJ733" s="7"/>
    </row>
    <row r="734" spans="1:36" ht="15.75" hidden="1" customHeight="1">
      <c r="A734" s="7"/>
      <c r="B734" s="7"/>
      <c r="C734" s="7"/>
      <c r="D734" s="7"/>
      <c r="E734" s="7"/>
      <c r="F734" s="7"/>
      <c r="G734" s="7"/>
      <c r="H734" s="7"/>
      <c r="I734" s="7"/>
      <c r="J734" s="7"/>
      <c r="K734" s="7"/>
      <c r="L734" s="7"/>
      <c r="M734" s="7"/>
      <c r="N734" s="7"/>
      <c r="O734" s="7"/>
      <c r="P734" s="8"/>
      <c r="Q734" s="7"/>
      <c r="R734" s="7"/>
      <c r="S734" s="7"/>
      <c r="T734" s="7"/>
      <c r="U734" s="7"/>
      <c r="V734" s="7"/>
      <c r="W734" s="7"/>
      <c r="X734" s="7"/>
      <c r="Y734" s="7"/>
      <c r="Z734" s="7"/>
      <c r="AA734" s="7"/>
      <c r="AB734" s="7"/>
      <c r="AC734" s="7"/>
      <c r="AD734" s="7"/>
      <c r="AE734" s="7"/>
      <c r="AF734" s="7"/>
      <c r="AG734" s="7"/>
      <c r="AH734" s="7"/>
      <c r="AI734" s="7"/>
      <c r="AJ734" s="7"/>
    </row>
    <row r="735" spans="1:36" ht="15.75" hidden="1" customHeight="1">
      <c r="A735" s="7"/>
      <c r="B735" s="7"/>
      <c r="C735" s="7"/>
      <c r="D735" s="7"/>
      <c r="E735" s="7"/>
      <c r="F735" s="7"/>
      <c r="G735" s="7"/>
      <c r="H735" s="7"/>
      <c r="I735" s="7"/>
      <c r="J735" s="7"/>
      <c r="K735" s="7"/>
      <c r="L735" s="7"/>
      <c r="M735" s="7"/>
      <c r="N735" s="7"/>
      <c r="O735" s="7"/>
      <c r="P735" s="8"/>
      <c r="Q735" s="7"/>
      <c r="R735" s="7"/>
      <c r="S735" s="7"/>
      <c r="T735" s="7"/>
      <c r="U735" s="7"/>
      <c r="V735" s="7"/>
      <c r="W735" s="7"/>
      <c r="X735" s="7"/>
      <c r="Y735" s="7"/>
      <c r="Z735" s="7"/>
      <c r="AA735" s="7"/>
      <c r="AB735" s="7"/>
      <c r="AC735" s="7"/>
      <c r="AD735" s="7"/>
      <c r="AE735" s="7"/>
      <c r="AF735" s="7"/>
      <c r="AG735" s="7"/>
      <c r="AH735" s="7"/>
      <c r="AI735" s="7"/>
      <c r="AJ735" s="7"/>
    </row>
    <row r="736" spans="1:36" ht="15.75" hidden="1" customHeight="1">
      <c r="A736" s="7"/>
      <c r="B736" s="7"/>
      <c r="C736" s="7"/>
      <c r="D736" s="7"/>
      <c r="E736" s="7"/>
      <c r="F736" s="7"/>
      <c r="G736" s="7"/>
      <c r="H736" s="7"/>
      <c r="I736" s="7"/>
      <c r="J736" s="7"/>
      <c r="K736" s="7"/>
      <c r="L736" s="7"/>
      <c r="M736" s="7"/>
      <c r="N736" s="7"/>
      <c r="O736" s="7"/>
      <c r="P736" s="8"/>
      <c r="Q736" s="7"/>
      <c r="R736" s="7"/>
      <c r="S736" s="7"/>
      <c r="T736" s="7"/>
      <c r="U736" s="7"/>
      <c r="V736" s="7"/>
      <c r="W736" s="7"/>
      <c r="X736" s="7"/>
      <c r="Y736" s="7"/>
      <c r="Z736" s="7"/>
      <c r="AA736" s="7"/>
      <c r="AB736" s="7"/>
      <c r="AC736" s="7"/>
      <c r="AD736" s="7"/>
      <c r="AE736" s="7"/>
      <c r="AF736" s="7"/>
      <c r="AG736" s="7"/>
      <c r="AH736" s="7"/>
      <c r="AI736" s="7"/>
      <c r="AJ736" s="7"/>
    </row>
    <row r="737" spans="1:36" ht="15.75" hidden="1" customHeight="1">
      <c r="A737" s="7"/>
      <c r="B737" s="7"/>
      <c r="C737" s="7"/>
      <c r="D737" s="7"/>
      <c r="E737" s="7"/>
      <c r="F737" s="7"/>
      <c r="G737" s="7"/>
      <c r="H737" s="7"/>
      <c r="I737" s="7"/>
      <c r="J737" s="7"/>
      <c r="K737" s="7"/>
      <c r="L737" s="7"/>
      <c r="M737" s="7"/>
      <c r="N737" s="7"/>
      <c r="O737" s="7"/>
      <c r="P737" s="8"/>
      <c r="Q737" s="7"/>
      <c r="R737" s="7"/>
      <c r="S737" s="7"/>
      <c r="T737" s="7"/>
      <c r="U737" s="7"/>
      <c r="V737" s="7"/>
      <c r="W737" s="7"/>
      <c r="X737" s="7"/>
      <c r="Y737" s="7"/>
      <c r="Z737" s="7"/>
      <c r="AA737" s="7"/>
      <c r="AB737" s="7"/>
      <c r="AC737" s="7"/>
      <c r="AD737" s="7"/>
      <c r="AE737" s="7"/>
      <c r="AF737" s="7"/>
      <c r="AG737" s="7"/>
      <c r="AH737" s="7"/>
      <c r="AI737" s="7"/>
      <c r="AJ737" s="7"/>
    </row>
    <row r="738" spans="1:36" ht="15.75" hidden="1" customHeight="1">
      <c r="A738" s="7"/>
      <c r="B738" s="7"/>
      <c r="C738" s="7"/>
      <c r="D738" s="7"/>
      <c r="E738" s="7"/>
      <c r="F738" s="7"/>
      <c r="G738" s="7"/>
      <c r="H738" s="7"/>
      <c r="I738" s="7"/>
      <c r="J738" s="7"/>
      <c r="K738" s="7"/>
      <c r="L738" s="7"/>
      <c r="M738" s="7"/>
      <c r="N738" s="7"/>
      <c r="O738" s="7"/>
      <c r="P738" s="8"/>
      <c r="Q738" s="7"/>
      <c r="R738" s="7"/>
      <c r="S738" s="7"/>
      <c r="T738" s="7"/>
      <c r="U738" s="7"/>
      <c r="V738" s="7"/>
      <c r="W738" s="7"/>
      <c r="X738" s="7"/>
      <c r="Y738" s="7"/>
      <c r="Z738" s="7"/>
      <c r="AA738" s="7"/>
      <c r="AB738" s="7"/>
      <c r="AC738" s="7"/>
      <c r="AD738" s="7"/>
      <c r="AE738" s="7"/>
      <c r="AF738" s="7"/>
      <c r="AG738" s="7"/>
      <c r="AH738" s="7"/>
      <c r="AI738" s="7"/>
      <c r="AJ738" s="7"/>
    </row>
    <row r="739" spans="1:36" ht="15.75" hidden="1" customHeight="1">
      <c r="A739" s="7"/>
      <c r="B739" s="7"/>
      <c r="C739" s="7"/>
      <c r="D739" s="7"/>
      <c r="E739" s="7"/>
      <c r="F739" s="7"/>
      <c r="G739" s="7"/>
      <c r="H739" s="7"/>
      <c r="I739" s="7"/>
      <c r="J739" s="7"/>
      <c r="K739" s="7"/>
      <c r="L739" s="7"/>
      <c r="M739" s="7"/>
      <c r="N739" s="7"/>
      <c r="O739" s="7"/>
      <c r="P739" s="8"/>
      <c r="Q739" s="7"/>
      <c r="R739" s="7"/>
      <c r="S739" s="7"/>
      <c r="T739" s="7"/>
      <c r="U739" s="7"/>
      <c r="V739" s="7"/>
      <c r="W739" s="7"/>
      <c r="X739" s="7"/>
      <c r="Y739" s="7"/>
      <c r="Z739" s="7"/>
      <c r="AA739" s="7"/>
      <c r="AB739" s="7"/>
      <c r="AC739" s="7"/>
      <c r="AD739" s="7"/>
      <c r="AE739" s="7"/>
      <c r="AF739" s="7"/>
      <c r="AG739" s="7"/>
      <c r="AH739" s="7"/>
      <c r="AI739" s="7"/>
      <c r="AJ739" s="7"/>
    </row>
    <row r="740" spans="1:36" ht="15.75" hidden="1" customHeight="1">
      <c r="A740" s="7"/>
      <c r="B740" s="7"/>
      <c r="C740" s="7"/>
      <c r="D740" s="7"/>
      <c r="E740" s="7"/>
      <c r="F740" s="7"/>
      <c r="G740" s="7"/>
      <c r="H740" s="7"/>
      <c r="I740" s="7"/>
      <c r="J740" s="7"/>
      <c r="K740" s="7"/>
      <c r="L740" s="7"/>
      <c r="M740" s="7"/>
      <c r="N740" s="7"/>
      <c r="O740" s="7"/>
      <c r="P740" s="8"/>
      <c r="Q740" s="7"/>
      <c r="R740" s="7"/>
      <c r="S740" s="7"/>
      <c r="T740" s="7"/>
      <c r="U740" s="7"/>
      <c r="V740" s="7"/>
      <c r="W740" s="7"/>
      <c r="X740" s="7"/>
      <c r="Y740" s="7"/>
      <c r="Z740" s="7"/>
      <c r="AA740" s="7"/>
      <c r="AB740" s="7"/>
      <c r="AC740" s="7"/>
      <c r="AD740" s="7"/>
      <c r="AE740" s="7"/>
      <c r="AF740" s="7"/>
      <c r="AG740" s="7"/>
      <c r="AH740" s="7"/>
      <c r="AI740" s="7"/>
      <c r="AJ740" s="7"/>
    </row>
    <row r="741" spans="1:36" ht="15.75" hidden="1" customHeight="1">
      <c r="A741" s="7"/>
      <c r="B741" s="7"/>
      <c r="C741" s="7"/>
      <c r="D741" s="7"/>
      <c r="E741" s="7"/>
      <c r="F741" s="7"/>
      <c r="G741" s="7"/>
      <c r="H741" s="7"/>
      <c r="I741" s="7"/>
      <c r="J741" s="7"/>
      <c r="K741" s="7"/>
      <c r="L741" s="7"/>
      <c r="M741" s="7"/>
      <c r="N741" s="7"/>
      <c r="O741" s="7"/>
      <c r="P741" s="8"/>
      <c r="Q741" s="7"/>
      <c r="R741" s="7"/>
      <c r="S741" s="7"/>
      <c r="T741" s="7"/>
      <c r="U741" s="7"/>
      <c r="V741" s="7"/>
      <c r="W741" s="7"/>
      <c r="X741" s="7"/>
      <c r="Y741" s="7"/>
      <c r="Z741" s="7"/>
      <c r="AA741" s="7"/>
      <c r="AB741" s="7"/>
      <c r="AC741" s="7"/>
      <c r="AD741" s="7"/>
      <c r="AE741" s="7"/>
      <c r="AF741" s="7"/>
      <c r="AG741" s="7"/>
      <c r="AH741" s="7"/>
      <c r="AI741" s="7"/>
      <c r="AJ741" s="7"/>
    </row>
    <row r="742" spans="1:36" ht="15.75" hidden="1" customHeight="1">
      <c r="A742" s="7"/>
      <c r="B742" s="7"/>
      <c r="C742" s="7"/>
      <c r="D742" s="7"/>
      <c r="E742" s="7"/>
      <c r="F742" s="7"/>
      <c r="G742" s="7"/>
      <c r="H742" s="7"/>
      <c r="I742" s="7"/>
      <c r="J742" s="7"/>
      <c r="K742" s="7"/>
      <c r="L742" s="7"/>
      <c r="M742" s="7"/>
      <c r="N742" s="7"/>
      <c r="O742" s="7"/>
      <c r="P742" s="8"/>
      <c r="Q742" s="7"/>
      <c r="R742" s="7"/>
      <c r="S742" s="7"/>
      <c r="T742" s="7"/>
      <c r="U742" s="7"/>
      <c r="V742" s="7"/>
      <c r="W742" s="7"/>
      <c r="X742" s="7"/>
      <c r="Y742" s="7"/>
      <c r="Z742" s="7"/>
      <c r="AA742" s="7"/>
      <c r="AB742" s="7"/>
      <c r="AC742" s="7"/>
      <c r="AD742" s="7"/>
      <c r="AE742" s="7"/>
      <c r="AF742" s="7"/>
      <c r="AG742" s="7"/>
      <c r="AH742" s="7"/>
      <c r="AI742" s="7"/>
      <c r="AJ742" s="7"/>
    </row>
    <row r="743" spans="1:36" ht="15.75" hidden="1" customHeight="1">
      <c r="A743" s="7"/>
      <c r="B743" s="7"/>
      <c r="C743" s="7"/>
      <c r="D743" s="7"/>
      <c r="E743" s="7"/>
      <c r="F743" s="7"/>
      <c r="G743" s="7"/>
      <c r="H743" s="7"/>
      <c r="I743" s="7"/>
      <c r="J743" s="7"/>
      <c r="K743" s="7"/>
      <c r="L743" s="7"/>
      <c r="M743" s="7"/>
      <c r="N743" s="7"/>
      <c r="O743" s="7"/>
      <c r="P743" s="8"/>
      <c r="Q743" s="7"/>
      <c r="R743" s="7"/>
      <c r="S743" s="7"/>
      <c r="T743" s="7"/>
      <c r="U743" s="7"/>
      <c r="V743" s="7"/>
      <c r="W743" s="7"/>
      <c r="X743" s="7"/>
      <c r="Y743" s="7"/>
      <c r="Z743" s="7"/>
      <c r="AA743" s="7"/>
      <c r="AB743" s="7"/>
      <c r="AC743" s="7"/>
      <c r="AD743" s="7"/>
      <c r="AE743" s="7"/>
      <c r="AF743" s="7"/>
      <c r="AG743" s="7"/>
      <c r="AH743" s="7"/>
      <c r="AI743" s="7"/>
      <c r="AJ743" s="7"/>
    </row>
    <row r="744" spans="1:36" ht="15.75" hidden="1" customHeight="1">
      <c r="A744" s="7"/>
      <c r="B744" s="7"/>
      <c r="C744" s="7"/>
      <c r="D744" s="7"/>
      <c r="E744" s="7"/>
      <c r="F744" s="7"/>
      <c r="G744" s="7"/>
      <c r="H744" s="7"/>
      <c r="I744" s="7"/>
      <c r="J744" s="7"/>
      <c r="K744" s="7"/>
      <c r="L744" s="7"/>
      <c r="M744" s="7"/>
      <c r="N744" s="7"/>
      <c r="O744" s="7"/>
      <c r="P744" s="8"/>
      <c r="Q744" s="7"/>
      <c r="R744" s="7"/>
      <c r="S744" s="7"/>
      <c r="T744" s="7"/>
      <c r="U744" s="7"/>
      <c r="V744" s="7"/>
      <c r="W744" s="7"/>
      <c r="X744" s="7"/>
      <c r="Y744" s="7"/>
      <c r="Z744" s="7"/>
      <c r="AA744" s="7"/>
      <c r="AB744" s="7"/>
      <c r="AC744" s="7"/>
      <c r="AD744" s="7"/>
      <c r="AE744" s="7"/>
      <c r="AF744" s="7"/>
      <c r="AG744" s="7"/>
      <c r="AH744" s="7"/>
      <c r="AI744" s="7"/>
      <c r="AJ744" s="7"/>
    </row>
    <row r="745" spans="1:36" ht="15.75" hidden="1" customHeight="1">
      <c r="A745" s="7"/>
      <c r="B745" s="7"/>
      <c r="C745" s="7"/>
      <c r="D745" s="7"/>
      <c r="E745" s="7"/>
      <c r="F745" s="7"/>
      <c r="G745" s="7"/>
      <c r="H745" s="7"/>
      <c r="I745" s="7"/>
      <c r="J745" s="7"/>
      <c r="K745" s="7"/>
      <c r="L745" s="7"/>
      <c r="M745" s="7"/>
      <c r="N745" s="7"/>
      <c r="O745" s="7"/>
      <c r="P745" s="8"/>
      <c r="Q745" s="7"/>
      <c r="R745" s="7"/>
      <c r="S745" s="7"/>
      <c r="T745" s="7"/>
      <c r="U745" s="7"/>
      <c r="V745" s="7"/>
      <c r="W745" s="7"/>
      <c r="X745" s="7"/>
      <c r="Y745" s="7"/>
      <c r="Z745" s="7"/>
      <c r="AA745" s="7"/>
      <c r="AB745" s="7"/>
      <c r="AC745" s="7"/>
      <c r="AD745" s="7"/>
      <c r="AE745" s="7"/>
      <c r="AF745" s="7"/>
      <c r="AG745" s="7"/>
      <c r="AH745" s="7"/>
      <c r="AI745" s="7"/>
      <c r="AJ745" s="7"/>
    </row>
    <row r="746" spans="1:36" ht="15.75" hidden="1" customHeight="1">
      <c r="A746" s="7"/>
      <c r="B746" s="7"/>
      <c r="C746" s="7"/>
      <c r="D746" s="7"/>
      <c r="E746" s="7"/>
      <c r="F746" s="7"/>
      <c r="G746" s="7"/>
      <c r="H746" s="7"/>
      <c r="I746" s="7"/>
      <c r="J746" s="7"/>
      <c r="K746" s="7"/>
      <c r="L746" s="7"/>
      <c r="M746" s="7"/>
      <c r="N746" s="7"/>
      <c r="O746" s="7"/>
      <c r="P746" s="8"/>
      <c r="Q746" s="7"/>
      <c r="R746" s="7"/>
      <c r="S746" s="7"/>
      <c r="T746" s="7"/>
      <c r="U746" s="7"/>
      <c r="V746" s="7"/>
      <c r="W746" s="7"/>
      <c r="X746" s="7"/>
      <c r="Y746" s="7"/>
      <c r="Z746" s="7"/>
      <c r="AA746" s="7"/>
      <c r="AB746" s="7"/>
      <c r="AC746" s="7"/>
      <c r="AD746" s="7"/>
      <c r="AE746" s="7"/>
      <c r="AF746" s="7"/>
      <c r="AG746" s="7"/>
      <c r="AH746" s="7"/>
      <c r="AI746" s="7"/>
      <c r="AJ746" s="7"/>
    </row>
    <row r="747" spans="1:36" ht="15.75" hidden="1" customHeight="1">
      <c r="A747" s="7"/>
      <c r="B747" s="7"/>
      <c r="C747" s="7"/>
      <c r="D747" s="7"/>
      <c r="E747" s="7"/>
      <c r="F747" s="7"/>
      <c r="G747" s="7"/>
      <c r="H747" s="7"/>
      <c r="I747" s="7"/>
      <c r="J747" s="7"/>
      <c r="K747" s="7"/>
      <c r="L747" s="7"/>
      <c r="M747" s="7"/>
      <c r="N747" s="7"/>
      <c r="O747" s="7"/>
      <c r="P747" s="8"/>
      <c r="Q747" s="7"/>
      <c r="R747" s="7"/>
      <c r="S747" s="7"/>
      <c r="T747" s="7"/>
      <c r="U747" s="7"/>
      <c r="V747" s="7"/>
      <c r="W747" s="7"/>
      <c r="X747" s="7"/>
      <c r="Y747" s="7"/>
      <c r="Z747" s="7"/>
      <c r="AA747" s="7"/>
      <c r="AB747" s="7"/>
      <c r="AC747" s="7"/>
      <c r="AD747" s="7"/>
      <c r="AE747" s="7"/>
      <c r="AF747" s="7"/>
      <c r="AG747" s="7"/>
      <c r="AH747" s="7"/>
      <c r="AI747" s="7"/>
      <c r="AJ747" s="7"/>
    </row>
    <row r="748" spans="1:36" ht="15.75" hidden="1" customHeight="1">
      <c r="A748" s="7"/>
      <c r="B748" s="7"/>
      <c r="C748" s="7"/>
      <c r="D748" s="7"/>
      <c r="E748" s="7"/>
      <c r="F748" s="7"/>
      <c r="G748" s="7"/>
      <c r="H748" s="7"/>
      <c r="I748" s="7"/>
      <c r="J748" s="7"/>
      <c r="K748" s="7"/>
      <c r="L748" s="7"/>
      <c r="M748" s="7"/>
      <c r="N748" s="7"/>
      <c r="O748" s="7"/>
      <c r="P748" s="8"/>
      <c r="Q748" s="7"/>
      <c r="R748" s="7"/>
      <c r="S748" s="7"/>
      <c r="T748" s="7"/>
      <c r="U748" s="7"/>
      <c r="V748" s="7"/>
      <c r="W748" s="7"/>
      <c r="X748" s="7"/>
      <c r="Y748" s="7"/>
      <c r="Z748" s="7"/>
      <c r="AA748" s="7"/>
      <c r="AB748" s="7"/>
      <c r="AC748" s="7"/>
      <c r="AD748" s="7"/>
      <c r="AE748" s="7"/>
      <c r="AF748" s="7"/>
      <c r="AG748" s="7"/>
      <c r="AH748" s="7"/>
      <c r="AI748" s="7"/>
      <c r="AJ748" s="7"/>
    </row>
    <row r="749" spans="1:36" ht="15.75" hidden="1" customHeight="1">
      <c r="A749" s="7"/>
      <c r="B749" s="7"/>
      <c r="C749" s="7"/>
      <c r="D749" s="7"/>
      <c r="E749" s="7"/>
      <c r="F749" s="7"/>
      <c r="G749" s="7"/>
      <c r="H749" s="7"/>
      <c r="I749" s="7"/>
      <c r="J749" s="7"/>
      <c r="K749" s="7"/>
      <c r="L749" s="7"/>
      <c r="M749" s="7"/>
      <c r="N749" s="7"/>
      <c r="O749" s="7"/>
      <c r="P749" s="8"/>
      <c r="Q749" s="7"/>
      <c r="R749" s="7"/>
      <c r="S749" s="7"/>
      <c r="T749" s="7"/>
      <c r="U749" s="7"/>
      <c r="V749" s="7"/>
      <c r="W749" s="7"/>
      <c r="X749" s="7"/>
      <c r="Y749" s="7"/>
      <c r="Z749" s="7"/>
      <c r="AA749" s="7"/>
      <c r="AB749" s="7"/>
      <c r="AC749" s="7"/>
      <c r="AD749" s="7"/>
      <c r="AE749" s="7"/>
      <c r="AF749" s="7"/>
      <c r="AG749" s="7"/>
      <c r="AH749" s="7"/>
      <c r="AI749" s="7"/>
      <c r="AJ749" s="7"/>
    </row>
    <row r="750" spans="1:36" ht="15.75" hidden="1" customHeight="1">
      <c r="A750" s="7"/>
      <c r="B750" s="7"/>
      <c r="C750" s="7"/>
      <c r="D750" s="7"/>
      <c r="E750" s="7"/>
      <c r="F750" s="7"/>
      <c r="G750" s="7"/>
      <c r="H750" s="7"/>
      <c r="I750" s="7"/>
      <c r="J750" s="7"/>
      <c r="K750" s="7"/>
      <c r="L750" s="7"/>
      <c r="M750" s="7"/>
      <c r="N750" s="7"/>
      <c r="O750" s="7"/>
      <c r="P750" s="8"/>
      <c r="Q750" s="7"/>
      <c r="R750" s="7"/>
      <c r="S750" s="7"/>
      <c r="T750" s="7"/>
      <c r="U750" s="7"/>
      <c r="V750" s="7"/>
      <c r="W750" s="7"/>
      <c r="X750" s="7"/>
      <c r="Y750" s="7"/>
      <c r="Z750" s="7"/>
      <c r="AA750" s="7"/>
      <c r="AB750" s="7"/>
      <c r="AC750" s="7"/>
      <c r="AD750" s="7"/>
      <c r="AE750" s="7"/>
      <c r="AF750" s="7"/>
      <c r="AG750" s="7"/>
      <c r="AH750" s="7"/>
      <c r="AI750" s="7"/>
      <c r="AJ750" s="7"/>
    </row>
    <row r="751" spans="1:36" ht="15.75" hidden="1" customHeight="1">
      <c r="A751" s="7"/>
      <c r="B751" s="7"/>
      <c r="C751" s="7"/>
      <c r="D751" s="7"/>
      <c r="E751" s="7"/>
      <c r="F751" s="7"/>
      <c r="G751" s="7"/>
      <c r="H751" s="7"/>
      <c r="I751" s="7"/>
      <c r="J751" s="7"/>
      <c r="K751" s="7"/>
      <c r="L751" s="7"/>
      <c r="M751" s="7"/>
      <c r="N751" s="7"/>
      <c r="O751" s="7"/>
      <c r="P751" s="8"/>
      <c r="Q751" s="7"/>
      <c r="R751" s="7"/>
      <c r="S751" s="7"/>
      <c r="T751" s="7"/>
      <c r="U751" s="7"/>
      <c r="V751" s="7"/>
      <c r="W751" s="7"/>
      <c r="X751" s="7"/>
      <c r="Y751" s="7"/>
      <c r="Z751" s="7"/>
      <c r="AA751" s="7"/>
      <c r="AB751" s="7"/>
      <c r="AC751" s="7"/>
      <c r="AD751" s="7"/>
      <c r="AE751" s="7"/>
      <c r="AF751" s="7"/>
      <c r="AG751" s="7"/>
      <c r="AH751" s="7"/>
      <c r="AI751" s="7"/>
      <c r="AJ751" s="7"/>
    </row>
    <row r="752" spans="1:36" ht="15.75" hidden="1" customHeight="1">
      <c r="A752" s="7"/>
      <c r="B752" s="7"/>
      <c r="C752" s="7"/>
      <c r="D752" s="7"/>
      <c r="E752" s="7"/>
      <c r="F752" s="7"/>
      <c r="G752" s="7"/>
      <c r="H752" s="7"/>
      <c r="I752" s="7"/>
      <c r="J752" s="7"/>
      <c r="K752" s="7"/>
      <c r="L752" s="7"/>
      <c r="M752" s="7"/>
      <c r="N752" s="7"/>
      <c r="O752" s="7"/>
      <c r="P752" s="8"/>
      <c r="Q752" s="7"/>
      <c r="R752" s="7"/>
      <c r="S752" s="7"/>
      <c r="T752" s="7"/>
      <c r="U752" s="7"/>
      <c r="V752" s="7"/>
      <c r="W752" s="7"/>
      <c r="X752" s="7"/>
      <c r="Y752" s="7"/>
      <c r="Z752" s="7"/>
      <c r="AA752" s="7"/>
      <c r="AB752" s="7"/>
      <c r="AC752" s="7"/>
      <c r="AD752" s="7"/>
      <c r="AE752" s="7"/>
      <c r="AF752" s="7"/>
      <c r="AG752" s="7"/>
      <c r="AH752" s="7"/>
      <c r="AI752" s="7"/>
      <c r="AJ752" s="7"/>
    </row>
    <row r="753" spans="1:36" ht="15.75" hidden="1" customHeight="1">
      <c r="A753" s="7"/>
      <c r="B753" s="7"/>
      <c r="C753" s="7"/>
      <c r="D753" s="7"/>
      <c r="E753" s="7"/>
      <c r="F753" s="7"/>
      <c r="G753" s="7"/>
      <c r="H753" s="7"/>
      <c r="I753" s="7"/>
      <c r="J753" s="7"/>
      <c r="K753" s="7"/>
      <c r="L753" s="7"/>
      <c r="M753" s="7"/>
      <c r="N753" s="7"/>
      <c r="O753" s="7"/>
      <c r="P753" s="8"/>
      <c r="Q753" s="7"/>
      <c r="R753" s="7"/>
      <c r="S753" s="7"/>
      <c r="T753" s="7"/>
      <c r="U753" s="7"/>
      <c r="V753" s="7"/>
      <c r="W753" s="7"/>
      <c r="X753" s="7"/>
      <c r="Y753" s="7"/>
      <c r="Z753" s="7"/>
      <c r="AA753" s="7"/>
      <c r="AB753" s="7"/>
      <c r="AC753" s="7"/>
      <c r="AD753" s="7"/>
      <c r="AE753" s="7"/>
      <c r="AF753" s="7"/>
      <c r="AG753" s="7"/>
      <c r="AH753" s="7"/>
      <c r="AI753" s="7"/>
      <c r="AJ753" s="7"/>
    </row>
    <row r="754" spans="1:36" ht="15.75" hidden="1" customHeight="1">
      <c r="A754" s="7"/>
      <c r="B754" s="7"/>
      <c r="C754" s="7"/>
      <c r="D754" s="7"/>
      <c r="E754" s="7"/>
      <c r="F754" s="7"/>
      <c r="G754" s="7"/>
      <c r="H754" s="7"/>
      <c r="I754" s="7"/>
      <c r="J754" s="7"/>
      <c r="K754" s="7"/>
      <c r="L754" s="7"/>
      <c r="M754" s="7"/>
      <c r="N754" s="7"/>
      <c r="O754" s="7"/>
      <c r="P754" s="8"/>
      <c r="Q754" s="7"/>
      <c r="R754" s="7"/>
      <c r="S754" s="7"/>
      <c r="T754" s="7"/>
      <c r="U754" s="7"/>
      <c r="V754" s="7"/>
      <c r="W754" s="7"/>
      <c r="X754" s="7"/>
      <c r="Y754" s="7"/>
      <c r="Z754" s="7"/>
      <c r="AA754" s="7"/>
      <c r="AB754" s="7"/>
      <c r="AC754" s="7"/>
      <c r="AD754" s="7"/>
      <c r="AE754" s="7"/>
      <c r="AF754" s="7"/>
      <c r="AG754" s="7"/>
      <c r="AH754" s="7"/>
      <c r="AI754" s="7"/>
      <c r="AJ754" s="7"/>
    </row>
    <row r="755" spans="1:36" ht="15.75" hidden="1" customHeight="1">
      <c r="A755" s="7"/>
      <c r="B755" s="7"/>
      <c r="C755" s="7"/>
      <c r="D755" s="7"/>
      <c r="E755" s="7"/>
      <c r="F755" s="7"/>
      <c r="G755" s="7"/>
      <c r="H755" s="7"/>
      <c r="I755" s="7"/>
      <c r="J755" s="7"/>
      <c r="K755" s="7"/>
      <c r="L755" s="7"/>
      <c r="M755" s="7"/>
      <c r="N755" s="7"/>
      <c r="O755" s="7"/>
      <c r="P755" s="8"/>
      <c r="Q755" s="7"/>
      <c r="R755" s="7"/>
      <c r="S755" s="7"/>
      <c r="T755" s="7"/>
      <c r="U755" s="7"/>
      <c r="V755" s="7"/>
      <c r="W755" s="7"/>
      <c r="X755" s="7"/>
      <c r="Y755" s="7"/>
      <c r="Z755" s="7"/>
      <c r="AA755" s="7"/>
      <c r="AB755" s="7"/>
      <c r="AC755" s="7"/>
      <c r="AD755" s="7"/>
      <c r="AE755" s="7"/>
      <c r="AF755" s="7"/>
      <c r="AG755" s="7"/>
      <c r="AH755" s="7"/>
      <c r="AI755" s="7"/>
      <c r="AJ755" s="7"/>
    </row>
    <row r="756" spans="1:36" ht="15.75" hidden="1" customHeight="1">
      <c r="A756" s="7"/>
      <c r="B756" s="7"/>
      <c r="C756" s="7"/>
      <c r="D756" s="7"/>
      <c r="E756" s="7"/>
      <c r="F756" s="7"/>
      <c r="G756" s="7"/>
      <c r="H756" s="7"/>
      <c r="I756" s="7"/>
      <c r="J756" s="7"/>
      <c r="K756" s="7"/>
      <c r="L756" s="7"/>
      <c r="M756" s="7"/>
      <c r="N756" s="7"/>
      <c r="O756" s="7"/>
      <c r="P756" s="8"/>
      <c r="Q756" s="7"/>
      <c r="R756" s="7"/>
      <c r="S756" s="7"/>
      <c r="T756" s="7"/>
      <c r="U756" s="7"/>
      <c r="V756" s="7"/>
      <c r="W756" s="7"/>
      <c r="X756" s="7"/>
      <c r="Y756" s="7"/>
      <c r="Z756" s="7"/>
      <c r="AA756" s="7"/>
      <c r="AB756" s="7"/>
      <c r="AC756" s="7"/>
      <c r="AD756" s="7"/>
      <c r="AE756" s="7"/>
      <c r="AF756" s="7"/>
      <c r="AG756" s="7"/>
      <c r="AH756" s="7"/>
      <c r="AI756" s="7"/>
      <c r="AJ756" s="7"/>
    </row>
    <row r="757" spans="1:36" ht="15.75" hidden="1" customHeight="1">
      <c r="A757" s="7"/>
      <c r="B757" s="7"/>
      <c r="C757" s="7"/>
      <c r="D757" s="7"/>
      <c r="E757" s="7"/>
      <c r="F757" s="7"/>
      <c r="G757" s="7"/>
      <c r="H757" s="7"/>
      <c r="I757" s="7"/>
      <c r="J757" s="7"/>
      <c r="K757" s="7"/>
      <c r="L757" s="7"/>
      <c r="M757" s="7"/>
      <c r="N757" s="7"/>
      <c r="O757" s="7"/>
      <c r="P757" s="8"/>
      <c r="Q757" s="7"/>
      <c r="R757" s="7"/>
      <c r="S757" s="7"/>
      <c r="T757" s="7"/>
      <c r="U757" s="7"/>
      <c r="V757" s="7"/>
      <c r="W757" s="7"/>
      <c r="X757" s="7"/>
      <c r="Y757" s="7"/>
      <c r="Z757" s="7"/>
      <c r="AA757" s="7"/>
      <c r="AB757" s="7"/>
      <c r="AC757" s="7"/>
      <c r="AD757" s="7"/>
      <c r="AE757" s="7"/>
      <c r="AF757" s="7"/>
      <c r="AG757" s="7"/>
      <c r="AH757" s="7"/>
      <c r="AI757" s="7"/>
      <c r="AJ757" s="7"/>
    </row>
    <row r="758" spans="1:36" ht="15.75" hidden="1" customHeight="1">
      <c r="A758" s="7"/>
      <c r="B758" s="7"/>
      <c r="C758" s="7"/>
      <c r="D758" s="7"/>
      <c r="E758" s="7"/>
      <c r="F758" s="7"/>
      <c r="G758" s="7"/>
      <c r="H758" s="7"/>
      <c r="I758" s="7"/>
      <c r="J758" s="7"/>
      <c r="K758" s="7"/>
      <c r="L758" s="7"/>
      <c r="M758" s="7"/>
      <c r="N758" s="7"/>
      <c r="O758" s="7"/>
      <c r="P758" s="8"/>
      <c r="Q758" s="7"/>
      <c r="R758" s="7"/>
      <c r="S758" s="7"/>
      <c r="T758" s="7"/>
      <c r="U758" s="7"/>
      <c r="V758" s="7"/>
      <c r="W758" s="7"/>
      <c r="X758" s="7"/>
      <c r="Y758" s="7"/>
      <c r="Z758" s="7"/>
      <c r="AA758" s="7"/>
      <c r="AB758" s="7"/>
      <c r="AC758" s="7"/>
      <c r="AD758" s="7"/>
      <c r="AE758" s="7"/>
      <c r="AF758" s="7"/>
      <c r="AG758" s="7"/>
      <c r="AH758" s="7"/>
      <c r="AI758" s="7"/>
      <c r="AJ758" s="7"/>
    </row>
    <row r="759" spans="1:36" ht="15.75" hidden="1" customHeight="1">
      <c r="A759" s="7"/>
      <c r="B759" s="7"/>
      <c r="C759" s="7"/>
      <c r="D759" s="7"/>
      <c r="E759" s="7"/>
      <c r="F759" s="7"/>
      <c r="G759" s="7"/>
      <c r="H759" s="7"/>
      <c r="I759" s="7"/>
      <c r="J759" s="7"/>
      <c r="K759" s="7"/>
      <c r="L759" s="7"/>
      <c r="M759" s="7"/>
      <c r="N759" s="7"/>
      <c r="O759" s="7"/>
      <c r="P759" s="8"/>
      <c r="Q759" s="7"/>
      <c r="R759" s="7"/>
      <c r="S759" s="7"/>
      <c r="T759" s="7"/>
      <c r="U759" s="7"/>
      <c r="V759" s="7"/>
      <c r="W759" s="7"/>
      <c r="X759" s="7"/>
      <c r="Y759" s="7"/>
      <c r="Z759" s="7"/>
      <c r="AA759" s="7"/>
      <c r="AB759" s="7"/>
      <c r="AC759" s="7"/>
      <c r="AD759" s="7"/>
      <c r="AE759" s="7"/>
      <c r="AF759" s="7"/>
      <c r="AG759" s="7"/>
      <c r="AH759" s="7"/>
      <c r="AI759" s="7"/>
      <c r="AJ759" s="7"/>
    </row>
    <row r="760" spans="1:36" ht="15.75" hidden="1" customHeight="1">
      <c r="A760" s="7"/>
      <c r="B760" s="7"/>
      <c r="C760" s="7"/>
      <c r="D760" s="7"/>
      <c r="E760" s="7"/>
      <c r="F760" s="7"/>
      <c r="G760" s="7"/>
      <c r="H760" s="7"/>
      <c r="I760" s="7"/>
      <c r="J760" s="7"/>
      <c r="K760" s="7"/>
      <c r="L760" s="7"/>
      <c r="M760" s="7"/>
      <c r="N760" s="7"/>
      <c r="O760" s="7"/>
      <c r="P760" s="8"/>
      <c r="Q760" s="7"/>
      <c r="R760" s="7"/>
      <c r="S760" s="7"/>
      <c r="T760" s="7"/>
      <c r="U760" s="7"/>
      <c r="V760" s="7"/>
      <c r="W760" s="7"/>
      <c r="X760" s="7"/>
      <c r="Y760" s="7"/>
      <c r="Z760" s="7"/>
      <c r="AA760" s="7"/>
      <c r="AB760" s="7"/>
      <c r="AC760" s="7"/>
      <c r="AD760" s="7"/>
      <c r="AE760" s="7"/>
      <c r="AF760" s="7"/>
      <c r="AG760" s="7"/>
      <c r="AH760" s="7"/>
      <c r="AI760" s="7"/>
      <c r="AJ760" s="7"/>
    </row>
    <row r="761" spans="1:36" ht="15.75" hidden="1" customHeight="1">
      <c r="A761" s="7"/>
      <c r="B761" s="7"/>
      <c r="C761" s="7"/>
      <c r="D761" s="7"/>
      <c r="E761" s="7"/>
      <c r="F761" s="7"/>
      <c r="G761" s="7"/>
      <c r="H761" s="7"/>
      <c r="I761" s="7"/>
      <c r="J761" s="7"/>
      <c r="K761" s="7"/>
      <c r="L761" s="7"/>
      <c r="M761" s="7"/>
      <c r="N761" s="7"/>
      <c r="O761" s="7"/>
      <c r="P761" s="8"/>
      <c r="Q761" s="7"/>
      <c r="R761" s="7"/>
      <c r="S761" s="7"/>
      <c r="T761" s="7"/>
      <c r="U761" s="7"/>
      <c r="V761" s="7"/>
      <c r="W761" s="7"/>
      <c r="X761" s="7"/>
      <c r="Y761" s="7"/>
      <c r="Z761" s="7"/>
      <c r="AA761" s="7"/>
      <c r="AB761" s="7"/>
      <c r="AC761" s="7"/>
      <c r="AD761" s="7"/>
      <c r="AE761" s="7"/>
      <c r="AF761" s="7"/>
      <c r="AG761" s="7"/>
      <c r="AH761" s="7"/>
      <c r="AI761" s="7"/>
      <c r="AJ761" s="7"/>
    </row>
    <row r="762" spans="1:36" ht="15.75" hidden="1" customHeight="1">
      <c r="A762" s="7"/>
      <c r="B762" s="7"/>
      <c r="C762" s="7"/>
      <c r="D762" s="7"/>
      <c r="E762" s="7"/>
      <c r="F762" s="7"/>
      <c r="G762" s="7"/>
      <c r="H762" s="7"/>
      <c r="I762" s="7"/>
      <c r="J762" s="7"/>
      <c r="K762" s="7"/>
      <c r="L762" s="7"/>
      <c r="M762" s="7"/>
      <c r="N762" s="7"/>
      <c r="O762" s="7"/>
      <c r="P762" s="8"/>
      <c r="Q762" s="7"/>
      <c r="R762" s="7"/>
      <c r="S762" s="7"/>
      <c r="T762" s="7"/>
      <c r="U762" s="7"/>
      <c r="V762" s="7"/>
      <c r="W762" s="7"/>
      <c r="X762" s="7"/>
      <c r="Y762" s="7"/>
      <c r="Z762" s="7"/>
      <c r="AA762" s="7"/>
      <c r="AB762" s="7"/>
      <c r="AC762" s="7"/>
      <c r="AD762" s="7"/>
      <c r="AE762" s="7"/>
      <c r="AF762" s="7"/>
      <c r="AG762" s="7"/>
      <c r="AH762" s="7"/>
      <c r="AI762" s="7"/>
      <c r="AJ762" s="7"/>
    </row>
    <row r="763" spans="1:36" ht="15.75" hidden="1" customHeight="1">
      <c r="A763" s="7"/>
      <c r="B763" s="7"/>
      <c r="C763" s="7"/>
      <c r="D763" s="7"/>
      <c r="E763" s="7"/>
      <c r="F763" s="7"/>
      <c r="G763" s="7"/>
      <c r="H763" s="7"/>
      <c r="I763" s="7"/>
      <c r="J763" s="7"/>
      <c r="K763" s="7"/>
      <c r="L763" s="7"/>
      <c r="M763" s="7"/>
      <c r="N763" s="7"/>
      <c r="O763" s="7"/>
      <c r="P763" s="8"/>
      <c r="Q763" s="7"/>
      <c r="R763" s="7"/>
      <c r="S763" s="7"/>
      <c r="T763" s="7"/>
      <c r="U763" s="7"/>
      <c r="V763" s="7"/>
      <c r="W763" s="7"/>
      <c r="X763" s="7"/>
      <c r="Y763" s="7"/>
      <c r="Z763" s="7"/>
      <c r="AA763" s="7"/>
      <c r="AB763" s="7"/>
      <c r="AC763" s="7"/>
      <c r="AD763" s="7"/>
      <c r="AE763" s="7"/>
      <c r="AF763" s="7"/>
      <c r="AG763" s="7"/>
      <c r="AH763" s="7"/>
      <c r="AI763" s="7"/>
      <c r="AJ763" s="7"/>
    </row>
    <row r="764" spans="1:36" ht="15.75" hidden="1" customHeight="1">
      <c r="A764" s="7"/>
      <c r="B764" s="7"/>
      <c r="C764" s="7"/>
      <c r="D764" s="7"/>
      <c r="E764" s="7"/>
      <c r="F764" s="7"/>
      <c r="G764" s="7"/>
      <c r="H764" s="7"/>
      <c r="I764" s="7"/>
      <c r="J764" s="7"/>
      <c r="K764" s="7"/>
      <c r="L764" s="7"/>
      <c r="M764" s="7"/>
      <c r="N764" s="7"/>
      <c r="O764" s="7"/>
      <c r="P764" s="8"/>
      <c r="Q764" s="7"/>
      <c r="R764" s="7"/>
      <c r="S764" s="7"/>
      <c r="T764" s="7"/>
      <c r="U764" s="7"/>
      <c r="V764" s="7"/>
      <c r="W764" s="7"/>
      <c r="X764" s="7"/>
      <c r="Y764" s="7"/>
      <c r="Z764" s="7"/>
      <c r="AA764" s="7"/>
      <c r="AB764" s="7"/>
      <c r="AC764" s="7"/>
      <c r="AD764" s="7"/>
      <c r="AE764" s="7"/>
      <c r="AF764" s="7"/>
      <c r="AG764" s="7"/>
      <c r="AH764" s="7"/>
      <c r="AI764" s="7"/>
      <c r="AJ764" s="7"/>
    </row>
    <row r="765" spans="1:36" ht="15.75" hidden="1" customHeight="1">
      <c r="A765" s="7"/>
      <c r="B765" s="7"/>
      <c r="C765" s="7"/>
      <c r="D765" s="7"/>
      <c r="E765" s="7"/>
      <c r="F765" s="7"/>
      <c r="G765" s="7"/>
      <c r="H765" s="7"/>
      <c r="I765" s="7"/>
      <c r="J765" s="7"/>
      <c r="K765" s="7"/>
      <c r="L765" s="7"/>
      <c r="M765" s="7"/>
      <c r="N765" s="7"/>
      <c r="O765" s="7"/>
      <c r="P765" s="8"/>
      <c r="Q765" s="7"/>
      <c r="R765" s="7"/>
      <c r="S765" s="7"/>
      <c r="T765" s="7"/>
      <c r="U765" s="7"/>
      <c r="V765" s="7"/>
      <c r="W765" s="7"/>
      <c r="X765" s="7"/>
      <c r="Y765" s="7"/>
      <c r="Z765" s="7"/>
      <c r="AA765" s="7"/>
      <c r="AB765" s="7"/>
      <c r="AC765" s="7"/>
      <c r="AD765" s="7"/>
      <c r="AE765" s="7"/>
      <c r="AF765" s="7"/>
      <c r="AG765" s="7"/>
      <c r="AH765" s="7"/>
      <c r="AI765" s="7"/>
      <c r="AJ765" s="7"/>
    </row>
    <row r="766" spans="1:36" ht="15.75" hidden="1" customHeight="1">
      <c r="A766" s="7"/>
      <c r="B766" s="7"/>
      <c r="C766" s="7"/>
      <c r="D766" s="7"/>
      <c r="E766" s="7"/>
      <c r="F766" s="7"/>
      <c r="G766" s="7"/>
      <c r="H766" s="7"/>
      <c r="I766" s="7"/>
      <c r="J766" s="7"/>
      <c r="K766" s="7"/>
      <c r="L766" s="7"/>
      <c r="M766" s="7"/>
      <c r="N766" s="7"/>
      <c r="O766" s="7"/>
      <c r="P766" s="8"/>
      <c r="Q766" s="7"/>
      <c r="R766" s="7"/>
      <c r="S766" s="7"/>
      <c r="T766" s="7"/>
      <c r="U766" s="7"/>
      <c r="V766" s="7"/>
      <c r="W766" s="7"/>
      <c r="X766" s="7"/>
      <c r="Y766" s="7"/>
      <c r="Z766" s="7"/>
      <c r="AA766" s="7"/>
      <c r="AB766" s="7"/>
      <c r="AC766" s="7"/>
      <c r="AD766" s="7"/>
      <c r="AE766" s="7"/>
      <c r="AF766" s="7"/>
      <c r="AG766" s="7"/>
      <c r="AH766" s="7"/>
      <c r="AI766" s="7"/>
      <c r="AJ766" s="7"/>
    </row>
    <row r="767" spans="1:36" ht="15.75" hidden="1" customHeight="1">
      <c r="A767" s="7"/>
      <c r="B767" s="7"/>
      <c r="C767" s="7"/>
      <c r="D767" s="7"/>
      <c r="E767" s="7"/>
      <c r="F767" s="7"/>
      <c r="G767" s="7"/>
      <c r="H767" s="7"/>
      <c r="I767" s="7"/>
      <c r="J767" s="7"/>
      <c r="K767" s="7"/>
      <c r="L767" s="7"/>
      <c r="M767" s="7"/>
      <c r="N767" s="7"/>
      <c r="O767" s="7"/>
      <c r="P767" s="8"/>
      <c r="Q767" s="7"/>
      <c r="R767" s="7"/>
      <c r="S767" s="7"/>
      <c r="T767" s="7"/>
      <c r="U767" s="7"/>
      <c r="V767" s="7"/>
      <c r="W767" s="7"/>
      <c r="X767" s="7"/>
      <c r="Y767" s="7"/>
      <c r="Z767" s="7"/>
      <c r="AA767" s="7"/>
      <c r="AB767" s="7"/>
      <c r="AC767" s="7"/>
      <c r="AD767" s="7"/>
      <c r="AE767" s="7"/>
      <c r="AF767" s="7"/>
      <c r="AG767" s="7"/>
      <c r="AH767" s="7"/>
      <c r="AI767" s="7"/>
      <c r="AJ767" s="7"/>
    </row>
    <row r="768" spans="1:36" ht="15.75" hidden="1" customHeight="1">
      <c r="A768" s="7"/>
      <c r="B768" s="7"/>
      <c r="C768" s="7"/>
      <c r="D768" s="7"/>
      <c r="E768" s="7"/>
      <c r="F768" s="7"/>
      <c r="G768" s="7"/>
      <c r="H768" s="7"/>
      <c r="I768" s="7"/>
      <c r="J768" s="7"/>
      <c r="K768" s="7"/>
      <c r="L768" s="7"/>
      <c r="M768" s="7"/>
      <c r="N768" s="7"/>
      <c r="O768" s="7"/>
      <c r="P768" s="8"/>
      <c r="Q768" s="7"/>
      <c r="R768" s="7"/>
      <c r="S768" s="7"/>
      <c r="T768" s="7"/>
      <c r="U768" s="7"/>
      <c r="V768" s="7"/>
      <c r="W768" s="7"/>
      <c r="X768" s="7"/>
      <c r="Y768" s="7"/>
      <c r="Z768" s="7"/>
      <c r="AA768" s="7"/>
      <c r="AB768" s="7"/>
      <c r="AC768" s="7"/>
      <c r="AD768" s="7"/>
      <c r="AE768" s="7"/>
      <c r="AF768" s="7"/>
      <c r="AG768" s="7"/>
      <c r="AH768" s="7"/>
      <c r="AI768" s="7"/>
      <c r="AJ768" s="7"/>
    </row>
    <row r="769" spans="1:36" ht="15.75" hidden="1" customHeight="1">
      <c r="A769" s="7"/>
      <c r="B769" s="7"/>
      <c r="C769" s="7"/>
      <c r="D769" s="7"/>
      <c r="E769" s="7"/>
      <c r="F769" s="7"/>
      <c r="G769" s="7"/>
      <c r="H769" s="7"/>
      <c r="I769" s="7"/>
      <c r="J769" s="7"/>
      <c r="K769" s="7"/>
      <c r="L769" s="7"/>
      <c r="M769" s="7"/>
      <c r="N769" s="7"/>
      <c r="O769" s="7"/>
      <c r="P769" s="8"/>
      <c r="Q769" s="7"/>
      <c r="R769" s="7"/>
      <c r="S769" s="7"/>
      <c r="T769" s="7"/>
      <c r="U769" s="7"/>
      <c r="V769" s="7"/>
      <c r="W769" s="7"/>
      <c r="X769" s="7"/>
      <c r="Y769" s="7"/>
      <c r="Z769" s="7"/>
      <c r="AA769" s="7"/>
      <c r="AB769" s="7"/>
      <c r="AC769" s="7"/>
      <c r="AD769" s="7"/>
      <c r="AE769" s="7"/>
      <c r="AF769" s="7"/>
      <c r="AG769" s="7"/>
      <c r="AH769" s="7"/>
      <c r="AI769" s="7"/>
      <c r="AJ769" s="7"/>
    </row>
    <row r="770" spans="1:36" ht="15.75" hidden="1" customHeight="1">
      <c r="A770" s="7"/>
      <c r="B770" s="7"/>
      <c r="C770" s="7"/>
      <c r="D770" s="7"/>
      <c r="E770" s="7"/>
      <c r="F770" s="7"/>
      <c r="G770" s="7"/>
      <c r="H770" s="7"/>
      <c r="I770" s="7"/>
      <c r="J770" s="7"/>
      <c r="K770" s="7"/>
      <c r="L770" s="7"/>
      <c r="M770" s="7"/>
      <c r="N770" s="7"/>
      <c r="O770" s="7"/>
      <c r="P770" s="8"/>
      <c r="Q770" s="7"/>
      <c r="R770" s="7"/>
      <c r="S770" s="7"/>
      <c r="T770" s="7"/>
      <c r="U770" s="7"/>
      <c r="V770" s="7"/>
      <c r="W770" s="7"/>
      <c r="X770" s="7"/>
      <c r="Y770" s="7"/>
      <c r="Z770" s="7"/>
      <c r="AA770" s="7"/>
      <c r="AB770" s="7"/>
      <c r="AC770" s="7"/>
      <c r="AD770" s="7"/>
      <c r="AE770" s="7"/>
      <c r="AF770" s="7"/>
      <c r="AG770" s="7"/>
      <c r="AH770" s="7"/>
      <c r="AI770" s="7"/>
      <c r="AJ770" s="7"/>
    </row>
    <row r="771" spans="1:36" ht="15.75" hidden="1" customHeight="1">
      <c r="A771" s="7"/>
      <c r="B771" s="7"/>
      <c r="C771" s="7"/>
      <c r="D771" s="7"/>
      <c r="E771" s="7"/>
      <c r="F771" s="7"/>
      <c r="G771" s="7"/>
      <c r="H771" s="7"/>
      <c r="I771" s="7"/>
      <c r="J771" s="7"/>
      <c r="K771" s="7"/>
      <c r="L771" s="7"/>
      <c r="M771" s="7"/>
      <c r="N771" s="7"/>
      <c r="O771" s="7"/>
      <c r="P771" s="8"/>
      <c r="Q771" s="7"/>
      <c r="R771" s="7"/>
      <c r="S771" s="7"/>
      <c r="T771" s="7"/>
      <c r="U771" s="7"/>
      <c r="V771" s="7"/>
      <c r="W771" s="7"/>
      <c r="X771" s="7"/>
      <c r="Y771" s="7"/>
      <c r="Z771" s="7"/>
      <c r="AA771" s="7"/>
      <c r="AB771" s="7"/>
      <c r="AC771" s="7"/>
      <c r="AD771" s="7"/>
      <c r="AE771" s="7"/>
      <c r="AF771" s="7"/>
      <c r="AG771" s="7"/>
      <c r="AH771" s="7"/>
      <c r="AI771" s="7"/>
      <c r="AJ771" s="7"/>
    </row>
    <row r="772" spans="1:36" ht="15.75" hidden="1" customHeight="1">
      <c r="A772" s="7"/>
      <c r="B772" s="7"/>
      <c r="C772" s="7"/>
      <c r="D772" s="7"/>
      <c r="E772" s="7"/>
      <c r="F772" s="7"/>
      <c r="G772" s="7"/>
      <c r="H772" s="7"/>
      <c r="I772" s="7"/>
      <c r="J772" s="7"/>
      <c r="K772" s="7"/>
      <c r="L772" s="7"/>
      <c r="M772" s="7"/>
      <c r="N772" s="7"/>
      <c r="O772" s="7"/>
      <c r="P772" s="8"/>
      <c r="Q772" s="7"/>
      <c r="R772" s="7"/>
      <c r="S772" s="7"/>
      <c r="T772" s="7"/>
      <c r="U772" s="7"/>
      <c r="V772" s="7"/>
      <c r="W772" s="7"/>
      <c r="X772" s="7"/>
      <c r="Y772" s="7"/>
      <c r="Z772" s="7"/>
      <c r="AA772" s="7"/>
      <c r="AB772" s="7"/>
      <c r="AC772" s="7"/>
      <c r="AD772" s="7"/>
      <c r="AE772" s="7"/>
      <c r="AF772" s="7"/>
      <c r="AG772" s="7"/>
      <c r="AH772" s="7"/>
      <c r="AI772" s="7"/>
      <c r="AJ772" s="7"/>
    </row>
    <row r="773" spans="1:36" ht="15.75" hidden="1" customHeight="1">
      <c r="A773" s="7"/>
      <c r="B773" s="7"/>
      <c r="C773" s="7"/>
      <c r="D773" s="7"/>
      <c r="E773" s="7"/>
      <c r="F773" s="7"/>
      <c r="G773" s="7"/>
      <c r="H773" s="7"/>
      <c r="I773" s="7"/>
      <c r="J773" s="7"/>
      <c r="K773" s="7"/>
      <c r="L773" s="7"/>
      <c r="M773" s="7"/>
      <c r="N773" s="7"/>
      <c r="O773" s="7"/>
      <c r="P773" s="8"/>
      <c r="Q773" s="7"/>
      <c r="R773" s="7"/>
      <c r="S773" s="7"/>
      <c r="T773" s="7"/>
      <c r="U773" s="7"/>
      <c r="V773" s="7"/>
      <c r="W773" s="7"/>
      <c r="X773" s="7"/>
      <c r="Y773" s="7"/>
      <c r="Z773" s="7"/>
      <c r="AA773" s="7"/>
      <c r="AB773" s="7"/>
      <c r="AC773" s="7"/>
      <c r="AD773" s="7"/>
      <c r="AE773" s="7"/>
      <c r="AF773" s="7"/>
      <c r="AG773" s="7"/>
      <c r="AH773" s="7"/>
      <c r="AI773" s="7"/>
      <c r="AJ773" s="7"/>
    </row>
    <row r="774" spans="1:36" ht="15.75" hidden="1" customHeight="1">
      <c r="A774" s="7"/>
      <c r="B774" s="7"/>
      <c r="C774" s="7"/>
      <c r="D774" s="7"/>
      <c r="E774" s="7"/>
      <c r="F774" s="7"/>
      <c r="G774" s="7"/>
      <c r="H774" s="7"/>
      <c r="I774" s="7"/>
      <c r="J774" s="7"/>
      <c r="K774" s="7"/>
      <c r="L774" s="7"/>
      <c r="M774" s="7"/>
      <c r="N774" s="7"/>
      <c r="O774" s="7"/>
      <c r="P774" s="8"/>
      <c r="Q774" s="7"/>
      <c r="R774" s="7"/>
      <c r="S774" s="7"/>
      <c r="T774" s="7"/>
      <c r="U774" s="7"/>
      <c r="V774" s="7"/>
      <c r="W774" s="7"/>
      <c r="X774" s="7"/>
      <c r="Y774" s="7"/>
      <c r="Z774" s="7"/>
      <c r="AA774" s="7"/>
      <c r="AB774" s="7"/>
      <c r="AC774" s="7"/>
      <c r="AD774" s="7"/>
      <c r="AE774" s="7"/>
      <c r="AF774" s="7"/>
      <c r="AG774" s="7"/>
      <c r="AH774" s="7"/>
      <c r="AI774" s="7"/>
      <c r="AJ774" s="7"/>
    </row>
    <row r="775" spans="1:36" ht="15.75" hidden="1" customHeight="1">
      <c r="A775" s="7"/>
      <c r="B775" s="7"/>
      <c r="C775" s="7"/>
      <c r="D775" s="7"/>
      <c r="E775" s="7"/>
      <c r="F775" s="7"/>
      <c r="G775" s="7"/>
      <c r="H775" s="7"/>
      <c r="I775" s="7"/>
      <c r="J775" s="7"/>
      <c r="K775" s="7"/>
      <c r="L775" s="7"/>
      <c r="M775" s="7"/>
      <c r="N775" s="7"/>
      <c r="O775" s="7"/>
      <c r="P775" s="8"/>
      <c r="Q775" s="7"/>
      <c r="R775" s="7"/>
      <c r="S775" s="7"/>
      <c r="T775" s="7"/>
      <c r="U775" s="7"/>
      <c r="V775" s="7"/>
      <c r="W775" s="7"/>
      <c r="X775" s="7"/>
      <c r="Y775" s="7"/>
      <c r="Z775" s="7"/>
      <c r="AA775" s="7"/>
      <c r="AB775" s="7"/>
      <c r="AC775" s="7"/>
      <c r="AD775" s="7"/>
      <c r="AE775" s="7"/>
      <c r="AF775" s="7"/>
      <c r="AG775" s="7"/>
      <c r="AH775" s="7"/>
      <c r="AI775" s="7"/>
      <c r="AJ775" s="7"/>
    </row>
    <row r="776" spans="1:36" ht="15.75" hidden="1" customHeight="1">
      <c r="A776" s="7"/>
      <c r="B776" s="7"/>
      <c r="C776" s="7"/>
      <c r="D776" s="7"/>
      <c r="E776" s="7"/>
      <c r="F776" s="7"/>
      <c r="G776" s="7"/>
      <c r="H776" s="7"/>
      <c r="I776" s="7"/>
      <c r="J776" s="7"/>
      <c r="K776" s="7"/>
      <c r="L776" s="7"/>
      <c r="M776" s="7"/>
      <c r="N776" s="7"/>
      <c r="O776" s="7"/>
      <c r="P776" s="8"/>
      <c r="Q776" s="7"/>
      <c r="R776" s="7"/>
      <c r="S776" s="7"/>
      <c r="T776" s="7"/>
      <c r="U776" s="7"/>
      <c r="V776" s="7"/>
      <c r="W776" s="7"/>
      <c r="X776" s="7"/>
      <c r="Y776" s="7"/>
      <c r="Z776" s="7"/>
      <c r="AA776" s="7"/>
      <c r="AB776" s="7"/>
      <c r="AC776" s="7"/>
      <c r="AD776" s="7"/>
      <c r="AE776" s="7"/>
      <c r="AF776" s="7"/>
      <c r="AG776" s="7"/>
      <c r="AH776" s="7"/>
      <c r="AI776" s="7"/>
      <c r="AJ776" s="7"/>
    </row>
    <row r="777" spans="1:36" ht="15.75" hidden="1" customHeight="1">
      <c r="A777" s="7"/>
      <c r="B777" s="7"/>
      <c r="C777" s="7"/>
      <c r="D777" s="7"/>
      <c r="E777" s="7"/>
      <c r="F777" s="7"/>
      <c r="G777" s="7"/>
      <c r="H777" s="7"/>
      <c r="I777" s="7"/>
      <c r="J777" s="7"/>
      <c r="K777" s="7"/>
      <c r="L777" s="7"/>
      <c r="M777" s="7"/>
      <c r="N777" s="7"/>
      <c r="O777" s="7"/>
      <c r="P777" s="8"/>
      <c r="Q777" s="7"/>
      <c r="R777" s="7"/>
      <c r="S777" s="7"/>
      <c r="T777" s="7"/>
      <c r="U777" s="7"/>
      <c r="V777" s="7"/>
      <c r="W777" s="7"/>
      <c r="X777" s="7"/>
      <c r="Y777" s="7"/>
      <c r="Z777" s="7"/>
      <c r="AA777" s="7"/>
      <c r="AB777" s="7"/>
      <c r="AC777" s="7"/>
      <c r="AD777" s="7"/>
      <c r="AE777" s="7"/>
      <c r="AF777" s="7"/>
      <c r="AG777" s="7"/>
      <c r="AH777" s="7"/>
      <c r="AI777" s="7"/>
      <c r="AJ777" s="7"/>
    </row>
    <row r="778" spans="1:36" ht="15.75" hidden="1" customHeight="1">
      <c r="A778" s="7"/>
      <c r="B778" s="7"/>
      <c r="C778" s="7"/>
      <c r="D778" s="7"/>
      <c r="E778" s="7"/>
      <c r="F778" s="7"/>
      <c r="G778" s="7"/>
      <c r="H778" s="7"/>
      <c r="I778" s="7"/>
      <c r="J778" s="7"/>
      <c r="K778" s="7"/>
      <c r="L778" s="7"/>
      <c r="M778" s="7"/>
      <c r="N778" s="7"/>
      <c r="O778" s="7"/>
      <c r="P778" s="8"/>
      <c r="Q778" s="7"/>
      <c r="R778" s="7"/>
      <c r="S778" s="7"/>
      <c r="T778" s="7"/>
      <c r="U778" s="7"/>
      <c r="V778" s="7"/>
      <c r="W778" s="7"/>
      <c r="X778" s="7"/>
      <c r="Y778" s="7"/>
      <c r="Z778" s="7"/>
      <c r="AA778" s="7"/>
      <c r="AB778" s="7"/>
      <c r="AC778" s="7"/>
      <c r="AD778" s="7"/>
      <c r="AE778" s="7"/>
      <c r="AF778" s="7"/>
      <c r="AG778" s="7"/>
      <c r="AH778" s="7"/>
      <c r="AI778" s="7"/>
      <c r="AJ778" s="7"/>
    </row>
    <row r="779" spans="1:36" ht="15.75" hidden="1" customHeight="1">
      <c r="A779" s="7"/>
      <c r="B779" s="7"/>
      <c r="C779" s="7"/>
      <c r="D779" s="7"/>
      <c r="E779" s="7"/>
      <c r="F779" s="7"/>
      <c r="G779" s="7"/>
      <c r="H779" s="7"/>
      <c r="I779" s="7"/>
      <c r="J779" s="7"/>
      <c r="K779" s="7"/>
      <c r="L779" s="7"/>
      <c r="M779" s="7"/>
      <c r="N779" s="7"/>
      <c r="O779" s="7"/>
      <c r="P779" s="8"/>
      <c r="Q779" s="7"/>
      <c r="R779" s="7"/>
      <c r="S779" s="7"/>
      <c r="T779" s="7"/>
      <c r="U779" s="7"/>
      <c r="V779" s="7"/>
      <c r="W779" s="7"/>
      <c r="X779" s="7"/>
      <c r="Y779" s="7"/>
      <c r="Z779" s="7"/>
      <c r="AA779" s="7"/>
      <c r="AB779" s="7"/>
      <c r="AC779" s="7"/>
      <c r="AD779" s="7"/>
      <c r="AE779" s="7"/>
      <c r="AF779" s="7"/>
      <c r="AG779" s="7"/>
      <c r="AH779" s="7"/>
      <c r="AI779" s="7"/>
      <c r="AJ779" s="7"/>
    </row>
    <row r="780" spans="1:36" ht="15.75" hidden="1" customHeight="1">
      <c r="A780" s="7"/>
      <c r="B780" s="7"/>
      <c r="C780" s="7"/>
      <c r="D780" s="7"/>
      <c r="E780" s="7"/>
      <c r="F780" s="7"/>
      <c r="G780" s="7"/>
      <c r="H780" s="7"/>
      <c r="I780" s="7"/>
      <c r="J780" s="7"/>
      <c r="K780" s="7"/>
      <c r="L780" s="7"/>
      <c r="M780" s="7"/>
      <c r="N780" s="7"/>
      <c r="O780" s="7"/>
      <c r="P780" s="8"/>
      <c r="Q780" s="7"/>
      <c r="R780" s="7"/>
      <c r="S780" s="7"/>
      <c r="T780" s="7"/>
      <c r="U780" s="7"/>
      <c r="V780" s="7"/>
      <c r="W780" s="7"/>
      <c r="X780" s="7"/>
      <c r="Y780" s="7"/>
      <c r="Z780" s="7"/>
      <c r="AA780" s="7"/>
      <c r="AB780" s="7"/>
      <c r="AC780" s="7"/>
      <c r="AD780" s="7"/>
      <c r="AE780" s="7"/>
      <c r="AF780" s="7"/>
      <c r="AG780" s="7"/>
      <c r="AH780" s="7"/>
      <c r="AI780" s="7"/>
      <c r="AJ780" s="7"/>
    </row>
    <row r="781" spans="1:36" ht="15.75" hidden="1" customHeight="1">
      <c r="A781" s="7"/>
      <c r="B781" s="7"/>
      <c r="C781" s="7"/>
      <c r="D781" s="7"/>
      <c r="E781" s="7"/>
      <c r="F781" s="7"/>
      <c r="G781" s="7"/>
      <c r="H781" s="7"/>
      <c r="I781" s="7"/>
      <c r="J781" s="7"/>
      <c r="K781" s="7"/>
      <c r="L781" s="7"/>
      <c r="M781" s="7"/>
      <c r="N781" s="7"/>
      <c r="O781" s="7"/>
      <c r="P781" s="8"/>
      <c r="Q781" s="7"/>
      <c r="R781" s="7"/>
      <c r="S781" s="7"/>
      <c r="T781" s="7"/>
      <c r="U781" s="7"/>
      <c r="V781" s="7"/>
      <c r="W781" s="7"/>
      <c r="X781" s="7"/>
      <c r="Y781" s="7"/>
      <c r="Z781" s="7"/>
      <c r="AA781" s="7"/>
      <c r="AB781" s="7"/>
      <c r="AC781" s="7"/>
      <c r="AD781" s="7"/>
      <c r="AE781" s="7"/>
      <c r="AF781" s="7"/>
      <c r="AG781" s="7"/>
      <c r="AH781" s="7"/>
      <c r="AI781" s="7"/>
      <c r="AJ781" s="7"/>
    </row>
    <row r="782" spans="1:36" ht="15.75" hidden="1" customHeight="1">
      <c r="A782" s="7"/>
      <c r="B782" s="7"/>
      <c r="C782" s="7"/>
      <c r="D782" s="7"/>
      <c r="E782" s="7"/>
      <c r="F782" s="7"/>
      <c r="G782" s="7"/>
      <c r="H782" s="7"/>
      <c r="I782" s="7"/>
      <c r="J782" s="7"/>
      <c r="K782" s="7"/>
      <c r="L782" s="7"/>
      <c r="M782" s="7"/>
      <c r="N782" s="7"/>
      <c r="O782" s="7"/>
      <c r="P782" s="8"/>
      <c r="Q782" s="7"/>
      <c r="R782" s="7"/>
      <c r="S782" s="7"/>
      <c r="T782" s="7"/>
      <c r="U782" s="7"/>
      <c r="V782" s="7"/>
      <c r="W782" s="7"/>
      <c r="X782" s="7"/>
      <c r="Y782" s="7"/>
      <c r="Z782" s="7"/>
      <c r="AA782" s="7"/>
      <c r="AB782" s="7"/>
      <c r="AC782" s="7"/>
      <c r="AD782" s="7"/>
      <c r="AE782" s="7"/>
      <c r="AF782" s="7"/>
      <c r="AG782" s="7"/>
      <c r="AH782" s="7"/>
      <c r="AI782" s="7"/>
      <c r="AJ782" s="7"/>
    </row>
    <row r="783" spans="1:36" ht="15.75" hidden="1" customHeight="1">
      <c r="A783" s="7"/>
      <c r="B783" s="7"/>
      <c r="C783" s="7"/>
      <c r="D783" s="7"/>
      <c r="E783" s="7"/>
      <c r="F783" s="7"/>
      <c r="G783" s="7"/>
      <c r="H783" s="7"/>
      <c r="I783" s="7"/>
      <c r="J783" s="7"/>
      <c r="K783" s="7"/>
      <c r="L783" s="7"/>
      <c r="M783" s="7"/>
      <c r="N783" s="7"/>
      <c r="O783" s="7"/>
      <c r="P783" s="8"/>
      <c r="Q783" s="7"/>
      <c r="R783" s="7"/>
      <c r="S783" s="7"/>
      <c r="T783" s="7"/>
      <c r="U783" s="7"/>
      <c r="V783" s="7"/>
      <c r="W783" s="7"/>
      <c r="X783" s="7"/>
      <c r="Y783" s="7"/>
      <c r="Z783" s="7"/>
      <c r="AA783" s="7"/>
      <c r="AB783" s="7"/>
      <c r="AC783" s="7"/>
      <c r="AD783" s="7"/>
      <c r="AE783" s="7"/>
      <c r="AF783" s="7"/>
      <c r="AG783" s="7"/>
      <c r="AH783" s="7"/>
      <c r="AI783" s="7"/>
      <c r="AJ783" s="7"/>
    </row>
    <row r="784" spans="1:36" ht="15.75" hidden="1" customHeight="1">
      <c r="A784" s="7"/>
      <c r="B784" s="7"/>
      <c r="C784" s="7"/>
      <c r="D784" s="7"/>
      <c r="E784" s="7"/>
      <c r="F784" s="7"/>
      <c r="G784" s="7"/>
      <c r="H784" s="7"/>
      <c r="I784" s="7"/>
      <c r="J784" s="7"/>
      <c r="K784" s="7"/>
      <c r="L784" s="7"/>
      <c r="M784" s="7"/>
      <c r="N784" s="7"/>
      <c r="O784" s="7"/>
      <c r="P784" s="8"/>
      <c r="Q784" s="7"/>
      <c r="R784" s="7"/>
      <c r="S784" s="7"/>
      <c r="T784" s="7"/>
      <c r="U784" s="7"/>
      <c r="V784" s="7"/>
      <c r="W784" s="7"/>
      <c r="X784" s="7"/>
      <c r="Y784" s="7"/>
      <c r="Z784" s="7"/>
      <c r="AA784" s="7"/>
      <c r="AB784" s="7"/>
      <c r="AC784" s="7"/>
      <c r="AD784" s="7"/>
      <c r="AE784" s="7"/>
      <c r="AF784" s="7"/>
      <c r="AG784" s="7"/>
      <c r="AH784" s="7"/>
      <c r="AI784" s="7"/>
      <c r="AJ784" s="7"/>
    </row>
    <row r="785" spans="1:36" ht="15.75" hidden="1" customHeight="1">
      <c r="A785" s="7"/>
      <c r="B785" s="7"/>
      <c r="C785" s="7"/>
      <c r="D785" s="7"/>
      <c r="E785" s="7"/>
      <c r="F785" s="7"/>
      <c r="G785" s="7"/>
      <c r="H785" s="7"/>
      <c r="I785" s="7"/>
      <c r="J785" s="7"/>
      <c r="K785" s="7"/>
      <c r="L785" s="7"/>
      <c r="M785" s="7"/>
      <c r="N785" s="7"/>
      <c r="O785" s="7"/>
      <c r="P785" s="8"/>
      <c r="Q785" s="7"/>
      <c r="R785" s="7"/>
      <c r="S785" s="7"/>
      <c r="T785" s="7"/>
      <c r="U785" s="7"/>
      <c r="V785" s="7"/>
      <c r="W785" s="7"/>
      <c r="X785" s="7"/>
      <c r="Y785" s="7"/>
      <c r="Z785" s="7"/>
      <c r="AA785" s="7"/>
      <c r="AB785" s="7"/>
      <c r="AC785" s="7"/>
      <c r="AD785" s="7"/>
      <c r="AE785" s="7"/>
      <c r="AF785" s="7"/>
      <c r="AG785" s="7"/>
      <c r="AH785" s="7"/>
      <c r="AI785" s="7"/>
      <c r="AJ785" s="7"/>
    </row>
    <row r="786" spans="1:36" ht="15.75" hidden="1" customHeight="1">
      <c r="A786" s="7"/>
      <c r="B786" s="7"/>
      <c r="C786" s="7"/>
      <c r="D786" s="7"/>
      <c r="E786" s="7"/>
      <c r="F786" s="7"/>
      <c r="G786" s="7"/>
      <c r="H786" s="7"/>
      <c r="I786" s="7"/>
      <c r="J786" s="7"/>
      <c r="K786" s="7"/>
      <c r="L786" s="7"/>
      <c r="M786" s="7"/>
      <c r="N786" s="7"/>
      <c r="O786" s="7"/>
      <c r="P786" s="8"/>
      <c r="Q786" s="7"/>
      <c r="R786" s="7"/>
      <c r="S786" s="7"/>
      <c r="T786" s="7"/>
      <c r="U786" s="7"/>
      <c r="V786" s="7"/>
      <c r="W786" s="7"/>
      <c r="X786" s="7"/>
      <c r="Y786" s="7"/>
      <c r="Z786" s="7"/>
      <c r="AA786" s="7"/>
      <c r="AB786" s="7"/>
      <c r="AC786" s="7"/>
      <c r="AD786" s="7"/>
      <c r="AE786" s="7"/>
      <c r="AF786" s="7"/>
      <c r="AG786" s="7"/>
      <c r="AH786" s="7"/>
      <c r="AI786" s="7"/>
      <c r="AJ786" s="7"/>
    </row>
    <row r="787" spans="1:36" ht="15.75" hidden="1" customHeight="1">
      <c r="A787" s="7"/>
      <c r="B787" s="7"/>
      <c r="C787" s="7"/>
      <c r="D787" s="7"/>
      <c r="E787" s="7"/>
      <c r="F787" s="7"/>
      <c r="G787" s="7"/>
      <c r="H787" s="7"/>
      <c r="I787" s="7"/>
      <c r="J787" s="7"/>
      <c r="K787" s="7"/>
      <c r="L787" s="7"/>
      <c r="M787" s="7"/>
      <c r="N787" s="7"/>
      <c r="O787" s="7"/>
      <c r="P787" s="8"/>
      <c r="Q787" s="7"/>
      <c r="R787" s="7"/>
      <c r="S787" s="7"/>
      <c r="T787" s="7"/>
      <c r="U787" s="7"/>
      <c r="V787" s="7"/>
      <c r="W787" s="7"/>
      <c r="X787" s="7"/>
      <c r="Y787" s="7"/>
      <c r="Z787" s="7"/>
      <c r="AA787" s="7"/>
      <c r="AB787" s="7"/>
      <c r="AC787" s="7"/>
      <c r="AD787" s="7"/>
      <c r="AE787" s="7"/>
      <c r="AF787" s="7"/>
      <c r="AG787" s="7"/>
      <c r="AH787" s="7"/>
      <c r="AI787" s="7"/>
      <c r="AJ787" s="7"/>
    </row>
    <row r="788" spans="1:36" ht="15.75" hidden="1" customHeight="1">
      <c r="A788" s="7"/>
      <c r="B788" s="7"/>
      <c r="C788" s="7"/>
      <c r="D788" s="7"/>
      <c r="E788" s="7"/>
      <c r="F788" s="7"/>
      <c r="G788" s="7"/>
      <c r="H788" s="7"/>
      <c r="I788" s="7"/>
      <c r="J788" s="7"/>
      <c r="K788" s="7"/>
      <c r="L788" s="7"/>
      <c r="M788" s="7"/>
      <c r="N788" s="7"/>
      <c r="O788" s="7"/>
      <c r="P788" s="8"/>
      <c r="Q788" s="7"/>
      <c r="R788" s="7"/>
      <c r="S788" s="7"/>
      <c r="T788" s="7"/>
      <c r="U788" s="7"/>
      <c r="V788" s="7"/>
      <c r="W788" s="7"/>
      <c r="X788" s="7"/>
      <c r="Y788" s="7"/>
      <c r="Z788" s="7"/>
      <c r="AA788" s="7"/>
      <c r="AB788" s="7"/>
      <c r="AC788" s="7"/>
      <c r="AD788" s="7"/>
      <c r="AE788" s="7"/>
      <c r="AF788" s="7"/>
      <c r="AG788" s="7"/>
      <c r="AH788" s="7"/>
      <c r="AI788" s="7"/>
      <c r="AJ788" s="7"/>
    </row>
    <row r="789" spans="1:36" ht="15.75" hidden="1" customHeight="1">
      <c r="A789" s="7"/>
      <c r="B789" s="7"/>
      <c r="C789" s="7"/>
      <c r="D789" s="7"/>
      <c r="E789" s="7"/>
      <c r="F789" s="7"/>
      <c r="G789" s="7"/>
      <c r="H789" s="7"/>
      <c r="I789" s="7"/>
      <c r="J789" s="7"/>
      <c r="K789" s="7"/>
      <c r="L789" s="7"/>
      <c r="M789" s="7"/>
      <c r="N789" s="7"/>
      <c r="O789" s="7"/>
      <c r="P789" s="8"/>
      <c r="Q789" s="7"/>
      <c r="R789" s="7"/>
      <c r="S789" s="7"/>
      <c r="T789" s="7"/>
      <c r="U789" s="7"/>
      <c r="V789" s="7"/>
      <c r="W789" s="7"/>
      <c r="X789" s="7"/>
      <c r="Y789" s="7"/>
      <c r="Z789" s="7"/>
      <c r="AA789" s="7"/>
      <c r="AB789" s="7"/>
      <c r="AC789" s="7"/>
      <c r="AD789" s="7"/>
      <c r="AE789" s="7"/>
      <c r="AF789" s="7"/>
      <c r="AG789" s="7"/>
      <c r="AH789" s="7"/>
      <c r="AI789" s="7"/>
      <c r="AJ789" s="7"/>
    </row>
    <row r="790" spans="1:36" ht="15.75" hidden="1" customHeight="1">
      <c r="A790" s="7"/>
      <c r="B790" s="7"/>
      <c r="C790" s="7"/>
      <c r="D790" s="7"/>
      <c r="E790" s="7"/>
      <c r="F790" s="7"/>
      <c r="G790" s="7"/>
      <c r="H790" s="7"/>
      <c r="I790" s="7"/>
      <c r="J790" s="7"/>
      <c r="K790" s="7"/>
      <c r="L790" s="7"/>
      <c r="M790" s="7"/>
      <c r="N790" s="7"/>
      <c r="O790" s="7"/>
      <c r="P790" s="8"/>
      <c r="Q790" s="7"/>
      <c r="R790" s="7"/>
      <c r="S790" s="7"/>
      <c r="T790" s="7"/>
      <c r="U790" s="7"/>
      <c r="V790" s="7"/>
      <c r="W790" s="7"/>
      <c r="X790" s="7"/>
      <c r="Y790" s="7"/>
      <c r="Z790" s="7"/>
      <c r="AA790" s="7"/>
      <c r="AB790" s="7"/>
      <c r="AC790" s="7"/>
      <c r="AD790" s="7"/>
      <c r="AE790" s="7"/>
      <c r="AF790" s="7"/>
      <c r="AG790" s="7"/>
      <c r="AH790" s="7"/>
      <c r="AI790" s="7"/>
      <c r="AJ790" s="7"/>
    </row>
    <row r="791" spans="1:36" ht="15.75" hidden="1" customHeight="1">
      <c r="A791" s="7"/>
      <c r="B791" s="7"/>
      <c r="C791" s="7"/>
      <c r="D791" s="7"/>
      <c r="E791" s="7"/>
      <c r="F791" s="7"/>
      <c r="G791" s="7"/>
      <c r="H791" s="7"/>
      <c r="I791" s="7"/>
      <c r="J791" s="7"/>
      <c r="K791" s="7"/>
      <c r="L791" s="7"/>
      <c r="M791" s="7"/>
      <c r="N791" s="7"/>
      <c r="O791" s="7"/>
      <c r="P791" s="8"/>
      <c r="Q791" s="7"/>
      <c r="R791" s="7"/>
      <c r="S791" s="7"/>
      <c r="T791" s="7"/>
      <c r="U791" s="7"/>
      <c r="V791" s="7"/>
      <c r="W791" s="7"/>
      <c r="X791" s="7"/>
      <c r="Y791" s="7"/>
      <c r="Z791" s="7"/>
      <c r="AA791" s="7"/>
      <c r="AB791" s="7"/>
      <c r="AC791" s="7"/>
      <c r="AD791" s="7"/>
      <c r="AE791" s="7"/>
      <c r="AF791" s="7"/>
      <c r="AG791" s="7"/>
      <c r="AH791" s="7"/>
      <c r="AI791" s="7"/>
      <c r="AJ791" s="7"/>
    </row>
    <row r="792" spans="1:36" ht="15.75" hidden="1" customHeight="1">
      <c r="A792" s="7"/>
      <c r="B792" s="7"/>
      <c r="C792" s="7"/>
      <c r="D792" s="7"/>
      <c r="E792" s="7"/>
      <c r="F792" s="7"/>
      <c r="G792" s="7"/>
      <c r="H792" s="7"/>
      <c r="I792" s="7"/>
      <c r="J792" s="7"/>
      <c r="K792" s="7"/>
      <c r="L792" s="7"/>
      <c r="M792" s="7"/>
      <c r="N792" s="7"/>
      <c r="O792" s="7"/>
      <c r="P792" s="8"/>
      <c r="Q792" s="7"/>
      <c r="R792" s="7"/>
      <c r="S792" s="7"/>
      <c r="T792" s="7"/>
      <c r="U792" s="7"/>
      <c r="V792" s="7"/>
      <c r="W792" s="7"/>
      <c r="X792" s="7"/>
      <c r="Y792" s="7"/>
      <c r="Z792" s="7"/>
      <c r="AA792" s="7"/>
      <c r="AB792" s="7"/>
      <c r="AC792" s="7"/>
      <c r="AD792" s="7"/>
      <c r="AE792" s="7"/>
      <c r="AF792" s="7"/>
      <c r="AG792" s="7"/>
      <c r="AH792" s="7"/>
      <c r="AI792" s="7"/>
      <c r="AJ792" s="7"/>
    </row>
    <row r="793" spans="1:36" ht="15.75" hidden="1" customHeight="1">
      <c r="A793" s="7"/>
      <c r="B793" s="7"/>
      <c r="C793" s="7"/>
      <c r="D793" s="7"/>
      <c r="E793" s="7"/>
      <c r="F793" s="7"/>
      <c r="G793" s="7"/>
      <c r="H793" s="7"/>
      <c r="I793" s="7"/>
      <c r="J793" s="7"/>
      <c r="K793" s="7"/>
      <c r="L793" s="7"/>
      <c r="M793" s="7"/>
      <c r="N793" s="7"/>
      <c r="O793" s="7"/>
      <c r="P793" s="8"/>
      <c r="Q793" s="7"/>
      <c r="R793" s="7"/>
      <c r="S793" s="7"/>
      <c r="T793" s="7"/>
      <c r="U793" s="7"/>
      <c r="V793" s="7"/>
      <c r="W793" s="7"/>
      <c r="X793" s="7"/>
      <c r="Y793" s="7"/>
      <c r="Z793" s="7"/>
      <c r="AA793" s="7"/>
      <c r="AB793" s="7"/>
      <c r="AC793" s="7"/>
      <c r="AD793" s="7"/>
      <c r="AE793" s="7"/>
      <c r="AF793" s="7"/>
      <c r="AG793" s="7"/>
      <c r="AH793" s="7"/>
      <c r="AI793" s="7"/>
      <c r="AJ793" s="7"/>
    </row>
    <row r="794" spans="1:36" ht="15.75" hidden="1" customHeight="1">
      <c r="A794" s="7"/>
      <c r="B794" s="7"/>
      <c r="C794" s="7"/>
      <c r="D794" s="7"/>
      <c r="E794" s="7"/>
      <c r="F794" s="7"/>
      <c r="G794" s="7"/>
      <c r="H794" s="7"/>
      <c r="I794" s="7"/>
      <c r="J794" s="7"/>
      <c r="K794" s="7"/>
      <c r="L794" s="7"/>
      <c r="M794" s="7"/>
      <c r="N794" s="7"/>
      <c r="O794" s="7"/>
      <c r="P794" s="8"/>
      <c r="Q794" s="7"/>
      <c r="R794" s="7"/>
      <c r="S794" s="7"/>
      <c r="T794" s="7"/>
      <c r="U794" s="7"/>
      <c r="V794" s="7"/>
      <c r="W794" s="7"/>
      <c r="X794" s="7"/>
      <c r="Y794" s="7"/>
      <c r="Z794" s="7"/>
      <c r="AA794" s="7"/>
      <c r="AB794" s="7"/>
      <c r="AC794" s="7"/>
      <c r="AD794" s="7"/>
      <c r="AE794" s="7"/>
      <c r="AF794" s="7"/>
      <c r="AG794" s="7"/>
      <c r="AH794" s="7"/>
      <c r="AI794" s="7"/>
      <c r="AJ794" s="7"/>
    </row>
    <row r="795" spans="1:36" ht="15.75" hidden="1" customHeight="1">
      <c r="A795" s="7"/>
      <c r="B795" s="7"/>
      <c r="C795" s="7"/>
      <c r="D795" s="7"/>
      <c r="E795" s="7"/>
      <c r="F795" s="7"/>
      <c r="G795" s="7"/>
      <c r="H795" s="7"/>
      <c r="I795" s="7"/>
      <c r="J795" s="7"/>
      <c r="K795" s="7"/>
      <c r="L795" s="7"/>
      <c r="M795" s="7"/>
      <c r="N795" s="7"/>
      <c r="O795" s="7"/>
      <c r="P795" s="8"/>
      <c r="Q795" s="7"/>
      <c r="R795" s="7"/>
      <c r="S795" s="7"/>
      <c r="T795" s="7"/>
      <c r="U795" s="7"/>
      <c r="V795" s="7"/>
      <c r="W795" s="7"/>
      <c r="X795" s="7"/>
      <c r="Y795" s="7"/>
      <c r="Z795" s="7"/>
      <c r="AA795" s="7"/>
      <c r="AB795" s="7"/>
      <c r="AC795" s="7"/>
      <c r="AD795" s="7"/>
      <c r="AE795" s="7"/>
      <c r="AF795" s="7"/>
      <c r="AG795" s="7"/>
      <c r="AH795" s="7"/>
      <c r="AI795" s="7"/>
      <c r="AJ795" s="7"/>
    </row>
    <row r="796" spans="1:36" ht="15.75" hidden="1" customHeight="1">
      <c r="A796" s="7"/>
      <c r="B796" s="7"/>
      <c r="C796" s="7"/>
      <c r="D796" s="7"/>
      <c r="E796" s="7"/>
      <c r="F796" s="7"/>
      <c r="G796" s="7"/>
      <c r="H796" s="7"/>
      <c r="I796" s="7"/>
      <c r="J796" s="7"/>
      <c r="K796" s="7"/>
      <c r="L796" s="7"/>
      <c r="M796" s="7"/>
      <c r="N796" s="7"/>
      <c r="O796" s="7"/>
      <c r="P796" s="8"/>
      <c r="Q796" s="7"/>
      <c r="R796" s="7"/>
      <c r="S796" s="7"/>
      <c r="T796" s="7"/>
      <c r="U796" s="7"/>
      <c r="V796" s="7"/>
      <c r="W796" s="7"/>
      <c r="X796" s="7"/>
      <c r="Y796" s="7"/>
      <c r="Z796" s="7"/>
      <c r="AA796" s="7"/>
      <c r="AB796" s="7"/>
      <c r="AC796" s="7"/>
      <c r="AD796" s="7"/>
      <c r="AE796" s="7"/>
      <c r="AF796" s="7"/>
      <c r="AG796" s="7"/>
      <c r="AH796" s="7"/>
      <c r="AI796" s="7"/>
      <c r="AJ796" s="7"/>
    </row>
    <row r="797" spans="1:36" ht="15.75" hidden="1" customHeight="1">
      <c r="A797" s="7"/>
      <c r="B797" s="7"/>
      <c r="C797" s="7"/>
      <c r="D797" s="7"/>
      <c r="E797" s="7"/>
      <c r="F797" s="7"/>
      <c r="G797" s="7"/>
      <c r="H797" s="7"/>
      <c r="I797" s="7"/>
      <c r="J797" s="7"/>
      <c r="K797" s="7"/>
      <c r="L797" s="7"/>
      <c r="M797" s="7"/>
      <c r="N797" s="7"/>
      <c r="O797" s="7"/>
      <c r="P797" s="8"/>
      <c r="Q797" s="7"/>
      <c r="R797" s="7"/>
      <c r="S797" s="7"/>
      <c r="T797" s="7"/>
      <c r="U797" s="7"/>
      <c r="V797" s="7"/>
      <c r="W797" s="7"/>
      <c r="X797" s="7"/>
      <c r="Y797" s="7"/>
      <c r="Z797" s="7"/>
      <c r="AA797" s="7"/>
      <c r="AB797" s="7"/>
      <c r="AC797" s="7"/>
      <c r="AD797" s="7"/>
      <c r="AE797" s="7"/>
      <c r="AF797" s="7"/>
      <c r="AG797" s="7"/>
      <c r="AH797" s="7"/>
      <c r="AI797" s="7"/>
      <c r="AJ797" s="7"/>
    </row>
    <row r="798" spans="1:36" ht="15.75" hidden="1" customHeight="1">
      <c r="A798" s="7"/>
      <c r="B798" s="7"/>
      <c r="C798" s="7"/>
      <c r="D798" s="7"/>
      <c r="E798" s="7"/>
      <c r="F798" s="7"/>
      <c r="G798" s="7"/>
      <c r="H798" s="7"/>
      <c r="I798" s="7"/>
      <c r="J798" s="7"/>
      <c r="K798" s="7"/>
      <c r="L798" s="7"/>
      <c r="M798" s="7"/>
      <c r="N798" s="7"/>
      <c r="O798" s="7"/>
      <c r="P798" s="8"/>
      <c r="Q798" s="7"/>
      <c r="R798" s="7"/>
      <c r="S798" s="7"/>
      <c r="T798" s="7"/>
      <c r="U798" s="7"/>
      <c r="V798" s="7"/>
      <c r="W798" s="7"/>
      <c r="X798" s="7"/>
      <c r="Y798" s="7"/>
      <c r="Z798" s="7"/>
      <c r="AA798" s="7"/>
      <c r="AB798" s="7"/>
      <c r="AC798" s="7"/>
      <c r="AD798" s="7"/>
      <c r="AE798" s="7"/>
      <c r="AF798" s="7"/>
      <c r="AG798" s="7"/>
      <c r="AH798" s="7"/>
      <c r="AI798" s="7"/>
      <c r="AJ798" s="7"/>
    </row>
    <row r="799" spans="1:36" ht="15.75" hidden="1" customHeight="1">
      <c r="A799" s="7"/>
      <c r="B799" s="7"/>
      <c r="C799" s="7"/>
      <c r="D799" s="7"/>
      <c r="E799" s="7"/>
      <c r="F799" s="7"/>
      <c r="G799" s="7"/>
      <c r="H799" s="7"/>
      <c r="I799" s="7"/>
      <c r="J799" s="7"/>
      <c r="K799" s="7"/>
      <c r="L799" s="7"/>
      <c r="M799" s="7"/>
      <c r="N799" s="7"/>
      <c r="O799" s="7"/>
      <c r="P799" s="8"/>
      <c r="Q799" s="7"/>
      <c r="R799" s="7"/>
      <c r="S799" s="7"/>
      <c r="T799" s="7"/>
      <c r="U799" s="7"/>
      <c r="V799" s="7"/>
      <c r="W799" s="7"/>
      <c r="X799" s="7"/>
      <c r="Y799" s="7"/>
      <c r="Z799" s="7"/>
      <c r="AA799" s="7"/>
      <c r="AB799" s="7"/>
      <c r="AC799" s="7"/>
      <c r="AD799" s="7"/>
      <c r="AE799" s="7"/>
      <c r="AF799" s="7"/>
      <c r="AG799" s="7"/>
      <c r="AH799" s="7"/>
      <c r="AI799" s="7"/>
      <c r="AJ799" s="7"/>
    </row>
    <row r="800" spans="1:36" ht="15.75" hidden="1" customHeight="1">
      <c r="A800" s="7"/>
      <c r="B800" s="7"/>
      <c r="C800" s="7"/>
      <c r="D800" s="7"/>
      <c r="E800" s="7"/>
      <c r="F800" s="7"/>
      <c r="G800" s="7"/>
      <c r="H800" s="7"/>
      <c r="I800" s="7"/>
      <c r="J800" s="7"/>
      <c r="K800" s="7"/>
      <c r="L800" s="7"/>
      <c r="M800" s="7"/>
      <c r="N800" s="7"/>
      <c r="O800" s="7"/>
      <c r="P800" s="8"/>
      <c r="Q800" s="7"/>
      <c r="R800" s="7"/>
      <c r="S800" s="7"/>
      <c r="T800" s="7"/>
      <c r="U800" s="7"/>
      <c r="V800" s="7"/>
      <c r="W800" s="7"/>
      <c r="X800" s="7"/>
      <c r="Y800" s="7"/>
      <c r="Z800" s="7"/>
      <c r="AA800" s="7"/>
      <c r="AB800" s="7"/>
      <c r="AC800" s="7"/>
      <c r="AD800" s="7"/>
      <c r="AE800" s="7"/>
      <c r="AF800" s="7"/>
      <c r="AG800" s="7"/>
      <c r="AH800" s="7"/>
      <c r="AI800" s="7"/>
      <c r="AJ800" s="7"/>
    </row>
    <row r="801" spans="1:36" ht="15.75" hidden="1" customHeight="1">
      <c r="A801" s="7"/>
      <c r="B801" s="7"/>
      <c r="C801" s="7"/>
      <c r="D801" s="7"/>
      <c r="E801" s="7"/>
      <c r="F801" s="7"/>
      <c r="G801" s="7"/>
      <c r="H801" s="7"/>
      <c r="I801" s="7"/>
      <c r="J801" s="7"/>
      <c r="K801" s="7"/>
      <c r="L801" s="7"/>
      <c r="M801" s="7"/>
      <c r="N801" s="7"/>
      <c r="O801" s="7"/>
      <c r="P801" s="8"/>
      <c r="Q801" s="7"/>
      <c r="R801" s="7"/>
      <c r="S801" s="7"/>
      <c r="T801" s="7"/>
      <c r="U801" s="7"/>
      <c r="V801" s="7"/>
      <c r="W801" s="7"/>
      <c r="X801" s="7"/>
      <c r="Y801" s="7"/>
      <c r="Z801" s="7"/>
      <c r="AA801" s="7"/>
      <c r="AB801" s="7"/>
      <c r="AC801" s="7"/>
      <c r="AD801" s="7"/>
      <c r="AE801" s="7"/>
      <c r="AF801" s="7"/>
      <c r="AG801" s="7"/>
      <c r="AH801" s="7"/>
      <c r="AI801" s="7"/>
      <c r="AJ801" s="7"/>
    </row>
    <row r="802" spans="1:36" ht="15.75" hidden="1" customHeight="1">
      <c r="A802" s="7"/>
      <c r="B802" s="7"/>
      <c r="C802" s="7"/>
      <c r="D802" s="7"/>
      <c r="E802" s="7"/>
      <c r="F802" s="7"/>
      <c r="G802" s="7"/>
      <c r="H802" s="7"/>
      <c r="I802" s="7"/>
      <c r="J802" s="7"/>
      <c r="K802" s="7"/>
      <c r="L802" s="7"/>
      <c r="M802" s="7"/>
      <c r="N802" s="7"/>
      <c r="O802" s="7"/>
      <c r="P802" s="8"/>
      <c r="Q802" s="7"/>
      <c r="R802" s="7"/>
      <c r="S802" s="7"/>
      <c r="T802" s="7"/>
      <c r="U802" s="7"/>
      <c r="V802" s="7"/>
      <c r="W802" s="7"/>
      <c r="X802" s="7"/>
      <c r="Y802" s="7"/>
      <c r="Z802" s="7"/>
      <c r="AA802" s="7"/>
      <c r="AB802" s="7"/>
      <c r="AC802" s="7"/>
      <c r="AD802" s="7"/>
      <c r="AE802" s="7"/>
      <c r="AF802" s="7"/>
      <c r="AG802" s="7"/>
      <c r="AH802" s="7"/>
      <c r="AI802" s="7"/>
      <c r="AJ802" s="7"/>
    </row>
    <row r="803" spans="1:36" ht="15.75" hidden="1" customHeight="1">
      <c r="A803" s="7"/>
      <c r="B803" s="7"/>
      <c r="C803" s="7"/>
      <c r="D803" s="7"/>
      <c r="E803" s="7"/>
      <c r="F803" s="7"/>
      <c r="G803" s="7"/>
      <c r="H803" s="7"/>
      <c r="I803" s="7"/>
      <c r="J803" s="7"/>
      <c r="K803" s="7"/>
      <c r="L803" s="7"/>
      <c r="M803" s="7"/>
      <c r="N803" s="7"/>
      <c r="O803" s="7"/>
      <c r="P803" s="8"/>
      <c r="Q803" s="7"/>
      <c r="R803" s="7"/>
      <c r="S803" s="7"/>
      <c r="T803" s="7"/>
      <c r="U803" s="7"/>
      <c r="V803" s="7"/>
      <c r="W803" s="7"/>
      <c r="X803" s="7"/>
      <c r="Y803" s="7"/>
      <c r="Z803" s="7"/>
      <c r="AA803" s="7"/>
      <c r="AB803" s="7"/>
      <c r="AC803" s="7"/>
      <c r="AD803" s="7"/>
      <c r="AE803" s="7"/>
      <c r="AF803" s="7"/>
      <c r="AG803" s="7"/>
      <c r="AH803" s="7"/>
      <c r="AI803" s="7"/>
      <c r="AJ803" s="7"/>
    </row>
    <row r="804" spans="1:36" ht="15.75" hidden="1" customHeight="1">
      <c r="A804" s="7"/>
      <c r="B804" s="7"/>
      <c r="C804" s="7"/>
      <c r="D804" s="7"/>
      <c r="E804" s="7"/>
      <c r="F804" s="7"/>
      <c r="G804" s="7"/>
      <c r="H804" s="7"/>
      <c r="I804" s="7"/>
      <c r="J804" s="7"/>
      <c r="K804" s="7"/>
      <c r="L804" s="7"/>
      <c r="M804" s="7"/>
      <c r="N804" s="7"/>
      <c r="O804" s="7"/>
      <c r="P804" s="8"/>
      <c r="Q804" s="7"/>
      <c r="R804" s="7"/>
      <c r="S804" s="7"/>
      <c r="T804" s="7"/>
      <c r="U804" s="7"/>
      <c r="V804" s="7"/>
      <c r="W804" s="7"/>
      <c r="X804" s="7"/>
      <c r="Y804" s="7"/>
      <c r="Z804" s="7"/>
      <c r="AA804" s="7"/>
      <c r="AB804" s="7"/>
      <c r="AC804" s="7"/>
      <c r="AD804" s="7"/>
      <c r="AE804" s="7"/>
      <c r="AF804" s="7"/>
      <c r="AG804" s="7"/>
      <c r="AH804" s="7"/>
      <c r="AI804" s="7"/>
      <c r="AJ804" s="7"/>
    </row>
    <row r="805" spans="1:36" ht="15.75" hidden="1" customHeight="1">
      <c r="A805" s="7"/>
      <c r="B805" s="7"/>
      <c r="C805" s="7"/>
      <c r="D805" s="7"/>
      <c r="E805" s="7"/>
      <c r="F805" s="7"/>
      <c r="G805" s="7"/>
      <c r="H805" s="7"/>
      <c r="I805" s="7"/>
      <c r="J805" s="7"/>
      <c r="K805" s="7"/>
      <c r="L805" s="7"/>
      <c r="M805" s="7"/>
      <c r="N805" s="7"/>
      <c r="O805" s="7"/>
      <c r="P805" s="8"/>
      <c r="Q805" s="7"/>
      <c r="R805" s="7"/>
      <c r="S805" s="7"/>
      <c r="T805" s="7"/>
      <c r="U805" s="7"/>
      <c r="V805" s="7"/>
      <c r="W805" s="7"/>
      <c r="X805" s="7"/>
      <c r="Y805" s="7"/>
      <c r="Z805" s="7"/>
      <c r="AA805" s="7"/>
      <c r="AB805" s="7"/>
      <c r="AC805" s="7"/>
      <c r="AD805" s="7"/>
      <c r="AE805" s="7"/>
      <c r="AF805" s="7"/>
      <c r="AG805" s="7"/>
      <c r="AH805" s="7"/>
      <c r="AI805" s="7"/>
      <c r="AJ805" s="7"/>
    </row>
    <row r="806" spans="1:36" ht="15.75" hidden="1" customHeight="1">
      <c r="A806" s="7"/>
      <c r="B806" s="7"/>
      <c r="C806" s="7"/>
      <c r="D806" s="7"/>
      <c r="E806" s="7"/>
      <c r="F806" s="7"/>
      <c r="G806" s="7"/>
      <c r="H806" s="7"/>
      <c r="I806" s="7"/>
      <c r="J806" s="7"/>
      <c r="K806" s="7"/>
      <c r="L806" s="7"/>
      <c r="M806" s="7"/>
      <c r="N806" s="7"/>
      <c r="O806" s="7"/>
      <c r="P806" s="8"/>
      <c r="Q806" s="7"/>
      <c r="R806" s="7"/>
      <c r="S806" s="7"/>
      <c r="T806" s="7"/>
      <c r="U806" s="7"/>
      <c r="V806" s="7"/>
      <c r="W806" s="7"/>
      <c r="X806" s="7"/>
      <c r="Y806" s="7"/>
      <c r="Z806" s="7"/>
      <c r="AA806" s="7"/>
      <c r="AB806" s="7"/>
      <c r="AC806" s="7"/>
      <c r="AD806" s="7"/>
      <c r="AE806" s="7"/>
      <c r="AF806" s="7"/>
      <c r="AG806" s="7"/>
      <c r="AH806" s="7"/>
      <c r="AI806" s="7"/>
      <c r="AJ806" s="7"/>
    </row>
    <row r="807" spans="1:36" ht="15.75" hidden="1" customHeight="1">
      <c r="A807" s="7"/>
      <c r="B807" s="7"/>
      <c r="C807" s="7"/>
      <c r="D807" s="7"/>
      <c r="E807" s="7"/>
      <c r="F807" s="7"/>
      <c r="G807" s="7"/>
      <c r="H807" s="7"/>
      <c r="I807" s="7"/>
      <c r="J807" s="7"/>
      <c r="K807" s="7"/>
      <c r="L807" s="7"/>
      <c r="M807" s="7"/>
      <c r="N807" s="7"/>
      <c r="O807" s="7"/>
      <c r="P807" s="8"/>
      <c r="Q807" s="7"/>
      <c r="R807" s="7"/>
      <c r="S807" s="7"/>
      <c r="T807" s="7"/>
      <c r="U807" s="7"/>
      <c r="V807" s="7"/>
      <c r="W807" s="7"/>
      <c r="X807" s="7"/>
      <c r="Y807" s="7"/>
      <c r="Z807" s="7"/>
      <c r="AA807" s="7"/>
      <c r="AB807" s="7"/>
      <c r="AC807" s="7"/>
      <c r="AD807" s="7"/>
      <c r="AE807" s="7"/>
      <c r="AF807" s="7"/>
      <c r="AG807" s="7"/>
      <c r="AH807" s="7"/>
      <c r="AI807" s="7"/>
      <c r="AJ807" s="7"/>
    </row>
    <row r="808" spans="1:36" ht="15.75" hidden="1" customHeight="1">
      <c r="A808" s="7"/>
      <c r="B808" s="7"/>
      <c r="C808" s="7"/>
      <c r="D808" s="7"/>
      <c r="E808" s="7"/>
      <c r="F808" s="7"/>
      <c r="G808" s="7"/>
      <c r="H808" s="7"/>
      <c r="I808" s="7"/>
      <c r="J808" s="7"/>
      <c r="K808" s="7"/>
      <c r="L808" s="7"/>
      <c r="M808" s="7"/>
      <c r="N808" s="7"/>
      <c r="O808" s="7"/>
      <c r="P808" s="8"/>
      <c r="Q808" s="7"/>
      <c r="R808" s="7"/>
      <c r="S808" s="7"/>
      <c r="T808" s="7"/>
      <c r="U808" s="7"/>
      <c r="V808" s="7"/>
      <c r="W808" s="7"/>
      <c r="X808" s="7"/>
      <c r="Y808" s="7"/>
      <c r="Z808" s="7"/>
      <c r="AA808" s="7"/>
      <c r="AB808" s="7"/>
      <c r="AC808" s="7"/>
      <c r="AD808" s="7"/>
      <c r="AE808" s="7"/>
      <c r="AF808" s="7"/>
      <c r="AG808" s="7"/>
      <c r="AH808" s="7"/>
      <c r="AI808" s="7"/>
      <c r="AJ808" s="7"/>
    </row>
    <row r="809" spans="1:36" ht="15.75" hidden="1" customHeight="1">
      <c r="A809" s="7"/>
      <c r="B809" s="7"/>
      <c r="C809" s="7"/>
      <c r="D809" s="7"/>
      <c r="E809" s="7"/>
      <c r="F809" s="7"/>
      <c r="G809" s="7"/>
      <c r="H809" s="7"/>
      <c r="I809" s="7"/>
      <c r="J809" s="7"/>
      <c r="K809" s="7"/>
      <c r="L809" s="7"/>
      <c r="M809" s="7"/>
      <c r="N809" s="7"/>
      <c r="O809" s="7"/>
      <c r="P809" s="8"/>
      <c r="Q809" s="7"/>
      <c r="R809" s="7"/>
      <c r="S809" s="7"/>
      <c r="T809" s="7"/>
      <c r="U809" s="7"/>
      <c r="V809" s="7"/>
      <c r="W809" s="7"/>
      <c r="X809" s="7"/>
      <c r="Y809" s="7"/>
      <c r="Z809" s="7"/>
      <c r="AA809" s="7"/>
      <c r="AB809" s="7"/>
      <c r="AC809" s="7"/>
      <c r="AD809" s="7"/>
      <c r="AE809" s="7"/>
      <c r="AF809" s="7"/>
      <c r="AG809" s="7"/>
      <c r="AH809" s="7"/>
      <c r="AI809" s="7"/>
      <c r="AJ809" s="7"/>
    </row>
    <row r="810" spans="1:36" ht="15.75" hidden="1" customHeight="1">
      <c r="A810" s="7"/>
      <c r="B810" s="7"/>
      <c r="C810" s="7"/>
      <c r="D810" s="7"/>
      <c r="E810" s="7"/>
      <c r="F810" s="7"/>
      <c r="G810" s="7"/>
      <c r="H810" s="7"/>
      <c r="I810" s="7"/>
      <c r="J810" s="7"/>
      <c r="K810" s="7"/>
      <c r="L810" s="7"/>
      <c r="M810" s="7"/>
      <c r="N810" s="7"/>
      <c r="O810" s="7"/>
      <c r="P810" s="8"/>
      <c r="Q810" s="7"/>
      <c r="R810" s="7"/>
      <c r="S810" s="7"/>
      <c r="T810" s="7"/>
      <c r="U810" s="7"/>
      <c r="V810" s="7"/>
      <c r="W810" s="7"/>
      <c r="X810" s="7"/>
      <c r="Y810" s="7"/>
      <c r="Z810" s="7"/>
      <c r="AA810" s="7"/>
      <c r="AB810" s="7"/>
      <c r="AC810" s="7"/>
      <c r="AD810" s="7"/>
      <c r="AE810" s="7"/>
      <c r="AF810" s="7"/>
      <c r="AG810" s="7"/>
      <c r="AH810" s="7"/>
      <c r="AI810" s="7"/>
      <c r="AJ810" s="7"/>
    </row>
    <row r="811" spans="1:36" ht="15.75" hidden="1" customHeight="1">
      <c r="A811" s="7"/>
      <c r="B811" s="7"/>
      <c r="C811" s="7"/>
      <c r="D811" s="7"/>
      <c r="E811" s="7"/>
      <c r="F811" s="7"/>
      <c r="G811" s="7"/>
      <c r="H811" s="7"/>
      <c r="I811" s="7"/>
      <c r="J811" s="7"/>
      <c r="K811" s="7"/>
      <c r="L811" s="7"/>
      <c r="M811" s="7"/>
      <c r="N811" s="7"/>
      <c r="O811" s="7"/>
      <c r="P811" s="8"/>
      <c r="Q811" s="7"/>
      <c r="R811" s="7"/>
      <c r="S811" s="7"/>
      <c r="T811" s="7"/>
      <c r="U811" s="7"/>
      <c r="V811" s="7"/>
      <c r="W811" s="7"/>
      <c r="X811" s="7"/>
      <c r="Y811" s="7"/>
      <c r="Z811" s="7"/>
      <c r="AA811" s="7"/>
      <c r="AB811" s="7"/>
      <c r="AC811" s="7"/>
      <c r="AD811" s="7"/>
      <c r="AE811" s="7"/>
      <c r="AF811" s="7"/>
      <c r="AG811" s="7"/>
      <c r="AH811" s="7"/>
      <c r="AI811" s="7"/>
      <c r="AJ811" s="7"/>
    </row>
    <row r="812" spans="1:36" ht="15.75" hidden="1" customHeight="1">
      <c r="A812" s="7"/>
      <c r="B812" s="7"/>
      <c r="C812" s="7"/>
      <c r="D812" s="7"/>
      <c r="E812" s="7"/>
      <c r="F812" s="7"/>
      <c r="G812" s="7"/>
      <c r="H812" s="7"/>
      <c r="I812" s="7"/>
      <c r="J812" s="7"/>
      <c r="K812" s="7"/>
      <c r="L812" s="7"/>
      <c r="M812" s="7"/>
      <c r="N812" s="7"/>
      <c r="O812" s="7"/>
      <c r="P812" s="8"/>
      <c r="Q812" s="7"/>
      <c r="R812" s="7"/>
      <c r="S812" s="7"/>
      <c r="T812" s="7"/>
      <c r="U812" s="7"/>
      <c r="V812" s="7"/>
      <c r="W812" s="7"/>
      <c r="X812" s="7"/>
      <c r="Y812" s="7"/>
      <c r="Z812" s="7"/>
      <c r="AA812" s="7"/>
      <c r="AB812" s="7"/>
      <c r="AC812" s="7"/>
      <c r="AD812" s="7"/>
      <c r="AE812" s="7"/>
      <c r="AF812" s="7"/>
      <c r="AG812" s="7"/>
      <c r="AH812" s="7"/>
      <c r="AI812" s="7"/>
      <c r="AJ812" s="7"/>
    </row>
    <row r="813" spans="1:36" ht="15.75" hidden="1" customHeight="1">
      <c r="A813" s="7"/>
      <c r="B813" s="7"/>
      <c r="C813" s="7"/>
      <c r="D813" s="7"/>
      <c r="E813" s="7"/>
      <c r="F813" s="7"/>
      <c r="G813" s="7"/>
      <c r="H813" s="7"/>
      <c r="I813" s="7"/>
      <c r="J813" s="7"/>
      <c r="K813" s="7"/>
      <c r="L813" s="7"/>
      <c r="M813" s="7"/>
      <c r="N813" s="7"/>
      <c r="O813" s="7"/>
      <c r="P813" s="8"/>
      <c r="Q813" s="7"/>
      <c r="R813" s="7"/>
      <c r="S813" s="7"/>
      <c r="T813" s="7"/>
      <c r="U813" s="7"/>
      <c r="V813" s="7"/>
      <c r="W813" s="7"/>
      <c r="X813" s="7"/>
      <c r="Y813" s="7"/>
      <c r="Z813" s="7"/>
      <c r="AA813" s="7"/>
      <c r="AB813" s="7"/>
      <c r="AC813" s="7"/>
      <c r="AD813" s="7"/>
      <c r="AE813" s="7"/>
      <c r="AF813" s="7"/>
      <c r="AG813" s="7"/>
      <c r="AH813" s="7"/>
      <c r="AI813" s="7"/>
      <c r="AJ813" s="7"/>
    </row>
    <row r="814" spans="1:36" ht="15.75" hidden="1" customHeight="1">
      <c r="A814" s="7"/>
      <c r="B814" s="7"/>
      <c r="C814" s="7"/>
      <c r="D814" s="7"/>
      <c r="E814" s="7"/>
      <c r="F814" s="7"/>
      <c r="G814" s="7"/>
      <c r="H814" s="7"/>
      <c r="I814" s="7"/>
      <c r="J814" s="7"/>
      <c r="K814" s="7"/>
      <c r="L814" s="7"/>
      <c r="M814" s="7"/>
      <c r="N814" s="7"/>
      <c r="O814" s="7"/>
      <c r="P814" s="8"/>
      <c r="Q814" s="7"/>
      <c r="R814" s="7"/>
      <c r="S814" s="7"/>
      <c r="T814" s="7"/>
      <c r="U814" s="7"/>
      <c r="V814" s="7"/>
      <c r="W814" s="7"/>
      <c r="X814" s="7"/>
      <c r="Y814" s="7"/>
      <c r="Z814" s="7"/>
      <c r="AA814" s="7"/>
      <c r="AB814" s="7"/>
      <c r="AC814" s="7"/>
      <c r="AD814" s="7"/>
      <c r="AE814" s="7"/>
      <c r="AF814" s="7"/>
      <c r="AG814" s="7"/>
      <c r="AH814" s="7"/>
      <c r="AI814" s="7"/>
      <c r="AJ814" s="7"/>
    </row>
    <row r="815" spans="1:36" ht="15.75" hidden="1" customHeight="1">
      <c r="A815" s="7"/>
      <c r="B815" s="7"/>
      <c r="C815" s="7"/>
      <c r="D815" s="7"/>
      <c r="E815" s="7"/>
      <c r="F815" s="7"/>
      <c r="G815" s="7"/>
      <c r="H815" s="7"/>
      <c r="I815" s="7"/>
      <c r="J815" s="7"/>
      <c r="K815" s="7"/>
      <c r="L815" s="7"/>
      <c r="M815" s="7"/>
      <c r="N815" s="7"/>
      <c r="O815" s="7"/>
      <c r="P815" s="8"/>
      <c r="Q815" s="7"/>
      <c r="R815" s="7"/>
      <c r="S815" s="7"/>
      <c r="T815" s="7"/>
      <c r="U815" s="7"/>
      <c r="V815" s="7"/>
      <c r="W815" s="7"/>
      <c r="X815" s="7"/>
      <c r="Y815" s="7"/>
      <c r="Z815" s="7"/>
      <c r="AA815" s="7"/>
      <c r="AB815" s="7"/>
      <c r="AC815" s="7"/>
      <c r="AD815" s="7"/>
      <c r="AE815" s="7"/>
      <c r="AF815" s="7"/>
      <c r="AG815" s="7"/>
      <c r="AH815" s="7"/>
      <c r="AI815" s="7"/>
      <c r="AJ815" s="7"/>
    </row>
    <row r="816" spans="1:36" ht="15.75" hidden="1" customHeight="1">
      <c r="A816" s="7"/>
      <c r="B816" s="7"/>
      <c r="C816" s="7"/>
      <c r="D816" s="7"/>
      <c r="E816" s="7"/>
      <c r="F816" s="7"/>
      <c r="G816" s="7"/>
      <c r="H816" s="7"/>
      <c r="I816" s="7"/>
      <c r="J816" s="7"/>
      <c r="K816" s="7"/>
      <c r="L816" s="7"/>
      <c r="M816" s="7"/>
      <c r="N816" s="7"/>
      <c r="O816" s="7"/>
      <c r="P816" s="8"/>
      <c r="Q816" s="7"/>
      <c r="R816" s="7"/>
      <c r="S816" s="7"/>
      <c r="T816" s="7"/>
      <c r="U816" s="7"/>
      <c r="V816" s="7"/>
      <c r="W816" s="7"/>
      <c r="X816" s="7"/>
      <c r="Y816" s="7"/>
      <c r="Z816" s="7"/>
      <c r="AA816" s="7"/>
      <c r="AB816" s="7"/>
      <c r="AC816" s="7"/>
      <c r="AD816" s="7"/>
      <c r="AE816" s="7"/>
      <c r="AF816" s="7"/>
      <c r="AG816" s="7"/>
      <c r="AH816" s="7"/>
      <c r="AI816" s="7"/>
      <c r="AJ816" s="7"/>
    </row>
    <row r="817" spans="1:36" ht="15.75" hidden="1" customHeight="1">
      <c r="A817" s="7"/>
      <c r="B817" s="7"/>
      <c r="C817" s="7"/>
      <c r="D817" s="7"/>
      <c r="E817" s="7"/>
      <c r="F817" s="7"/>
      <c r="G817" s="7"/>
      <c r="H817" s="7"/>
      <c r="I817" s="7"/>
      <c r="J817" s="7"/>
      <c r="K817" s="7"/>
      <c r="L817" s="7"/>
      <c r="M817" s="7"/>
      <c r="N817" s="7"/>
      <c r="O817" s="7"/>
      <c r="P817" s="8"/>
      <c r="Q817" s="7"/>
      <c r="R817" s="7"/>
      <c r="S817" s="7"/>
      <c r="T817" s="7"/>
      <c r="U817" s="7"/>
      <c r="V817" s="7"/>
      <c r="W817" s="7"/>
      <c r="X817" s="7"/>
      <c r="Y817" s="7"/>
      <c r="Z817" s="7"/>
      <c r="AA817" s="7"/>
      <c r="AB817" s="7"/>
      <c r="AC817" s="7"/>
      <c r="AD817" s="7"/>
      <c r="AE817" s="7"/>
      <c r="AF817" s="7"/>
      <c r="AG817" s="7"/>
      <c r="AH817" s="7"/>
      <c r="AI817" s="7"/>
      <c r="AJ817" s="7"/>
    </row>
    <row r="818" spans="1:36" ht="15.75" hidden="1" customHeight="1">
      <c r="A818" s="7"/>
      <c r="B818" s="7"/>
      <c r="C818" s="7"/>
      <c r="D818" s="7"/>
      <c r="E818" s="7"/>
      <c r="F818" s="7"/>
      <c r="G818" s="7"/>
      <c r="H818" s="7"/>
      <c r="I818" s="7"/>
      <c r="J818" s="7"/>
      <c r="K818" s="7"/>
      <c r="L818" s="7"/>
      <c r="M818" s="7"/>
      <c r="N818" s="7"/>
      <c r="O818" s="7"/>
      <c r="P818" s="8"/>
      <c r="Q818" s="7"/>
      <c r="R818" s="7"/>
      <c r="S818" s="7"/>
      <c r="T818" s="7"/>
      <c r="U818" s="7"/>
      <c r="V818" s="7"/>
      <c r="W818" s="7"/>
      <c r="X818" s="7"/>
      <c r="Y818" s="7"/>
      <c r="Z818" s="7"/>
      <c r="AA818" s="7"/>
      <c r="AB818" s="7"/>
      <c r="AC818" s="7"/>
      <c r="AD818" s="7"/>
      <c r="AE818" s="7"/>
      <c r="AF818" s="7"/>
      <c r="AG818" s="7"/>
      <c r="AH818" s="7"/>
      <c r="AI818" s="7"/>
      <c r="AJ818" s="7"/>
    </row>
    <row r="819" spans="1:36" ht="15.75" hidden="1" customHeight="1">
      <c r="A819" s="7"/>
      <c r="B819" s="7"/>
      <c r="C819" s="7"/>
      <c r="D819" s="7"/>
      <c r="E819" s="7"/>
      <c r="F819" s="7"/>
      <c r="G819" s="7"/>
      <c r="H819" s="7"/>
      <c r="I819" s="7"/>
      <c r="J819" s="7"/>
      <c r="K819" s="7"/>
      <c r="L819" s="7"/>
      <c r="M819" s="7"/>
      <c r="N819" s="7"/>
      <c r="O819" s="7"/>
      <c r="P819" s="8"/>
      <c r="Q819" s="7"/>
      <c r="R819" s="7"/>
      <c r="S819" s="7"/>
      <c r="T819" s="7"/>
      <c r="U819" s="7"/>
      <c r="V819" s="7"/>
      <c r="W819" s="7"/>
      <c r="X819" s="7"/>
      <c r="Y819" s="7"/>
      <c r="Z819" s="7"/>
      <c r="AA819" s="7"/>
      <c r="AB819" s="7"/>
      <c r="AC819" s="7"/>
      <c r="AD819" s="7"/>
      <c r="AE819" s="7"/>
      <c r="AF819" s="7"/>
      <c r="AG819" s="7"/>
      <c r="AH819" s="7"/>
      <c r="AI819" s="7"/>
      <c r="AJ819" s="7"/>
    </row>
    <row r="820" spans="1:36" ht="15.75" hidden="1" customHeight="1">
      <c r="A820" s="7"/>
      <c r="B820" s="7"/>
      <c r="C820" s="7"/>
      <c r="D820" s="7"/>
      <c r="E820" s="7"/>
      <c r="F820" s="7"/>
      <c r="G820" s="7"/>
      <c r="H820" s="7"/>
      <c r="I820" s="7"/>
      <c r="J820" s="7"/>
      <c r="K820" s="7"/>
      <c r="L820" s="7"/>
      <c r="M820" s="7"/>
      <c r="N820" s="7"/>
      <c r="O820" s="7"/>
      <c r="P820" s="8"/>
      <c r="Q820" s="7"/>
      <c r="R820" s="7"/>
      <c r="S820" s="7"/>
      <c r="T820" s="7"/>
      <c r="U820" s="7"/>
      <c r="V820" s="7"/>
      <c r="W820" s="7"/>
      <c r="X820" s="7"/>
      <c r="Y820" s="7"/>
      <c r="Z820" s="7"/>
      <c r="AA820" s="7"/>
      <c r="AB820" s="7"/>
      <c r="AC820" s="7"/>
      <c r="AD820" s="7"/>
      <c r="AE820" s="7"/>
      <c r="AF820" s="7"/>
      <c r="AG820" s="7"/>
      <c r="AH820" s="7"/>
      <c r="AI820" s="7"/>
      <c r="AJ820" s="7"/>
    </row>
    <row r="821" spans="1:36" ht="15.75" hidden="1" customHeight="1">
      <c r="A821" s="7"/>
      <c r="B821" s="7"/>
      <c r="C821" s="7"/>
      <c r="D821" s="7"/>
      <c r="E821" s="7"/>
      <c r="F821" s="7"/>
      <c r="G821" s="7"/>
      <c r="H821" s="7"/>
      <c r="I821" s="7"/>
      <c r="J821" s="7"/>
      <c r="K821" s="7"/>
      <c r="L821" s="7"/>
      <c r="M821" s="7"/>
      <c r="N821" s="7"/>
      <c r="O821" s="7"/>
      <c r="P821" s="8"/>
      <c r="Q821" s="7"/>
      <c r="R821" s="7"/>
      <c r="S821" s="7"/>
      <c r="T821" s="7"/>
      <c r="U821" s="7"/>
      <c r="V821" s="7"/>
      <c r="W821" s="7"/>
      <c r="X821" s="7"/>
      <c r="Y821" s="7"/>
      <c r="Z821" s="7"/>
      <c r="AA821" s="7"/>
      <c r="AB821" s="7"/>
      <c r="AC821" s="7"/>
      <c r="AD821" s="7"/>
      <c r="AE821" s="7"/>
      <c r="AF821" s="7"/>
      <c r="AG821" s="7"/>
      <c r="AH821" s="7"/>
      <c r="AI821" s="7"/>
      <c r="AJ821" s="7"/>
    </row>
    <row r="822" spans="1:36" ht="15.75" hidden="1" customHeight="1">
      <c r="A822" s="7"/>
      <c r="B822" s="7"/>
      <c r="C822" s="7"/>
      <c r="D822" s="7"/>
      <c r="E822" s="7"/>
      <c r="F822" s="7"/>
      <c r="G822" s="7"/>
      <c r="H822" s="7"/>
      <c r="I822" s="7"/>
      <c r="J822" s="7"/>
      <c r="K822" s="7"/>
      <c r="L822" s="7"/>
      <c r="M822" s="7"/>
      <c r="N822" s="7"/>
      <c r="O822" s="7"/>
      <c r="P822" s="8"/>
      <c r="Q822" s="7"/>
      <c r="R822" s="7"/>
      <c r="S822" s="7"/>
      <c r="T822" s="7"/>
      <c r="U822" s="7"/>
      <c r="V822" s="7"/>
      <c r="W822" s="7"/>
      <c r="X822" s="7"/>
      <c r="Y822" s="7"/>
      <c r="Z822" s="7"/>
      <c r="AA822" s="7"/>
      <c r="AB822" s="7"/>
      <c r="AC822" s="7"/>
      <c r="AD822" s="7"/>
      <c r="AE822" s="7"/>
      <c r="AF822" s="7"/>
      <c r="AG822" s="7"/>
      <c r="AH822" s="7"/>
      <c r="AI822" s="7"/>
      <c r="AJ822" s="7"/>
    </row>
    <row r="823" spans="1:36" ht="15.75" hidden="1" customHeight="1">
      <c r="A823" s="7"/>
      <c r="B823" s="7"/>
      <c r="C823" s="7"/>
      <c r="D823" s="7"/>
      <c r="E823" s="7"/>
      <c r="F823" s="7"/>
      <c r="G823" s="7"/>
      <c r="H823" s="7"/>
      <c r="I823" s="7"/>
      <c r="J823" s="7"/>
      <c r="K823" s="7"/>
      <c r="L823" s="7"/>
      <c r="M823" s="7"/>
      <c r="N823" s="7"/>
      <c r="O823" s="7"/>
      <c r="P823" s="8"/>
      <c r="Q823" s="7"/>
      <c r="R823" s="7"/>
      <c r="S823" s="7"/>
      <c r="T823" s="7"/>
      <c r="U823" s="7"/>
      <c r="V823" s="7"/>
      <c r="W823" s="7"/>
      <c r="X823" s="7"/>
      <c r="Y823" s="7"/>
      <c r="Z823" s="7"/>
      <c r="AA823" s="7"/>
      <c r="AB823" s="7"/>
      <c r="AC823" s="7"/>
      <c r="AD823" s="7"/>
      <c r="AE823" s="7"/>
      <c r="AF823" s="7"/>
      <c r="AG823" s="7"/>
      <c r="AH823" s="7"/>
      <c r="AI823" s="7"/>
      <c r="AJ823" s="7"/>
    </row>
    <row r="824" spans="1:36" ht="15.75" hidden="1" customHeight="1">
      <c r="A824" s="7"/>
      <c r="B824" s="7"/>
      <c r="C824" s="7"/>
      <c r="D824" s="7"/>
      <c r="E824" s="7"/>
      <c r="F824" s="7"/>
      <c r="G824" s="7"/>
      <c r="H824" s="7"/>
      <c r="I824" s="7"/>
      <c r="J824" s="7"/>
      <c r="K824" s="7"/>
      <c r="L824" s="7"/>
      <c r="M824" s="7"/>
      <c r="N824" s="7"/>
      <c r="O824" s="7"/>
      <c r="P824" s="8"/>
      <c r="Q824" s="7"/>
      <c r="R824" s="7"/>
      <c r="S824" s="7"/>
      <c r="T824" s="7"/>
      <c r="U824" s="7"/>
      <c r="V824" s="7"/>
      <c r="W824" s="7"/>
      <c r="X824" s="7"/>
      <c r="Y824" s="7"/>
      <c r="Z824" s="7"/>
      <c r="AA824" s="7"/>
      <c r="AB824" s="7"/>
      <c r="AC824" s="7"/>
      <c r="AD824" s="7"/>
      <c r="AE824" s="7"/>
      <c r="AF824" s="7"/>
      <c r="AG824" s="7"/>
      <c r="AH824" s="7"/>
      <c r="AI824" s="7"/>
      <c r="AJ824" s="7"/>
    </row>
    <row r="825" spans="1:36" ht="15.75" hidden="1" customHeight="1">
      <c r="A825" s="7"/>
      <c r="B825" s="7"/>
      <c r="C825" s="7"/>
      <c r="D825" s="7"/>
      <c r="E825" s="7"/>
      <c r="F825" s="7"/>
      <c r="G825" s="7"/>
      <c r="H825" s="7"/>
      <c r="I825" s="7"/>
      <c r="J825" s="7"/>
      <c r="K825" s="7"/>
      <c r="L825" s="7"/>
      <c r="M825" s="7"/>
      <c r="N825" s="7"/>
      <c r="O825" s="7"/>
      <c r="P825" s="8"/>
      <c r="Q825" s="7"/>
      <c r="R825" s="7"/>
      <c r="S825" s="7"/>
      <c r="T825" s="7"/>
      <c r="U825" s="7"/>
      <c r="V825" s="7"/>
      <c r="W825" s="7"/>
      <c r="X825" s="7"/>
      <c r="Y825" s="7"/>
      <c r="Z825" s="7"/>
      <c r="AA825" s="7"/>
      <c r="AB825" s="7"/>
      <c r="AC825" s="7"/>
      <c r="AD825" s="7"/>
      <c r="AE825" s="7"/>
      <c r="AF825" s="7"/>
      <c r="AG825" s="7"/>
      <c r="AH825" s="7"/>
      <c r="AI825" s="7"/>
      <c r="AJ825" s="7"/>
    </row>
    <row r="826" spans="1:36" ht="15.75" hidden="1" customHeight="1">
      <c r="A826" s="7"/>
      <c r="B826" s="7"/>
      <c r="C826" s="7"/>
      <c r="D826" s="7"/>
      <c r="E826" s="7"/>
      <c r="F826" s="7"/>
      <c r="G826" s="7"/>
      <c r="H826" s="7"/>
      <c r="I826" s="7"/>
      <c r="J826" s="7"/>
      <c r="K826" s="7"/>
      <c r="L826" s="7"/>
      <c r="M826" s="7"/>
      <c r="N826" s="7"/>
      <c r="O826" s="7"/>
      <c r="P826" s="8"/>
      <c r="Q826" s="7"/>
      <c r="R826" s="7"/>
      <c r="S826" s="7"/>
      <c r="T826" s="7"/>
      <c r="U826" s="7"/>
      <c r="V826" s="7"/>
      <c r="W826" s="7"/>
      <c r="X826" s="7"/>
      <c r="Y826" s="7"/>
      <c r="Z826" s="7"/>
      <c r="AA826" s="7"/>
      <c r="AB826" s="7"/>
      <c r="AC826" s="7"/>
      <c r="AD826" s="7"/>
      <c r="AE826" s="7"/>
      <c r="AF826" s="7"/>
      <c r="AG826" s="7"/>
      <c r="AH826" s="7"/>
      <c r="AI826" s="7"/>
      <c r="AJ826" s="7"/>
    </row>
    <row r="827" spans="1:36" ht="15.75" hidden="1" customHeight="1">
      <c r="A827" s="7"/>
      <c r="B827" s="7"/>
      <c r="C827" s="7"/>
      <c r="D827" s="7"/>
      <c r="E827" s="7"/>
      <c r="F827" s="7"/>
      <c r="G827" s="7"/>
      <c r="H827" s="7"/>
      <c r="I827" s="7"/>
      <c r="J827" s="7"/>
      <c r="K827" s="7"/>
      <c r="L827" s="7"/>
      <c r="M827" s="7"/>
      <c r="N827" s="7"/>
      <c r="O827" s="7"/>
      <c r="P827" s="8"/>
      <c r="Q827" s="7"/>
      <c r="R827" s="7"/>
      <c r="S827" s="7"/>
      <c r="T827" s="7"/>
      <c r="U827" s="7"/>
      <c r="V827" s="7"/>
      <c r="W827" s="7"/>
      <c r="X827" s="7"/>
      <c r="Y827" s="7"/>
      <c r="Z827" s="7"/>
      <c r="AA827" s="7"/>
      <c r="AB827" s="7"/>
      <c r="AC827" s="7"/>
      <c r="AD827" s="7"/>
      <c r="AE827" s="7"/>
      <c r="AF827" s="7"/>
      <c r="AG827" s="7"/>
      <c r="AH827" s="7"/>
      <c r="AI827" s="7"/>
      <c r="AJ827" s="7"/>
    </row>
    <row r="828" spans="1:36" ht="15.75" hidden="1" customHeight="1">
      <c r="A828" s="7"/>
      <c r="B828" s="7"/>
      <c r="C828" s="7"/>
      <c r="D828" s="7"/>
      <c r="E828" s="7"/>
      <c r="F828" s="7"/>
      <c r="G828" s="7"/>
      <c r="H828" s="7"/>
      <c r="I828" s="7"/>
      <c r="J828" s="7"/>
      <c r="K828" s="7"/>
      <c r="L828" s="7"/>
      <c r="M828" s="7"/>
      <c r="N828" s="7"/>
      <c r="O828" s="7"/>
      <c r="P828" s="8"/>
      <c r="Q828" s="7"/>
      <c r="R828" s="7"/>
      <c r="S828" s="7"/>
      <c r="T828" s="7"/>
      <c r="U828" s="7"/>
      <c r="V828" s="7"/>
      <c r="W828" s="7"/>
      <c r="X828" s="7"/>
      <c r="Y828" s="7"/>
      <c r="Z828" s="7"/>
      <c r="AA828" s="7"/>
      <c r="AB828" s="7"/>
      <c r="AC828" s="7"/>
      <c r="AD828" s="7"/>
      <c r="AE828" s="7"/>
      <c r="AF828" s="7"/>
      <c r="AG828" s="7"/>
      <c r="AH828" s="7"/>
      <c r="AI828" s="7"/>
      <c r="AJ828" s="7"/>
    </row>
    <row r="829" spans="1:36" ht="15.75" hidden="1" customHeight="1">
      <c r="A829" s="7"/>
      <c r="B829" s="7"/>
      <c r="C829" s="7"/>
      <c r="D829" s="7"/>
      <c r="E829" s="7"/>
      <c r="F829" s="7"/>
      <c r="G829" s="7"/>
      <c r="H829" s="7"/>
      <c r="I829" s="7"/>
      <c r="J829" s="7"/>
      <c r="K829" s="7"/>
      <c r="L829" s="7"/>
      <c r="M829" s="7"/>
      <c r="N829" s="7"/>
      <c r="O829" s="7"/>
      <c r="P829" s="8"/>
      <c r="Q829" s="7"/>
      <c r="R829" s="7"/>
      <c r="S829" s="7"/>
      <c r="T829" s="7"/>
      <c r="U829" s="7"/>
      <c r="V829" s="7"/>
      <c r="W829" s="7"/>
      <c r="X829" s="7"/>
      <c r="Y829" s="7"/>
      <c r="Z829" s="7"/>
      <c r="AA829" s="7"/>
      <c r="AB829" s="7"/>
      <c r="AC829" s="7"/>
      <c r="AD829" s="7"/>
      <c r="AE829" s="7"/>
      <c r="AF829" s="7"/>
      <c r="AG829" s="7"/>
      <c r="AH829" s="7"/>
      <c r="AI829" s="7"/>
      <c r="AJ829" s="7"/>
    </row>
    <row r="830" spans="1:36" ht="15.75" hidden="1" customHeight="1">
      <c r="A830" s="7"/>
      <c r="B830" s="7"/>
      <c r="C830" s="7"/>
      <c r="D830" s="7"/>
      <c r="E830" s="7"/>
      <c r="F830" s="7"/>
      <c r="G830" s="7"/>
      <c r="H830" s="7"/>
      <c r="I830" s="7"/>
      <c r="J830" s="7"/>
      <c r="K830" s="7"/>
      <c r="L830" s="7"/>
      <c r="M830" s="7"/>
      <c r="N830" s="7"/>
      <c r="O830" s="7"/>
      <c r="P830" s="8"/>
      <c r="Q830" s="7"/>
      <c r="R830" s="7"/>
      <c r="S830" s="7"/>
      <c r="T830" s="7"/>
      <c r="U830" s="7"/>
      <c r="V830" s="7"/>
      <c r="W830" s="7"/>
      <c r="X830" s="7"/>
      <c r="Y830" s="7"/>
      <c r="Z830" s="7"/>
      <c r="AA830" s="7"/>
      <c r="AB830" s="7"/>
      <c r="AC830" s="7"/>
      <c r="AD830" s="7"/>
      <c r="AE830" s="7"/>
      <c r="AF830" s="7"/>
      <c r="AG830" s="7"/>
      <c r="AH830" s="7"/>
      <c r="AI830" s="7"/>
      <c r="AJ830" s="7"/>
    </row>
    <row r="831" spans="1:36" ht="15.75" hidden="1" customHeight="1">
      <c r="A831" s="7"/>
      <c r="B831" s="7"/>
      <c r="C831" s="7"/>
      <c r="D831" s="7"/>
      <c r="E831" s="7"/>
      <c r="F831" s="7"/>
      <c r="G831" s="7"/>
      <c r="H831" s="7"/>
      <c r="I831" s="7"/>
      <c r="J831" s="7"/>
      <c r="K831" s="7"/>
      <c r="L831" s="7"/>
      <c r="M831" s="7"/>
      <c r="N831" s="7"/>
      <c r="O831" s="7"/>
      <c r="P831" s="8"/>
      <c r="Q831" s="7"/>
      <c r="R831" s="7"/>
      <c r="S831" s="7"/>
      <c r="T831" s="7"/>
      <c r="U831" s="7"/>
      <c r="V831" s="7"/>
      <c r="W831" s="7"/>
      <c r="X831" s="7"/>
      <c r="Y831" s="7"/>
      <c r="Z831" s="7"/>
      <c r="AA831" s="7"/>
      <c r="AB831" s="7"/>
      <c r="AC831" s="7"/>
      <c r="AD831" s="7"/>
      <c r="AE831" s="7"/>
      <c r="AF831" s="7"/>
      <c r="AG831" s="7"/>
      <c r="AH831" s="7"/>
      <c r="AI831" s="7"/>
      <c r="AJ831" s="7"/>
    </row>
    <row r="832" spans="1:36" ht="15.75" hidden="1" customHeight="1">
      <c r="A832" s="7"/>
      <c r="B832" s="7"/>
      <c r="C832" s="7"/>
      <c r="D832" s="7"/>
      <c r="E832" s="7"/>
      <c r="F832" s="7"/>
      <c r="G832" s="7"/>
      <c r="H832" s="7"/>
      <c r="I832" s="7"/>
      <c r="J832" s="7"/>
      <c r="K832" s="7"/>
      <c r="L832" s="7"/>
      <c r="M832" s="7"/>
      <c r="N832" s="7"/>
      <c r="O832" s="7"/>
      <c r="P832" s="8"/>
      <c r="Q832" s="7"/>
      <c r="R832" s="7"/>
      <c r="S832" s="7"/>
      <c r="T832" s="7"/>
      <c r="U832" s="7"/>
      <c r="V832" s="7"/>
      <c r="W832" s="7"/>
      <c r="X832" s="7"/>
      <c r="Y832" s="7"/>
      <c r="Z832" s="7"/>
      <c r="AA832" s="7"/>
      <c r="AB832" s="7"/>
      <c r="AC832" s="7"/>
      <c r="AD832" s="7"/>
      <c r="AE832" s="7"/>
      <c r="AF832" s="7"/>
      <c r="AG832" s="7"/>
      <c r="AH832" s="7"/>
      <c r="AI832" s="7"/>
      <c r="AJ832" s="7"/>
    </row>
    <row r="833" spans="1:36" ht="15.75" hidden="1" customHeight="1">
      <c r="A833" s="7"/>
      <c r="B833" s="7"/>
      <c r="C833" s="7"/>
      <c r="D833" s="7"/>
      <c r="E833" s="7"/>
      <c r="F833" s="7"/>
      <c r="G833" s="7"/>
      <c r="H833" s="7"/>
      <c r="I833" s="7"/>
      <c r="J833" s="7"/>
      <c r="K833" s="7"/>
      <c r="L833" s="7"/>
      <c r="M833" s="7"/>
      <c r="N833" s="7"/>
      <c r="O833" s="7"/>
      <c r="P833" s="8"/>
      <c r="Q833" s="7"/>
      <c r="R833" s="7"/>
      <c r="S833" s="7"/>
      <c r="T833" s="7"/>
      <c r="U833" s="7"/>
      <c r="V833" s="7"/>
      <c r="W833" s="7"/>
      <c r="X833" s="7"/>
      <c r="Y833" s="7"/>
      <c r="Z833" s="7"/>
      <c r="AA833" s="7"/>
      <c r="AB833" s="7"/>
      <c r="AC833" s="7"/>
      <c r="AD833" s="7"/>
      <c r="AE833" s="7"/>
      <c r="AF833" s="7"/>
      <c r="AG833" s="7"/>
      <c r="AH833" s="7"/>
      <c r="AI833" s="7"/>
      <c r="AJ833" s="7"/>
    </row>
    <row r="834" spans="1:36" ht="15.75" hidden="1" customHeight="1">
      <c r="A834" s="7"/>
      <c r="B834" s="7"/>
      <c r="C834" s="7"/>
      <c r="D834" s="7"/>
      <c r="E834" s="7"/>
      <c r="F834" s="7"/>
      <c r="G834" s="7"/>
      <c r="H834" s="7"/>
      <c r="I834" s="7"/>
      <c r="J834" s="7"/>
      <c r="K834" s="7"/>
      <c r="L834" s="7"/>
      <c r="M834" s="7"/>
      <c r="N834" s="7"/>
      <c r="O834" s="7"/>
      <c r="P834" s="8"/>
      <c r="Q834" s="7"/>
      <c r="R834" s="7"/>
      <c r="S834" s="7"/>
      <c r="T834" s="7"/>
      <c r="U834" s="7"/>
      <c r="V834" s="7"/>
      <c r="W834" s="7"/>
      <c r="X834" s="7"/>
      <c r="Y834" s="7"/>
      <c r="Z834" s="7"/>
      <c r="AA834" s="7"/>
      <c r="AB834" s="7"/>
      <c r="AC834" s="7"/>
      <c r="AD834" s="7"/>
      <c r="AE834" s="7"/>
      <c r="AF834" s="7"/>
      <c r="AG834" s="7"/>
      <c r="AH834" s="7"/>
      <c r="AI834" s="7"/>
      <c r="AJ834" s="7"/>
    </row>
    <row r="835" spans="1:36" ht="15.75" hidden="1" customHeight="1">
      <c r="A835" s="7"/>
      <c r="B835" s="7"/>
      <c r="C835" s="7"/>
      <c r="D835" s="7"/>
      <c r="E835" s="7"/>
      <c r="F835" s="7"/>
      <c r="G835" s="7"/>
      <c r="H835" s="7"/>
      <c r="I835" s="7"/>
      <c r="J835" s="7"/>
      <c r="K835" s="7"/>
      <c r="L835" s="7"/>
      <c r="M835" s="7"/>
      <c r="N835" s="7"/>
      <c r="O835" s="7"/>
      <c r="P835" s="8"/>
      <c r="Q835" s="7"/>
      <c r="R835" s="7"/>
      <c r="S835" s="7"/>
      <c r="T835" s="7"/>
      <c r="U835" s="7"/>
      <c r="V835" s="7"/>
      <c r="W835" s="7"/>
      <c r="X835" s="7"/>
      <c r="Y835" s="7"/>
      <c r="Z835" s="7"/>
      <c r="AA835" s="7"/>
      <c r="AB835" s="7"/>
      <c r="AC835" s="7"/>
      <c r="AD835" s="7"/>
      <c r="AE835" s="7"/>
      <c r="AF835" s="7"/>
      <c r="AG835" s="7"/>
      <c r="AH835" s="7"/>
      <c r="AI835" s="7"/>
      <c r="AJ835" s="7"/>
    </row>
    <row r="836" spans="1:36" ht="15.75" hidden="1" customHeight="1">
      <c r="A836" s="7"/>
      <c r="B836" s="7"/>
      <c r="C836" s="7"/>
      <c r="D836" s="7"/>
      <c r="E836" s="7"/>
      <c r="F836" s="7"/>
      <c r="G836" s="7"/>
      <c r="H836" s="7"/>
      <c r="I836" s="7"/>
      <c r="J836" s="7"/>
      <c r="K836" s="7"/>
      <c r="L836" s="7"/>
      <c r="M836" s="7"/>
      <c r="N836" s="7"/>
      <c r="O836" s="7"/>
      <c r="P836" s="8"/>
      <c r="Q836" s="7"/>
      <c r="R836" s="7"/>
      <c r="S836" s="7"/>
      <c r="T836" s="7"/>
      <c r="U836" s="7"/>
      <c r="V836" s="7"/>
      <c r="W836" s="7"/>
      <c r="X836" s="7"/>
      <c r="Y836" s="7"/>
      <c r="Z836" s="7"/>
      <c r="AA836" s="7"/>
      <c r="AB836" s="7"/>
      <c r="AC836" s="7"/>
      <c r="AD836" s="7"/>
      <c r="AE836" s="7"/>
      <c r="AF836" s="7"/>
      <c r="AG836" s="7"/>
      <c r="AH836" s="7"/>
      <c r="AI836" s="7"/>
      <c r="AJ836" s="7"/>
    </row>
    <row r="837" spans="1:36" ht="15.75" hidden="1" customHeight="1">
      <c r="A837" s="7"/>
      <c r="B837" s="7"/>
      <c r="C837" s="7"/>
      <c r="D837" s="7"/>
      <c r="E837" s="7"/>
      <c r="F837" s="7"/>
      <c r="G837" s="7"/>
      <c r="H837" s="7"/>
      <c r="I837" s="7"/>
      <c r="J837" s="7"/>
      <c r="K837" s="7"/>
      <c r="L837" s="7"/>
      <c r="M837" s="7"/>
      <c r="N837" s="7"/>
      <c r="O837" s="7"/>
      <c r="P837" s="8"/>
      <c r="Q837" s="7"/>
      <c r="R837" s="7"/>
      <c r="S837" s="7"/>
      <c r="T837" s="7"/>
      <c r="U837" s="7"/>
      <c r="V837" s="7"/>
      <c r="W837" s="7"/>
      <c r="X837" s="7"/>
      <c r="Y837" s="7"/>
      <c r="Z837" s="7"/>
      <c r="AA837" s="7"/>
      <c r="AB837" s="7"/>
      <c r="AC837" s="7"/>
      <c r="AD837" s="7"/>
      <c r="AE837" s="7"/>
      <c r="AF837" s="7"/>
      <c r="AG837" s="7"/>
      <c r="AH837" s="7"/>
      <c r="AI837" s="7"/>
      <c r="AJ837" s="7"/>
    </row>
    <row r="838" spans="1:36" ht="15.75" hidden="1" customHeight="1">
      <c r="A838" s="7"/>
      <c r="B838" s="7"/>
      <c r="C838" s="7"/>
      <c r="D838" s="7"/>
      <c r="E838" s="7"/>
      <c r="F838" s="7"/>
      <c r="G838" s="7"/>
      <c r="H838" s="7"/>
      <c r="I838" s="7"/>
      <c r="J838" s="7"/>
      <c r="K838" s="7"/>
      <c r="L838" s="7"/>
      <c r="M838" s="7"/>
      <c r="N838" s="7"/>
      <c r="O838" s="7"/>
      <c r="P838" s="8"/>
      <c r="Q838" s="7"/>
      <c r="R838" s="7"/>
      <c r="S838" s="7"/>
      <c r="T838" s="7"/>
      <c r="U838" s="7"/>
      <c r="V838" s="7"/>
      <c r="W838" s="7"/>
      <c r="X838" s="7"/>
      <c r="Y838" s="7"/>
      <c r="Z838" s="7"/>
      <c r="AA838" s="7"/>
      <c r="AB838" s="7"/>
      <c r="AC838" s="7"/>
      <c r="AD838" s="7"/>
      <c r="AE838" s="7"/>
      <c r="AF838" s="7"/>
      <c r="AG838" s="7"/>
      <c r="AH838" s="7"/>
      <c r="AI838" s="7"/>
      <c r="AJ838" s="7"/>
    </row>
    <row r="839" spans="1:36" ht="15.75" hidden="1" customHeight="1">
      <c r="A839" s="7"/>
      <c r="B839" s="7"/>
      <c r="C839" s="7"/>
      <c r="D839" s="7"/>
      <c r="E839" s="7"/>
      <c r="F839" s="7"/>
      <c r="G839" s="7"/>
      <c r="H839" s="7"/>
      <c r="I839" s="7"/>
      <c r="J839" s="7"/>
      <c r="K839" s="7"/>
      <c r="L839" s="7"/>
      <c r="M839" s="7"/>
      <c r="N839" s="7"/>
      <c r="O839" s="7"/>
      <c r="P839" s="8"/>
      <c r="Q839" s="7"/>
      <c r="R839" s="7"/>
      <c r="S839" s="7"/>
      <c r="T839" s="7"/>
      <c r="U839" s="7"/>
      <c r="V839" s="7"/>
      <c r="W839" s="7"/>
      <c r="X839" s="7"/>
      <c r="Y839" s="7"/>
      <c r="Z839" s="7"/>
      <c r="AA839" s="7"/>
      <c r="AB839" s="7"/>
      <c r="AC839" s="7"/>
      <c r="AD839" s="7"/>
      <c r="AE839" s="7"/>
      <c r="AF839" s="7"/>
      <c r="AG839" s="7"/>
      <c r="AH839" s="7"/>
      <c r="AI839" s="7"/>
      <c r="AJ839" s="7"/>
    </row>
    <row r="840" spans="1:36" ht="15.75" hidden="1" customHeight="1">
      <c r="A840" s="7"/>
      <c r="B840" s="7"/>
      <c r="C840" s="7"/>
      <c r="D840" s="7"/>
      <c r="E840" s="7"/>
      <c r="F840" s="7"/>
      <c r="G840" s="7"/>
      <c r="H840" s="7"/>
      <c r="I840" s="7"/>
      <c r="J840" s="7"/>
      <c r="K840" s="7"/>
      <c r="L840" s="7"/>
      <c r="M840" s="7"/>
      <c r="N840" s="7"/>
      <c r="O840" s="7"/>
      <c r="P840" s="8"/>
      <c r="Q840" s="7"/>
      <c r="R840" s="7"/>
      <c r="S840" s="7"/>
      <c r="T840" s="7"/>
      <c r="U840" s="7"/>
      <c r="V840" s="7"/>
      <c r="W840" s="7"/>
      <c r="X840" s="7"/>
      <c r="Y840" s="7"/>
      <c r="Z840" s="7"/>
      <c r="AA840" s="7"/>
      <c r="AB840" s="7"/>
      <c r="AC840" s="7"/>
      <c r="AD840" s="7"/>
      <c r="AE840" s="7"/>
      <c r="AF840" s="7"/>
      <c r="AG840" s="7"/>
      <c r="AH840" s="7"/>
      <c r="AI840" s="7"/>
      <c r="AJ840" s="7"/>
    </row>
    <row r="841" spans="1:36" ht="15.75" hidden="1" customHeight="1">
      <c r="A841" s="7"/>
      <c r="B841" s="7"/>
      <c r="C841" s="7"/>
      <c r="D841" s="7"/>
      <c r="E841" s="7"/>
      <c r="F841" s="7"/>
      <c r="G841" s="7"/>
      <c r="H841" s="7"/>
      <c r="I841" s="7"/>
      <c r="J841" s="7"/>
      <c r="K841" s="7"/>
      <c r="L841" s="7"/>
      <c r="M841" s="7"/>
      <c r="N841" s="7"/>
      <c r="O841" s="7"/>
      <c r="P841" s="8"/>
      <c r="Q841" s="7"/>
      <c r="R841" s="7"/>
      <c r="S841" s="7"/>
      <c r="T841" s="7"/>
      <c r="U841" s="7"/>
      <c r="V841" s="7"/>
      <c r="W841" s="7"/>
      <c r="X841" s="7"/>
      <c r="Y841" s="7"/>
      <c r="Z841" s="7"/>
      <c r="AA841" s="7"/>
      <c r="AB841" s="7"/>
      <c r="AC841" s="7"/>
      <c r="AD841" s="7"/>
      <c r="AE841" s="7"/>
      <c r="AF841" s="7"/>
      <c r="AG841" s="7"/>
      <c r="AH841" s="7"/>
      <c r="AI841" s="7"/>
      <c r="AJ841" s="7"/>
    </row>
    <row r="842" spans="1:36" ht="15.75" hidden="1" customHeight="1">
      <c r="A842" s="7"/>
      <c r="B842" s="7"/>
      <c r="C842" s="7"/>
      <c r="D842" s="7"/>
      <c r="E842" s="7"/>
      <c r="F842" s="7"/>
      <c r="G842" s="7"/>
      <c r="H842" s="7"/>
      <c r="I842" s="7"/>
      <c r="J842" s="7"/>
      <c r="K842" s="7"/>
      <c r="L842" s="7"/>
      <c r="M842" s="7"/>
      <c r="N842" s="7"/>
      <c r="O842" s="7"/>
      <c r="P842" s="8"/>
      <c r="Q842" s="7"/>
      <c r="R842" s="7"/>
      <c r="S842" s="7"/>
      <c r="T842" s="7"/>
      <c r="U842" s="7"/>
      <c r="V842" s="7"/>
      <c r="W842" s="7"/>
      <c r="X842" s="7"/>
      <c r="Y842" s="7"/>
      <c r="Z842" s="7"/>
      <c r="AA842" s="7"/>
      <c r="AB842" s="7"/>
      <c r="AC842" s="7"/>
      <c r="AD842" s="7"/>
      <c r="AE842" s="7"/>
      <c r="AF842" s="7"/>
      <c r="AG842" s="7"/>
      <c r="AH842" s="7"/>
      <c r="AI842" s="7"/>
      <c r="AJ842" s="7"/>
    </row>
    <row r="843" spans="1:36" ht="15.75" hidden="1" customHeight="1">
      <c r="A843" s="7"/>
      <c r="B843" s="7"/>
      <c r="C843" s="7"/>
      <c r="D843" s="7"/>
      <c r="E843" s="7"/>
      <c r="F843" s="7"/>
      <c r="G843" s="7"/>
      <c r="H843" s="7"/>
      <c r="I843" s="7"/>
      <c r="J843" s="7"/>
      <c r="K843" s="7"/>
      <c r="L843" s="7"/>
      <c r="M843" s="7"/>
      <c r="N843" s="7"/>
      <c r="O843" s="7"/>
      <c r="P843" s="8"/>
      <c r="Q843" s="7"/>
      <c r="R843" s="7"/>
      <c r="S843" s="7"/>
      <c r="T843" s="7"/>
      <c r="U843" s="7"/>
      <c r="V843" s="7"/>
      <c r="W843" s="7"/>
      <c r="X843" s="7"/>
      <c r="Y843" s="7"/>
      <c r="Z843" s="7"/>
      <c r="AA843" s="7"/>
      <c r="AB843" s="7"/>
      <c r="AC843" s="7"/>
      <c r="AD843" s="7"/>
      <c r="AE843" s="7"/>
      <c r="AF843" s="7"/>
      <c r="AG843" s="7"/>
      <c r="AH843" s="7"/>
      <c r="AI843" s="7"/>
      <c r="AJ843" s="7"/>
    </row>
    <row r="844" spans="1:36" ht="15.75" hidden="1" customHeight="1">
      <c r="A844" s="7"/>
      <c r="B844" s="7"/>
      <c r="C844" s="7"/>
      <c r="D844" s="7"/>
      <c r="E844" s="7"/>
      <c r="F844" s="7"/>
      <c r="G844" s="7"/>
      <c r="H844" s="7"/>
      <c r="I844" s="7"/>
      <c r="J844" s="7"/>
      <c r="K844" s="7"/>
      <c r="L844" s="7"/>
      <c r="M844" s="7"/>
      <c r="N844" s="7"/>
      <c r="O844" s="7"/>
      <c r="P844" s="8"/>
      <c r="Q844" s="7"/>
      <c r="R844" s="7"/>
      <c r="S844" s="7"/>
      <c r="T844" s="7"/>
      <c r="U844" s="7"/>
      <c r="V844" s="7"/>
      <c r="W844" s="7"/>
      <c r="X844" s="7"/>
      <c r="Y844" s="7"/>
      <c r="Z844" s="7"/>
      <c r="AA844" s="7"/>
      <c r="AB844" s="7"/>
      <c r="AC844" s="7"/>
      <c r="AD844" s="7"/>
      <c r="AE844" s="7"/>
      <c r="AF844" s="7"/>
      <c r="AG844" s="7"/>
      <c r="AH844" s="7"/>
      <c r="AI844" s="7"/>
      <c r="AJ844" s="7"/>
    </row>
    <row r="845" spans="1:36" ht="15.75" hidden="1" customHeight="1">
      <c r="A845" s="7"/>
      <c r="B845" s="7"/>
      <c r="C845" s="7"/>
      <c r="D845" s="7"/>
      <c r="E845" s="7"/>
      <c r="F845" s="7"/>
      <c r="G845" s="7"/>
      <c r="H845" s="7"/>
      <c r="I845" s="7"/>
      <c r="J845" s="7"/>
      <c r="K845" s="7"/>
      <c r="L845" s="7"/>
      <c r="M845" s="7"/>
      <c r="N845" s="7"/>
      <c r="O845" s="7"/>
      <c r="P845" s="8"/>
      <c r="Q845" s="7"/>
      <c r="R845" s="7"/>
      <c r="S845" s="7"/>
      <c r="T845" s="7"/>
      <c r="U845" s="7"/>
      <c r="V845" s="7"/>
      <c r="W845" s="7"/>
      <c r="X845" s="7"/>
      <c r="Y845" s="7"/>
      <c r="Z845" s="7"/>
      <c r="AA845" s="7"/>
      <c r="AB845" s="7"/>
      <c r="AC845" s="7"/>
      <c r="AD845" s="7"/>
      <c r="AE845" s="7"/>
      <c r="AF845" s="7"/>
      <c r="AG845" s="7"/>
      <c r="AH845" s="7"/>
      <c r="AI845" s="7"/>
      <c r="AJ845" s="7"/>
    </row>
    <row r="846" spans="1:36" ht="15.75" hidden="1" customHeight="1">
      <c r="A846" s="7"/>
      <c r="B846" s="7"/>
      <c r="C846" s="7"/>
      <c r="D846" s="7"/>
      <c r="E846" s="7"/>
      <c r="F846" s="7"/>
      <c r="G846" s="7"/>
      <c r="H846" s="7"/>
      <c r="I846" s="7"/>
      <c r="J846" s="7"/>
      <c r="K846" s="7"/>
      <c r="L846" s="7"/>
      <c r="M846" s="7"/>
      <c r="N846" s="7"/>
      <c r="O846" s="7"/>
      <c r="P846" s="8"/>
      <c r="Q846" s="7"/>
      <c r="R846" s="7"/>
      <c r="S846" s="7"/>
      <c r="T846" s="7"/>
      <c r="U846" s="7"/>
      <c r="V846" s="7"/>
      <c r="W846" s="7"/>
      <c r="X846" s="7"/>
      <c r="Y846" s="7"/>
      <c r="Z846" s="7"/>
      <c r="AA846" s="7"/>
      <c r="AB846" s="7"/>
      <c r="AC846" s="7"/>
      <c r="AD846" s="7"/>
      <c r="AE846" s="7"/>
      <c r="AF846" s="7"/>
      <c r="AG846" s="7"/>
      <c r="AH846" s="7"/>
      <c r="AI846" s="7"/>
      <c r="AJ846" s="7"/>
    </row>
    <row r="847" spans="1:36" ht="15.75" hidden="1" customHeight="1">
      <c r="A847" s="7"/>
      <c r="B847" s="7"/>
      <c r="C847" s="7"/>
      <c r="D847" s="7"/>
      <c r="E847" s="7"/>
      <c r="F847" s="7"/>
      <c r="G847" s="7"/>
      <c r="H847" s="7"/>
      <c r="I847" s="7"/>
      <c r="J847" s="7"/>
      <c r="K847" s="7"/>
      <c r="L847" s="7"/>
      <c r="M847" s="7"/>
      <c r="N847" s="7"/>
      <c r="O847" s="7"/>
      <c r="P847" s="8"/>
      <c r="Q847" s="7"/>
      <c r="R847" s="7"/>
      <c r="S847" s="7"/>
      <c r="T847" s="7"/>
      <c r="U847" s="7"/>
      <c r="V847" s="7"/>
      <c r="W847" s="7"/>
      <c r="X847" s="7"/>
      <c r="Y847" s="7"/>
      <c r="Z847" s="7"/>
      <c r="AA847" s="7"/>
      <c r="AB847" s="7"/>
      <c r="AC847" s="7"/>
      <c r="AD847" s="7"/>
      <c r="AE847" s="7"/>
      <c r="AF847" s="7"/>
      <c r="AG847" s="7"/>
      <c r="AH847" s="7"/>
      <c r="AI847" s="7"/>
      <c r="AJ847" s="7"/>
    </row>
    <row r="848" spans="1:36" ht="15.75" hidden="1" customHeight="1">
      <c r="A848" s="7"/>
      <c r="B848" s="7"/>
      <c r="C848" s="7"/>
      <c r="D848" s="7"/>
      <c r="E848" s="7"/>
      <c r="F848" s="7"/>
      <c r="G848" s="7"/>
      <c r="H848" s="7"/>
      <c r="I848" s="7"/>
      <c r="J848" s="7"/>
      <c r="K848" s="7"/>
      <c r="L848" s="7"/>
      <c r="M848" s="7"/>
      <c r="N848" s="7"/>
      <c r="O848" s="7"/>
      <c r="P848" s="8"/>
      <c r="Q848" s="7"/>
      <c r="R848" s="7"/>
      <c r="S848" s="7"/>
      <c r="T848" s="7"/>
      <c r="U848" s="7"/>
      <c r="V848" s="7"/>
      <c r="W848" s="7"/>
      <c r="X848" s="7"/>
      <c r="Y848" s="7"/>
      <c r="Z848" s="7"/>
      <c r="AA848" s="7"/>
      <c r="AB848" s="7"/>
      <c r="AC848" s="7"/>
      <c r="AD848" s="7"/>
      <c r="AE848" s="7"/>
      <c r="AF848" s="7"/>
      <c r="AG848" s="7"/>
      <c r="AH848" s="7"/>
      <c r="AI848" s="7"/>
      <c r="AJ848" s="7"/>
    </row>
    <row r="849" spans="1:36" ht="15.75" hidden="1" customHeight="1">
      <c r="A849" s="7"/>
      <c r="B849" s="7"/>
      <c r="C849" s="7"/>
      <c r="D849" s="7"/>
      <c r="E849" s="7"/>
      <c r="F849" s="7"/>
      <c r="G849" s="7"/>
      <c r="H849" s="7"/>
      <c r="I849" s="7"/>
      <c r="J849" s="7"/>
      <c r="K849" s="7"/>
      <c r="L849" s="7"/>
      <c r="M849" s="7"/>
      <c r="N849" s="7"/>
      <c r="O849" s="7"/>
      <c r="P849" s="8"/>
      <c r="Q849" s="7"/>
      <c r="R849" s="7"/>
      <c r="S849" s="7"/>
      <c r="T849" s="7"/>
      <c r="U849" s="7"/>
      <c r="V849" s="7"/>
      <c r="W849" s="7"/>
      <c r="X849" s="7"/>
      <c r="Y849" s="7"/>
      <c r="Z849" s="7"/>
      <c r="AA849" s="7"/>
      <c r="AB849" s="7"/>
      <c r="AC849" s="7"/>
      <c r="AD849" s="7"/>
      <c r="AE849" s="7"/>
      <c r="AF849" s="7"/>
      <c r="AG849" s="7"/>
      <c r="AH849" s="7"/>
      <c r="AI849" s="7"/>
      <c r="AJ849" s="7"/>
    </row>
    <row r="850" spans="1:36" ht="15.75" hidden="1" customHeight="1">
      <c r="A850" s="7"/>
      <c r="B850" s="7"/>
      <c r="C850" s="7"/>
      <c r="D850" s="7"/>
      <c r="E850" s="7"/>
      <c r="F850" s="7"/>
      <c r="G850" s="7"/>
      <c r="H850" s="7"/>
      <c r="I850" s="7"/>
      <c r="J850" s="7"/>
      <c r="K850" s="7"/>
      <c r="L850" s="7"/>
      <c r="M850" s="7"/>
      <c r="N850" s="7"/>
      <c r="O850" s="7"/>
      <c r="P850" s="8"/>
      <c r="Q850" s="7"/>
      <c r="R850" s="7"/>
      <c r="S850" s="7"/>
      <c r="T850" s="7"/>
      <c r="U850" s="7"/>
      <c r="V850" s="7"/>
      <c r="W850" s="7"/>
      <c r="X850" s="7"/>
      <c r="Y850" s="7"/>
      <c r="Z850" s="7"/>
      <c r="AA850" s="7"/>
      <c r="AB850" s="7"/>
      <c r="AC850" s="7"/>
      <c r="AD850" s="7"/>
      <c r="AE850" s="7"/>
      <c r="AF850" s="7"/>
      <c r="AG850" s="7"/>
      <c r="AH850" s="7"/>
      <c r="AI850" s="7"/>
      <c r="AJ850" s="7"/>
    </row>
    <row r="851" spans="1:36" ht="15.75" hidden="1" customHeight="1">
      <c r="A851" s="7"/>
      <c r="B851" s="7"/>
      <c r="C851" s="7"/>
      <c r="D851" s="7"/>
      <c r="E851" s="7"/>
      <c r="F851" s="7"/>
      <c r="G851" s="7"/>
      <c r="H851" s="7"/>
      <c r="I851" s="7"/>
      <c r="J851" s="7"/>
      <c r="K851" s="7"/>
      <c r="L851" s="7"/>
      <c r="M851" s="7"/>
      <c r="N851" s="7"/>
      <c r="O851" s="7"/>
      <c r="P851" s="8"/>
      <c r="Q851" s="7"/>
      <c r="R851" s="7"/>
      <c r="S851" s="7"/>
      <c r="T851" s="7"/>
      <c r="U851" s="7"/>
      <c r="V851" s="7"/>
      <c r="W851" s="7"/>
      <c r="X851" s="7"/>
      <c r="Y851" s="7"/>
      <c r="Z851" s="7"/>
      <c r="AA851" s="7"/>
      <c r="AB851" s="7"/>
      <c r="AC851" s="7"/>
      <c r="AD851" s="7"/>
      <c r="AE851" s="7"/>
      <c r="AF851" s="7"/>
      <c r="AG851" s="7"/>
      <c r="AH851" s="7"/>
      <c r="AI851" s="7"/>
      <c r="AJ851" s="7"/>
    </row>
    <row r="852" spans="1:36" ht="15.75" hidden="1" customHeight="1">
      <c r="A852" s="7"/>
      <c r="B852" s="7"/>
      <c r="C852" s="7"/>
      <c r="D852" s="7"/>
      <c r="E852" s="7"/>
      <c r="F852" s="7"/>
      <c r="G852" s="7"/>
      <c r="H852" s="7"/>
      <c r="I852" s="7"/>
      <c r="J852" s="7"/>
      <c r="K852" s="7"/>
      <c r="L852" s="7"/>
      <c r="M852" s="7"/>
      <c r="N852" s="7"/>
      <c r="O852" s="7"/>
      <c r="P852" s="8"/>
      <c r="Q852" s="7"/>
      <c r="R852" s="7"/>
      <c r="S852" s="7"/>
      <c r="T852" s="7"/>
      <c r="U852" s="7"/>
      <c r="V852" s="7"/>
      <c r="W852" s="7"/>
      <c r="X852" s="7"/>
      <c r="Y852" s="7"/>
      <c r="Z852" s="7"/>
      <c r="AA852" s="7"/>
      <c r="AB852" s="7"/>
      <c r="AC852" s="7"/>
      <c r="AD852" s="7"/>
      <c r="AE852" s="7"/>
      <c r="AF852" s="7"/>
      <c r="AG852" s="7"/>
      <c r="AH852" s="7"/>
      <c r="AI852" s="7"/>
      <c r="AJ852" s="7"/>
    </row>
    <row r="853" spans="1:36" ht="15.75" hidden="1" customHeight="1">
      <c r="A853" s="7"/>
      <c r="B853" s="7"/>
      <c r="C853" s="7"/>
      <c r="D853" s="7"/>
      <c r="E853" s="7"/>
      <c r="F853" s="7"/>
      <c r="G853" s="7"/>
      <c r="H853" s="7"/>
      <c r="I853" s="7"/>
      <c r="J853" s="7"/>
      <c r="K853" s="7"/>
      <c r="L853" s="7"/>
      <c r="M853" s="7"/>
      <c r="N853" s="7"/>
      <c r="O853" s="7"/>
      <c r="P853" s="8"/>
      <c r="Q853" s="7"/>
      <c r="R853" s="7"/>
      <c r="S853" s="7"/>
      <c r="T853" s="7"/>
      <c r="U853" s="7"/>
      <c r="V853" s="7"/>
      <c r="W853" s="7"/>
      <c r="X853" s="7"/>
      <c r="Y853" s="7"/>
      <c r="Z853" s="7"/>
      <c r="AA853" s="7"/>
      <c r="AB853" s="7"/>
      <c r="AC853" s="7"/>
      <c r="AD853" s="7"/>
      <c r="AE853" s="7"/>
      <c r="AF853" s="7"/>
      <c r="AG853" s="7"/>
      <c r="AH853" s="7"/>
      <c r="AI853" s="7"/>
      <c r="AJ853" s="7"/>
    </row>
    <row r="854" spans="1:36" ht="15.75" hidden="1" customHeight="1">
      <c r="A854" s="7"/>
      <c r="B854" s="7"/>
      <c r="C854" s="7"/>
      <c r="D854" s="7"/>
      <c r="E854" s="7"/>
      <c r="F854" s="7"/>
      <c r="G854" s="7"/>
      <c r="H854" s="7"/>
      <c r="I854" s="7"/>
      <c r="J854" s="7"/>
      <c r="K854" s="7"/>
      <c r="L854" s="7"/>
      <c r="M854" s="7"/>
      <c r="N854" s="7"/>
      <c r="O854" s="7"/>
      <c r="P854" s="8"/>
      <c r="Q854" s="7"/>
      <c r="R854" s="7"/>
      <c r="S854" s="7"/>
      <c r="T854" s="7"/>
      <c r="U854" s="7"/>
      <c r="V854" s="7"/>
      <c r="W854" s="7"/>
      <c r="X854" s="7"/>
      <c r="Y854" s="7"/>
      <c r="Z854" s="7"/>
      <c r="AA854" s="7"/>
      <c r="AB854" s="7"/>
      <c r="AC854" s="7"/>
      <c r="AD854" s="7"/>
      <c r="AE854" s="7"/>
      <c r="AF854" s="7"/>
      <c r="AG854" s="7"/>
      <c r="AH854" s="7"/>
      <c r="AI854" s="7"/>
      <c r="AJ854" s="7"/>
    </row>
    <row r="855" spans="1:36" ht="15.75" hidden="1" customHeight="1">
      <c r="A855" s="7"/>
      <c r="B855" s="7"/>
      <c r="C855" s="7"/>
      <c r="D855" s="7"/>
      <c r="E855" s="7"/>
      <c r="F855" s="7"/>
      <c r="G855" s="7"/>
      <c r="H855" s="7"/>
      <c r="I855" s="7"/>
      <c r="J855" s="7"/>
      <c r="K855" s="7"/>
      <c r="L855" s="7"/>
      <c r="M855" s="7"/>
      <c r="N855" s="7"/>
      <c r="O855" s="7"/>
      <c r="P855" s="8"/>
      <c r="Q855" s="7"/>
      <c r="R855" s="7"/>
      <c r="S855" s="7"/>
      <c r="T855" s="7"/>
      <c r="U855" s="7"/>
      <c r="V855" s="7"/>
      <c r="W855" s="7"/>
      <c r="X855" s="7"/>
      <c r="Y855" s="7"/>
      <c r="Z855" s="7"/>
      <c r="AA855" s="7"/>
      <c r="AB855" s="7"/>
      <c r="AC855" s="7"/>
      <c r="AD855" s="7"/>
      <c r="AE855" s="7"/>
      <c r="AF855" s="7"/>
      <c r="AG855" s="7"/>
      <c r="AH855" s="7"/>
      <c r="AI855" s="7"/>
      <c r="AJ855" s="7"/>
    </row>
    <row r="856" spans="1:36" ht="15.75" hidden="1" customHeight="1">
      <c r="A856" s="7"/>
      <c r="B856" s="7"/>
      <c r="C856" s="7"/>
      <c r="D856" s="7"/>
      <c r="E856" s="7"/>
      <c r="F856" s="7"/>
      <c r="G856" s="7"/>
      <c r="H856" s="7"/>
      <c r="I856" s="7"/>
      <c r="J856" s="7"/>
      <c r="K856" s="7"/>
      <c r="L856" s="7"/>
      <c r="M856" s="7"/>
      <c r="N856" s="7"/>
      <c r="O856" s="7"/>
      <c r="P856" s="8"/>
      <c r="Q856" s="7"/>
      <c r="R856" s="7"/>
      <c r="S856" s="7"/>
      <c r="T856" s="7"/>
      <c r="U856" s="7"/>
      <c r="V856" s="7"/>
      <c r="W856" s="7"/>
      <c r="X856" s="7"/>
      <c r="Y856" s="7"/>
      <c r="Z856" s="7"/>
      <c r="AA856" s="7"/>
      <c r="AB856" s="7"/>
      <c r="AC856" s="7"/>
      <c r="AD856" s="7"/>
      <c r="AE856" s="7"/>
      <c r="AF856" s="7"/>
      <c r="AG856" s="7"/>
      <c r="AH856" s="7"/>
      <c r="AI856" s="7"/>
      <c r="AJ856" s="7"/>
    </row>
    <row r="857" spans="1:36" ht="15.75" hidden="1" customHeight="1">
      <c r="A857" s="7"/>
      <c r="B857" s="7"/>
      <c r="C857" s="7"/>
      <c r="D857" s="7"/>
      <c r="E857" s="7"/>
      <c r="F857" s="7"/>
      <c r="G857" s="7"/>
      <c r="H857" s="7"/>
      <c r="I857" s="7"/>
      <c r="J857" s="7"/>
      <c r="K857" s="7"/>
      <c r="L857" s="7"/>
      <c r="M857" s="7"/>
      <c r="N857" s="7"/>
      <c r="O857" s="7"/>
      <c r="P857" s="8"/>
      <c r="Q857" s="7"/>
      <c r="R857" s="7"/>
      <c r="S857" s="7"/>
      <c r="T857" s="7"/>
      <c r="U857" s="7"/>
      <c r="V857" s="7"/>
      <c r="W857" s="7"/>
      <c r="X857" s="7"/>
      <c r="Y857" s="7"/>
      <c r="Z857" s="7"/>
      <c r="AA857" s="7"/>
      <c r="AB857" s="7"/>
      <c r="AC857" s="7"/>
      <c r="AD857" s="7"/>
      <c r="AE857" s="7"/>
      <c r="AF857" s="7"/>
      <c r="AG857" s="7"/>
      <c r="AH857" s="7"/>
      <c r="AI857" s="7"/>
      <c r="AJ857" s="7"/>
    </row>
    <row r="858" spans="1:36" ht="15.75" hidden="1" customHeight="1">
      <c r="A858" s="7"/>
      <c r="B858" s="7"/>
      <c r="C858" s="7"/>
      <c r="D858" s="7"/>
      <c r="E858" s="7"/>
      <c r="F858" s="7"/>
      <c r="G858" s="7"/>
      <c r="H858" s="7"/>
      <c r="I858" s="7"/>
      <c r="J858" s="7"/>
      <c r="K858" s="7"/>
      <c r="L858" s="7"/>
      <c r="M858" s="7"/>
      <c r="N858" s="7"/>
      <c r="O858" s="7"/>
      <c r="P858" s="8"/>
      <c r="Q858" s="7"/>
      <c r="R858" s="7"/>
      <c r="S858" s="7"/>
      <c r="T858" s="7"/>
      <c r="U858" s="7"/>
      <c r="V858" s="7"/>
      <c r="W858" s="7"/>
      <c r="X858" s="7"/>
      <c r="Y858" s="7"/>
      <c r="Z858" s="7"/>
      <c r="AA858" s="7"/>
      <c r="AB858" s="7"/>
      <c r="AC858" s="7"/>
      <c r="AD858" s="7"/>
      <c r="AE858" s="7"/>
      <c r="AF858" s="7"/>
      <c r="AG858" s="7"/>
      <c r="AH858" s="7"/>
      <c r="AI858" s="7"/>
      <c r="AJ858" s="7"/>
    </row>
    <row r="859" spans="1:36" ht="15.75" hidden="1" customHeight="1">
      <c r="A859" s="7"/>
      <c r="B859" s="7"/>
      <c r="C859" s="7"/>
      <c r="D859" s="7"/>
      <c r="E859" s="7"/>
      <c r="F859" s="7"/>
      <c r="G859" s="7"/>
      <c r="H859" s="7"/>
      <c r="I859" s="7"/>
      <c r="J859" s="7"/>
      <c r="K859" s="7"/>
      <c r="L859" s="7"/>
      <c r="M859" s="7"/>
      <c r="N859" s="7"/>
      <c r="O859" s="7"/>
      <c r="P859" s="8"/>
      <c r="Q859" s="7"/>
      <c r="R859" s="7"/>
      <c r="S859" s="7"/>
      <c r="T859" s="7"/>
      <c r="U859" s="7"/>
      <c r="V859" s="7"/>
      <c r="W859" s="7"/>
      <c r="X859" s="7"/>
      <c r="Y859" s="7"/>
      <c r="Z859" s="7"/>
      <c r="AA859" s="7"/>
      <c r="AB859" s="7"/>
      <c r="AC859" s="7"/>
      <c r="AD859" s="7"/>
      <c r="AE859" s="7"/>
      <c r="AF859" s="7"/>
      <c r="AG859" s="7"/>
      <c r="AH859" s="7"/>
      <c r="AI859" s="7"/>
      <c r="AJ859" s="7"/>
    </row>
    <row r="860" spans="1:36" ht="15.75" hidden="1" customHeight="1">
      <c r="A860" s="7"/>
      <c r="B860" s="7"/>
      <c r="C860" s="7"/>
      <c r="D860" s="7"/>
      <c r="E860" s="7"/>
      <c r="F860" s="7"/>
      <c r="G860" s="7"/>
      <c r="H860" s="7"/>
      <c r="I860" s="7"/>
      <c r="J860" s="7"/>
      <c r="K860" s="7"/>
      <c r="L860" s="7"/>
      <c r="M860" s="7"/>
      <c r="N860" s="7"/>
      <c r="O860" s="7"/>
      <c r="P860" s="8"/>
      <c r="Q860" s="7"/>
      <c r="R860" s="7"/>
      <c r="S860" s="7"/>
      <c r="T860" s="7"/>
      <c r="U860" s="7"/>
      <c r="V860" s="7"/>
      <c r="W860" s="7"/>
      <c r="X860" s="7"/>
      <c r="Y860" s="7"/>
      <c r="Z860" s="7"/>
      <c r="AA860" s="7"/>
      <c r="AB860" s="7"/>
      <c r="AC860" s="7"/>
      <c r="AD860" s="7"/>
      <c r="AE860" s="7"/>
      <c r="AF860" s="7"/>
      <c r="AG860" s="7"/>
      <c r="AH860" s="7"/>
      <c r="AI860" s="7"/>
      <c r="AJ860" s="7"/>
    </row>
    <row r="861" spans="1:36" ht="15.75" hidden="1" customHeight="1">
      <c r="A861" s="7"/>
      <c r="B861" s="7"/>
      <c r="C861" s="7"/>
      <c r="D861" s="7"/>
      <c r="E861" s="7"/>
      <c r="F861" s="7"/>
      <c r="G861" s="7"/>
      <c r="H861" s="7"/>
      <c r="I861" s="7"/>
      <c r="J861" s="7"/>
      <c r="K861" s="7"/>
      <c r="L861" s="7"/>
      <c r="M861" s="7"/>
      <c r="N861" s="7"/>
      <c r="O861" s="7"/>
      <c r="P861" s="8"/>
      <c r="Q861" s="7"/>
      <c r="R861" s="7"/>
      <c r="S861" s="7"/>
      <c r="T861" s="7"/>
      <c r="U861" s="7"/>
      <c r="V861" s="7"/>
      <c r="W861" s="7"/>
      <c r="X861" s="7"/>
      <c r="Y861" s="7"/>
      <c r="Z861" s="7"/>
      <c r="AA861" s="7"/>
      <c r="AB861" s="7"/>
      <c r="AC861" s="7"/>
      <c r="AD861" s="7"/>
      <c r="AE861" s="7"/>
      <c r="AF861" s="7"/>
      <c r="AG861" s="7"/>
      <c r="AH861" s="7"/>
      <c r="AI861" s="7"/>
      <c r="AJ861" s="7"/>
    </row>
    <row r="862" spans="1:36" ht="15.75" hidden="1" customHeight="1">
      <c r="A862" s="7"/>
      <c r="B862" s="7"/>
      <c r="C862" s="7"/>
      <c r="D862" s="7"/>
      <c r="E862" s="7"/>
      <c r="F862" s="7"/>
      <c r="G862" s="7"/>
      <c r="H862" s="7"/>
      <c r="I862" s="7"/>
      <c r="J862" s="7"/>
      <c r="K862" s="7"/>
      <c r="L862" s="7"/>
      <c r="M862" s="7"/>
      <c r="N862" s="7"/>
      <c r="O862" s="7"/>
      <c r="P862" s="8"/>
      <c r="Q862" s="7"/>
      <c r="R862" s="7"/>
      <c r="S862" s="7"/>
      <c r="T862" s="7"/>
      <c r="U862" s="7"/>
      <c r="V862" s="7"/>
      <c r="W862" s="7"/>
      <c r="X862" s="7"/>
      <c r="Y862" s="7"/>
      <c r="Z862" s="7"/>
      <c r="AA862" s="7"/>
      <c r="AB862" s="7"/>
      <c r="AC862" s="7"/>
      <c r="AD862" s="7"/>
      <c r="AE862" s="7"/>
      <c r="AF862" s="7"/>
      <c r="AG862" s="7"/>
      <c r="AH862" s="7"/>
      <c r="AI862" s="7"/>
      <c r="AJ862" s="7"/>
    </row>
    <row r="863" spans="1:36" ht="15.75" hidden="1" customHeight="1">
      <c r="A863" s="7"/>
      <c r="B863" s="7"/>
      <c r="C863" s="7"/>
      <c r="D863" s="7"/>
      <c r="E863" s="7"/>
      <c r="F863" s="7"/>
      <c r="G863" s="7"/>
      <c r="H863" s="7"/>
      <c r="I863" s="7"/>
      <c r="J863" s="7"/>
      <c r="K863" s="7"/>
      <c r="L863" s="7"/>
      <c r="M863" s="7"/>
      <c r="N863" s="7"/>
      <c r="O863" s="7"/>
      <c r="P863" s="8"/>
      <c r="Q863" s="7"/>
      <c r="R863" s="7"/>
      <c r="S863" s="7"/>
      <c r="T863" s="7"/>
      <c r="U863" s="7"/>
      <c r="V863" s="7"/>
      <c r="W863" s="7"/>
      <c r="X863" s="7"/>
      <c r="Y863" s="7"/>
      <c r="Z863" s="7"/>
      <c r="AA863" s="7"/>
      <c r="AB863" s="7"/>
      <c r="AC863" s="7"/>
      <c r="AD863" s="7"/>
      <c r="AE863" s="7"/>
      <c r="AF863" s="7"/>
      <c r="AG863" s="7"/>
      <c r="AH863" s="7"/>
      <c r="AI863" s="7"/>
      <c r="AJ863" s="7"/>
    </row>
    <row r="864" spans="1:36" ht="15.75" hidden="1" customHeight="1">
      <c r="A864" s="7"/>
      <c r="B864" s="7"/>
      <c r="C864" s="7"/>
      <c r="D864" s="7"/>
      <c r="E864" s="7"/>
      <c r="F864" s="7"/>
      <c r="G864" s="7"/>
      <c r="H864" s="7"/>
      <c r="I864" s="7"/>
      <c r="J864" s="7"/>
      <c r="K864" s="7"/>
      <c r="L864" s="7"/>
      <c r="M864" s="7"/>
      <c r="N864" s="7"/>
      <c r="O864" s="7"/>
      <c r="P864" s="8"/>
      <c r="Q864" s="7"/>
      <c r="R864" s="7"/>
      <c r="S864" s="7"/>
      <c r="T864" s="7"/>
      <c r="U864" s="7"/>
      <c r="V864" s="7"/>
      <c r="W864" s="7"/>
      <c r="X864" s="7"/>
      <c r="Y864" s="7"/>
      <c r="Z864" s="7"/>
      <c r="AA864" s="7"/>
      <c r="AB864" s="7"/>
      <c r="AC864" s="7"/>
      <c r="AD864" s="7"/>
      <c r="AE864" s="7"/>
      <c r="AF864" s="7"/>
      <c r="AG864" s="7"/>
      <c r="AH864" s="7"/>
      <c r="AI864" s="7"/>
      <c r="AJ864" s="7"/>
    </row>
    <row r="865" spans="1:36" ht="15.75" hidden="1" customHeight="1">
      <c r="A865" s="7"/>
      <c r="B865" s="7"/>
      <c r="C865" s="7"/>
      <c r="D865" s="7"/>
      <c r="E865" s="7"/>
      <c r="F865" s="7"/>
      <c r="G865" s="7"/>
      <c r="H865" s="7"/>
      <c r="I865" s="7"/>
      <c r="J865" s="7"/>
      <c r="K865" s="7"/>
      <c r="L865" s="7"/>
      <c r="M865" s="7"/>
      <c r="N865" s="7"/>
      <c r="O865" s="7"/>
      <c r="P865" s="8"/>
      <c r="Q865" s="7"/>
      <c r="R865" s="7"/>
      <c r="S865" s="7"/>
      <c r="T865" s="7"/>
      <c r="U865" s="7"/>
      <c r="V865" s="7"/>
      <c r="W865" s="7"/>
      <c r="X865" s="7"/>
      <c r="Y865" s="7"/>
      <c r="Z865" s="7"/>
      <c r="AA865" s="7"/>
      <c r="AB865" s="7"/>
      <c r="AC865" s="7"/>
      <c r="AD865" s="7"/>
      <c r="AE865" s="7"/>
      <c r="AF865" s="7"/>
      <c r="AG865" s="7"/>
      <c r="AH865" s="7"/>
      <c r="AI865" s="7"/>
      <c r="AJ865" s="7"/>
    </row>
    <row r="866" spans="1:36" ht="15.75" hidden="1" customHeight="1">
      <c r="A866" s="7"/>
      <c r="B866" s="7"/>
      <c r="C866" s="7"/>
      <c r="D866" s="7"/>
      <c r="E866" s="7"/>
      <c r="F866" s="7"/>
      <c r="G866" s="7"/>
      <c r="H866" s="7"/>
      <c r="I866" s="7"/>
      <c r="J866" s="7"/>
      <c r="K866" s="7"/>
      <c r="L866" s="7"/>
      <c r="M866" s="7"/>
      <c r="N866" s="7"/>
      <c r="O866" s="7"/>
      <c r="P866" s="8"/>
      <c r="Q866" s="7"/>
      <c r="R866" s="7"/>
      <c r="S866" s="7"/>
      <c r="T866" s="7"/>
      <c r="U866" s="7"/>
      <c r="V866" s="7"/>
      <c r="W866" s="7"/>
      <c r="X866" s="7"/>
      <c r="Y866" s="7"/>
      <c r="Z866" s="7"/>
      <c r="AA866" s="7"/>
      <c r="AB866" s="7"/>
      <c r="AC866" s="7"/>
      <c r="AD866" s="7"/>
      <c r="AE866" s="7"/>
      <c r="AF866" s="7"/>
      <c r="AG866" s="7"/>
      <c r="AH866" s="7"/>
      <c r="AI866" s="7"/>
      <c r="AJ866" s="7"/>
    </row>
    <row r="867" spans="1:36" ht="15.75" hidden="1" customHeight="1">
      <c r="A867" s="7"/>
      <c r="B867" s="7"/>
      <c r="C867" s="7"/>
      <c r="D867" s="7"/>
      <c r="E867" s="7"/>
      <c r="F867" s="7"/>
      <c r="G867" s="7"/>
      <c r="H867" s="7"/>
      <c r="I867" s="7"/>
      <c r="J867" s="7"/>
      <c r="K867" s="7"/>
      <c r="L867" s="7"/>
      <c r="M867" s="7"/>
      <c r="N867" s="7"/>
      <c r="O867" s="7"/>
      <c r="P867" s="8"/>
      <c r="Q867" s="7"/>
      <c r="R867" s="7"/>
      <c r="S867" s="7"/>
      <c r="T867" s="7"/>
      <c r="U867" s="7"/>
      <c r="V867" s="7"/>
      <c r="W867" s="7"/>
      <c r="X867" s="7"/>
      <c r="Y867" s="7"/>
      <c r="Z867" s="7"/>
      <c r="AA867" s="7"/>
      <c r="AB867" s="7"/>
      <c r="AC867" s="7"/>
      <c r="AD867" s="7"/>
      <c r="AE867" s="7"/>
      <c r="AF867" s="7"/>
      <c r="AG867" s="7"/>
      <c r="AH867" s="7"/>
      <c r="AI867" s="7"/>
      <c r="AJ867" s="7"/>
    </row>
    <row r="868" spans="1:36" ht="15.75" hidden="1" customHeight="1">
      <c r="A868" s="7"/>
      <c r="B868" s="7"/>
      <c r="C868" s="7"/>
      <c r="D868" s="7"/>
      <c r="E868" s="7"/>
      <c r="F868" s="7"/>
      <c r="G868" s="7"/>
      <c r="H868" s="7"/>
      <c r="I868" s="7"/>
      <c r="J868" s="7"/>
      <c r="K868" s="7"/>
      <c r="L868" s="7"/>
      <c r="M868" s="7"/>
      <c r="N868" s="7"/>
      <c r="O868" s="7"/>
      <c r="P868" s="8"/>
      <c r="Q868" s="7"/>
      <c r="R868" s="7"/>
      <c r="S868" s="7"/>
      <c r="T868" s="7"/>
      <c r="U868" s="7"/>
      <c r="V868" s="7"/>
      <c r="W868" s="7"/>
      <c r="X868" s="7"/>
      <c r="Y868" s="7"/>
      <c r="Z868" s="7"/>
      <c r="AA868" s="7"/>
      <c r="AB868" s="7"/>
      <c r="AC868" s="7"/>
      <c r="AD868" s="7"/>
      <c r="AE868" s="7"/>
      <c r="AF868" s="7"/>
      <c r="AG868" s="7"/>
      <c r="AH868" s="7"/>
      <c r="AI868" s="7"/>
      <c r="AJ868" s="7"/>
    </row>
    <row r="869" spans="1:36" ht="15.75" hidden="1" customHeight="1">
      <c r="A869" s="7"/>
      <c r="B869" s="7"/>
      <c r="C869" s="7"/>
      <c r="D869" s="7"/>
      <c r="E869" s="7"/>
      <c r="F869" s="7"/>
      <c r="G869" s="7"/>
      <c r="H869" s="7"/>
      <c r="I869" s="7"/>
      <c r="J869" s="7"/>
      <c r="K869" s="7"/>
      <c r="L869" s="7"/>
      <c r="M869" s="7"/>
      <c r="N869" s="7"/>
      <c r="O869" s="7"/>
      <c r="P869" s="8"/>
      <c r="Q869" s="7"/>
      <c r="R869" s="7"/>
      <c r="S869" s="7"/>
      <c r="T869" s="7"/>
      <c r="U869" s="7"/>
      <c r="V869" s="7"/>
      <c r="W869" s="7"/>
      <c r="X869" s="7"/>
      <c r="Y869" s="7"/>
      <c r="Z869" s="7"/>
      <c r="AA869" s="7"/>
      <c r="AB869" s="7"/>
      <c r="AC869" s="7"/>
      <c r="AD869" s="7"/>
      <c r="AE869" s="7"/>
      <c r="AF869" s="7"/>
      <c r="AG869" s="7"/>
      <c r="AH869" s="7"/>
      <c r="AI869" s="7"/>
      <c r="AJ869" s="7"/>
    </row>
    <row r="870" spans="1:36" ht="15.75" hidden="1" customHeight="1">
      <c r="A870" s="7"/>
      <c r="B870" s="7"/>
      <c r="C870" s="7"/>
      <c r="D870" s="7"/>
      <c r="E870" s="7"/>
      <c r="F870" s="7"/>
      <c r="G870" s="7"/>
      <c r="H870" s="7"/>
      <c r="I870" s="7"/>
      <c r="J870" s="7"/>
      <c r="K870" s="7"/>
      <c r="L870" s="7"/>
      <c r="M870" s="7"/>
      <c r="N870" s="7"/>
      <c r="O870" s="7"/>
      <c r="P870" s="8"/>
      <c r="Q870" s="7"/>
      <c r="R870" s="7"/>
      <c r="S870" s="7"/>
      <c r="T870" s="7"/>
      <c r="U870" s="7"/>
      <c r="V870" s="7"/>
      <c r="W870" s="7"/>
      <c r="X870" s="7"/>
      <c r="Y870" s="7"/>
      <c r="Z870" s="7"/>
      <c r="AA870" s="7"/>
      <c r="AB870" s="7"/>
      <c r="AC870" s="7"/>
      <c r="AD870" s="7"/>
      <c r="AE870" s="7"/>
      <c r="AF870" s="7"/>
      <c r="AG870" s="7"/>
      <c r="AH870" s="7"/>
      <c r="AI870" s="7"/>
      <c r="AJ870" s="7"/>
    </row>
    <row r="871" spans="1:36" ht="15.75" hidden="1" customHeight="1">
      <c r="A871" s="7"/>
      <c r="B871" s="7"/>
      <c r="C871" s="7"/>
      <c r="D871" s="7"/>
      <c r="E871" s="7"/>
      <c r="F871" s="7"/>
      <c r="G871" s="7"/>
      <c r="H871" s="7"/>
      <c r="I871" s="7"/>
      <c r="J871" s="7"/>
      <c r="K871" s="7"/>
      <c r="L871" s="7"/>
      <c r="M871" s="7"/>
      <c r="N871" s="7"/>
      <c r="O871" s="7"/>
      <c r="P871" s="8"/>
      <c r="Q871" s="7"/>
      <c r="R871" s="7"/>
      <c r="S871" s="7"/>
      <c r="T871" s="7"/>
      <c r="U871" s="7"/>
      <c r="V871" s="7"/>
      <c r="W871" s="7"/>
      <c r="X871" s="7"/>
      <c r="Y871" s="7"/>
      <c r="Z871" s="7"/>
      <c r="AA871" s="7"/>
      <c r="AB871" s="7"/>
      <c r="AC871" s="7"/>
      <c r="AD871" s="7"/>
      <c r="AE871" s="7"/>
      <c r="AF871" s="7"/>
      <c r="AG871" s="7"/>
      <c r="AH871" s="7"/>
      <c r="AI871" s="7"/>
      <c r="AJ871" s="7"/>
    </row>
    <row r="872" spans="1:36" ht="15.75" hidden="1" customHeight="1">
      <c r="A872" s="7"/>
      <c r="B872" s="7"/>
      <c r="C872" s="7"/>
      <c r="D872" s="7"/>
      <c r="E872" s="7"/>
      <c r="F872" s="7"/>
      <c r="G872" s="7"/>
      <c r="H872" s="7"/>
      <c r="I872" s="7"/>
      <c r="J872" s="7"/>
      <c r="K872" s="7"/>
      <c r="L872" s="7"/>
      <c r="M872" s="7"/>
      <c r="N872" s="7"/>
      <c r="O872" s="7"/>
      <c r="P872" s="8"/>
      <c r="Q872" s="7"/>
      <c r="R872" s="7"/>
      <c r="S872" s="7"/>
      <c r="T872" s="7"/>
      <c r="U872" s="7"/>
      <c r="V872" s="7"/>
      <c r="W872" s="7"/>
      <c r="X872" s="7"/>
      <c r="Y872" s="7"/>
      <c r="Z872" s="7"/>
      <c r="AA872" s="7"/>
      <c r="AB872" s="7"/>
      <c r="AC872" s="7"/>
      <c r="AD872" s="7"/>
      <c r="AE872" s="7"/>
      <c r="AF872" s="7"/>
      <c r="AG872" s="7"/>
      <c r="AH872" s="7"/>
      <c r="AI872" s="7"/>
      <c r="AJ872" s="7"/>
    </row>
    <row r="873" spans="1:36" ht="15.75" hidden="1" customHeight="1">
      <c r="A873" s="7"/>
      <c r="B873" s="7"/>
      <c r="C873" s="7"/>
      <c r="D873" s="7"/>
      <c r="E873" s="7"/>
      <c r="F873" s="7"/>
      <c r="G873" s="7"/>
      <c r="H873" s="7"/>
      <c r="I873" s="7"/>
      <c r="J873" s="7"/>
      <c r="K873" s="7"/>
      <c r="L873" s="7"/>
      <c r="M873" s="7"/>
      <c r="N873" s="7"/>
      <c r="O873" s="7"/>
      <c r="P873" s="8"/>
      <c r="Q873" s="7"/>
      <c r="R873" s="7"/>
      <c r="S873" s="7"/>
      <c r="T873" s="7"/>
      <c r="U873" s="7"/>
      <c r="V873" s="7"/>
      <c r="W873" s="7"/>
      <c r="X873" s="7"/>
      <c r="Y873" s="7"/>
      <c r="Z873" s="7"/>
      <c r="AA873" s="7"/>
      <c r="AB873" s="7"/>
      <c r="AC873" s="7"/>
      <c r="AD873" s="7"/>
      <c r="AE873" s="7"/>
      <c r="AF873" s="7"/>
      <c r="AG873" s="7"/>
      <c r="AH873" s="7"/>
      <c r="AI873" s="7"/>
      <c r="AJ873" s="7"/>
    </row>
    <row r="874" spans="1:36" ht="15.75" hidden="1" customHeight="1">
      <c r="A874" s="7"/>
      <c r="B874" s="7"/>
      <c r="C874" s="7"/>
      <c r="D874" s="7"/>
      <c r="E874" s="7"/>
      <c r="F874" s="7"/>
      <c r="G874" s="7"/>
      <c r="H874" s="7"/>
      <c r="I874" s="7"/>
      <c r="J874" s="7"/>
      <c r="K874" s="7"/>
      <c r="L874" s="7"/>
      <c r="M874" s="7"/>
      <c r="N874" s="7"/>
      <c r="O874" s="7"/>
      <c r="P874" s="8"/>
      <c r="Q874" s="7"/>
      <c r="R874" s="7"/>
      <c r="S874" s="7"/>
      <c r="T874" s="7"/>
      <c r="U874" s="7"/>
      <c r="V874" s="7"/>
      <c r="W874" s="7"/>
      <c r="X874" s="7"/>
      <c r="Y874" s="7"/>
      <c r="Z874" s="7"/>
      <c r="AA874" s="7"/>
      <c r="AB874" s="7"/>
      <c r="AC874" s="7"/>
      <c r="AD874" s="7"/>
      <c r="AE874" s="7"/>
      <c r="AF874" s="7"/>
      <c r="AG874" s="7"/>
      <c r="AH874" s="7"/>
      <c r="AI874" s="7"/>
      <c r="AJ874" s="7"/>
    </row>
    <row r="875" spans="1:36" ht="15.75" hidden="1" customHeight="1">
      <c r="A875" s="7"/>
      <c r="B875" s="7"/>
      <c r="C875" s="7"/>
      <c r="D875" s="7"/>
      <c r="E875" s="7"/>
      <c r="F875" s="7"/>
      <c r="G875" s="7"/>
      <c r="H875" s="7"/>
      <c r="I875" s="7"/>
      <c r="J875" s="7"/>
      <c r="K875" s="7"/>
      <c r="L875" s="7"/>
      <c r="M875" s="7"/>
      <c r="N875" s="7"/>
      <c r="O875" s="7"/>
      <c r="P875" s="8"/>
      <c r="Q875" s="7"/>
      <c r="R875" s="7"/>
      <c r="S875" s="7"/>
      <c r="T875" s="7"/>
      <c r="U875" s="7"/>
      <c r="V875" s="7"/>
      <c r="W875" s="7"/>
      <c r="X875" s="7"/>
      <c r="Y875" s="7"/>
      <c r="Z875" s="7"/>
      <c r="AA875" s="7"/>
      <c r="AB875" s="7"/>
      <c r="AC875" s="7"/>
      <c r="AD875" s="7"/>
      <c r="AE875" s="7"/>
      <c r="AF875" s="7"/>
      <c r="AG875" s="7"/>
      <c r="AH875" s="7"/>
      <c r="AI875" s="7"/>
      <c r="AJ875" s="7"/>
    </row>
    <row r="876" spans="1:36" ht="15.75" hidden="1" customHeight="1">
      <c r="A876" s="7"/>
      <c r="B876" s="7"/>
      <c r="C876" s="7"/>
      <c r="D876" s="7"/>
      <c r="E876" s="7"/>
      <c r="F876" s="7"/>
      <c r="G876" s="7"/>
      <c r="H876" s="7"/>
      <c r="I876" s="7"/>
      <c r="J876" s="7"/>
      <c r="K876" s="7"/>
      <c r="L876" s="7"/>
      <c r="M876" s="7"/>
      <c r="N876" s="7"/>
      <c r="O876" s="7"/>
      <c r="P876" s="8"/>
      <c r="Q876" s="7"/>
      <c r="R876" s="7"/>
      <c r="S876" s="7"/>
      <c r="T876" s="7"/>
      <c r="U876" s="7"/>
      <c r="V876" s="7"/>
      <c r="W876" s="7"/>
      <c r="X876" s="7"/>
      <c r="Y876" s="7"/>
      <c r="Z876" s="7"/>
      <c r="AA876" s="7"/>
      <c r="AB876" s="7"/>
      <c r="AC876" s="7"/>
      <c r="AD876" s="7"/>
      <c r="AE876" s="7"/>
      <c r="AF876" s="7"/>
      <c r="AG876" s="7"/>
      <c r="AH876" s="7"/>
      <c r="AI876" s="7"/>
      <c r="AJ876" s="7"/>
    </row>
    <row r="877" spans="1:36" ht="15.75" hidden="1" customHeight="1">
      <c r="A877" s="7"/>
      <c r="B877" s="7"/>
      <c r="C877" s="7"/>
      <c r="D877" s="7"/>
      <c r="E877" s="7"/>
      <c r="F877" s="7"/>
      <c r="G877" s="7"/>
      <c r="H877" s="7"/>
      <c r="I877" s="7"/>
      <c r="J877" s="7"/>
      <c r="K877" s="7"/>
      <c r="L877" s="7"/>
      <c r="M877" s="7"/>
      <c r="N877" s="7"/>
      <c r="O877" s="7"/>
      <c r="P877" s="8"/>
      <c r="Q877" s="7"/>
      <c r="R877" s="7"/>
      <c r="S877" s="7"/>
      <c r="T877" s="7"/>
      <c r="U877" s="7"/>
      <c r="V877" s="7"/>
      <c r="W877" s="7"/>
      <c r="X877" s="7"/>
      <c r="Y877" s="7"/>
      <c r="Z877" s="7"/>
      <c r="AA877" s="7"/>
      <c r="AB877" s="7"/>
      <c r="AC877" s="7"/>
      <c r="AD877" s="7"/>
      <c r="AE877" s="7"/>
      <c r="AF877" s="7"/>
      <c r="AG877" s="7"/>
      <c r="AH877" s="7"/>
      <c r="AI877" s="7"/>
      <c r="AJ877" s="7"/>
    </row>
    <row r="878" spans="1:36" ht="15.75" hidden="1" customHeight="1">
      <c r="A878" s="7"/>
      <c r="B878" s="7"/>
      <c r="C878" s="7"/>
      <c r="D878" s="7"/>
      <c r="E878" s="7"/>
      <c r="F878" s="7"/>
      <c r="G878" s="7"/>
      <c r="H878" s="7"/>
      <c r="I878" s="7"/>
      <c r="J878" s="7"/>
      <c r="K878" s="7"/>
      <c r="L878" s="7"/>
      <c r="M878" s="7"/>
      <c r="N878" s="7"/>
      <c r="O878" s="7"/>
      <c r="P878" s="8"/>
      <c r="Q878" s="7"/>
      <c r="R878" s="7"/>
      <c r="S878" s="7"/>
      <c r="T878" s="7"/>
      <c r="U878" s="7"/>
      <c r="V878" s="7"/>
      <c r="W878" s="7"/>
      <c r="X878" s="7"/>
      <c r="Y878" s="7"/>
      <c r="Z878" s="7"/>
      <c r="AA878" s="7"/>
      <c r="AB878" s="7"/>
      <c r="AC878" s="7"/>
      <c r="AD878" s="7"/>
      <c r="AE878" s="7"/>
      <c r="AF878" s="7"/>
      <c r="AG878" s="7"/>
      <c r="AH878" s="7"/>
      <c r="AI878" s="7"/>
      <c r="AJ878" s="7"/>
    </row>
    <row r="879" spans="1:36" ht="15.75" hidden="1" customHeight="1">
      <c r="A879" s="7"/>
      <c r="B879" s="7"/>
      <c r="C879" s="7"/>
      <c r="D879" s="7"/>
      <c r="E879" s="7"/>
      <c r="F879" s="7"/>
      <c r="G879" s="7"/>
      <c r="H879" s="7"/>
      <c r="I879" s="7"/>
      <c r="J879" s="7"/>
      <c r="K879" s="7"/>
      <c r="L879" s="7"/>
      <c r="M879" s="7"/>
      <c r="N879" s="7"/>
      <c r="O879" s="7"/>
      <c r="P879" s="8"/>
      <c r="Q879" s="7"/>
      <c r="R879" s="7"/>
      <c r="S879" s="7"/>
      <c r="T879" s="7"/>
      <c r="U879" s="7"/>
      <c r="V879" s="7"/>
      <c r="W879" s="7"/>
      <c r="X879" s="7"/>
      <c r="Y879" s="7"/>
      <c r="Z879" s="7"/>
      <c r="AA879" s="7"/>
      <c r="AB879" s="7"/>
      <c r="AC879" s="7"/>
      <c r="AD879" s="7"/>
      <c r="AE879" s="7"/>
      <c r="AF879" s="7"/>
      <c r="AG879" s="7"/>
      <c r="AH879" s="7"/>
      <c r="AI879" s="7"/>
      <c r="AJ879" s="7"/>
    </row>
    <row r="880" spans="1:36" ht="15" hidden="1" customHeight="1">
      <c r="L880" s="7"/>
    </row>
    <row r="881" spans="12:12" ht="15" hidden="1" customHeight="1">
      <c r="L881" s="7"/>
    </row>
    <row r="882" spans="12:12" ht="15" hidden="1" customHeight="1">
      <c r="L882" s="7"/>
    </row>
    <row r="883" spans="12:12" ht="15" hidden="1" customHeight="1">
      <c r="L883" s="7"/>
    </row>
    <row r="884" spans="12:12" ht="15" hidden="1" customHeight="1">
      <c r="L884" s="7"/>
    </row>
    <row r="885" spans="12:12" ht="15" hidden="1" customHeight="1">
      <c r="L885" s="7"/>
    </row>
    <row r="886" spans="12:12" ht="15" hidden="1" customHeight="1">
      <c r="L886" s="7"/>
    </row>
    <row r="887" spans="12:12" ht="15" hidden="1" customHeight="1">
      <c r="L887" s="7"/>
    </row>
    <row r="888" spans="12:12" ht="15" hidden="1" customHeight="1">
      <c r="L888" s="7"/>
    </row>
    <row r="889" spans="12:12" ht="15" hidden="1" customHeight="1">
      <c r="L889" s="7"/>
    </row>
    <row r="890" spans="12:12" ht="15" hidden="1" customHeight="1">
      <c r="L890" s="7"/>
    </row>
    <row r="891" spans="12:12" ht="15" hidden="1" customHeight="1">
      <c r="L891" s="7"/>
    </row>
    <row r="892" spans="12:12" ht="15" hidden="1" customHeight="1">
      <c r="L892" s="7"/>
    </row>
    <row r="893" spans="12:12" ht="15" hidden="1" customHeight="1">
      <c r="L893" s="7"/>
    </row>
    <row r="894" spans="12:12" ht="15" hidden="1" customHeight="1">
      <c r="L894" s="7"/>
    </row>
    <row r="895" spans="12:12" ht="15" hidden="1" customHeight="1">
      <c r="L895" s="7"/>
    </row>
    <row r="896" spans="12:12" ht="15" hidden="1" customHeight="1">
      <c r="L896" s="7"/>
    </row>
    <row r="897" spans="12:12" ht="15" hidden="1" customHeight="1">
      <c r="L897" s="7"/>
    </row>
    <row r="898" spans="12:12" ht="15" hidden="1" customHeight="1">
      <c r="L898" s="7"/>
    </row>
    <row r="899" spans="12:12" ht="15" hidden="1" customHeight="1">
      <c r="L899" s="7"/>
    </row>
    <row r="900" spans="12:12" ht="15" hidden="1" customHeight="1">
      <c r="L900" s="7"/>
    </row>
    <row r="901" spans="12:12" ht="15" hidden="1" customHeight="1">
      <c r="L901" s="7"/>
    </row>
    <row r="902" spans="12:12" ht="15" hidden="1" customHeight="1">
      <c r="L902" s="7"/>
    </row>
    <row r="903" spans="12:12" ht="15" hidden="1" customHeight="1">
      <c r="L903" s="7"/>
    </row>
    <row r="904" spans="12:12" ht="15" hidden="1" customHeight="1">
      <c r="L904" s="7"/>
    </row>
    <row r="905" spans="12:12" ht="15" hidden="1" customHeight="1">
      <c r="L905" s="7"/>
    </row>
    <row r="906" spans="12:12" ht="15" hidden="1" customHeight="1">
      <c r="L906" s="7"/>
    </row>
    <row r="907" spans="12:12" ht="15" hidden="1" customHeight="1">
      <c r="L907" s="7"/>
    </row>
    <row r="908" spans="12:12" ht="15" hidden="1" customHeight="1">
      <c r="L908" s="7"/>
    </row>
    <row r="909" spans="12:12" ht="15" hidden="1" customHeight="1">
      <c r="L909" s="7"/>
    </row>
    <row r="910" spans="12:12" ht="15" hidden="1" customHeight="1">
      <c r="L910" s="7"/>
    </row>
    <row r="911" spans="12:12" ht="15" hidden="1" customHeight="1">
      <c r="L911" s="7"/>
    </row>
    <row r="912" spans="12:12" ht="15" hidden="1" customHeight="1">
      <c r="L912" s="7"/>
    </row>
    <row r="913" spans="12:12" ht="15" hidden="1" customHeight="1">
      <c r="L913" s="7"/>
    </row>
    <row r="914" spans="12:12" ht="15" hidden="1" customHeight="1">
      <c r="L914" s="7"/>
    </row>
    <row r="915" spans="12:12" ht="15" hidden="1" customHeight="1">
      <c r="L915" s="7"/>
    </row>
    <row r="916" spans="12:12" ht="15" hidden="1" customHeight="1">
      <c r="L916" s="7"/>
    </row>
    <row r="917" spans="12:12" ht="15" hidden="1" customHeight="1">
      <c r="L917" s="7"/>
    </row>
    <row r="918" spans="12:12" ht="15" hidden="1" customHeight="1">
      <c r="L918" s="7"/>
    </row>
    <row r="919" spans="12:12" ht="15" hidden="1" customHeight="1">
      <c r="L919" s="7"/>
    </row>
    <row r="920" spans="12:12" ht="15" hidden="1" customHeight="1">
      <c r="L920" s="7"/>
    </row>
    <row r="921" spans="12:12" ht="15" hidden="1" customHeight="1">
      <c r="L921" s="7"/>
    </row>
    <row r="922" spans="12:12" ht="15" hidden="1" customHeight="1">
      <c r="L922" s="7"/>
    </row>
    <row r="923" spans="12:12" ht="15" hidden="1" customHeight="1">
      <c r="L923" s="7"/>
    </row>
    <row r="924" spans="12:12" ht="15" hidden="1" customHeight="1">
      <c r="L924" s="7"/>
    </row>
    <row r="925" spans="12:12" ht="15" hidden="1" customHeight="1">
      <c r="L925" s="7"/>
    </row>
    <row r="926" spans="12:12" ht="15" hidden="1" customHeight="1">
      <c r="L926" s="7"/>
    </row>
    <row r="927" spans="12:12" ht="15" hidden="1" customHeight="1">
      <c r="L927" s="7"/>
    </row>
    <row r="928" spans="12:12" ht="15" hidden="1" customHeight="1">
      <c r="L928" s="7"/>
    </row>
    <row r="929" spans="12:12" ht="15" hidden="1" customHeight="1">
      <c r="L929" s="7"/>
    </row>
    <row r="930" spans="12:12" ht="15" hidden="1" customHeight="1">
      <c r="L930" s="7"/>
    </row>
    <row r="931" spans="12:12" ht="15" hidden="1" customHeight="1">
      <c r="L931" s="7"/>
    </row>
  </sheetData>
  <mergeCells count="3">
    <mergeCell ref="A2:E2"/>
    <mergeCell ref="B3:E3"/>
    <mergeCell ref="B1:I1"/>
  </mergeCells>
  <dataValidations count="1">
    <dataValidation type="list" allowBlank="1" showErrorMessage="1" sqref="F5:F20 F22:F45" xr:uid="{00000000-0002-0000-0300-000000000000}">
      <formula1>"Lyhyt aikaväli,Keskipitkä aikaväli,Pitkä aikaväli"</formula1>
    </dataValidation>
  </dataValidations>
  <pageMargins left="0.7" right="0.7" top="0.75" bottom="0.75" header="0" footer="0"/>
  <pageSetup orientation="landscape"/>
  <headerFooter>
    <oddHeader>&amp;R&amp;"Calibri"&amp;10&amp;K000000 Sisäinen&amp;1#_x000D_</oddHead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A1488-FBA3-9645-9FB8-D8AC61D26F8B}">
  <sheetPr>
    <tabColor theme="9"/>
    <outlinePr summaryBelow="0" summaryRight="0"/>
  </sheetPr>
  <dimension ref="A1:AH936"/>
  <sheetViews>
    <sheetView zoomScale="85" zoomScaleNormal="85" workbookViewId="0">
      <pane xSplit="1" ySplit="4" topLeftCell="B42" activePane="bottomRight" state="frozen"/>
      <selection pane="topRight" activeCell="G5" sqref="G5:H115"/>
      <selection pane="bottomLeft" activeCell="G5" sqref="G5:H115"/>
      <selection pane="bottomRight" activeCell="G5" sqref="G5:H115"/>
    </sheetView>
  </sheetViews>
  <sheetFormatPr defaultColWidth="12.453125" defaultRowHeight="15" customHeight="1"/>
  <cols>
    <col min="1" max="1" width="22.453125" customWidth="1"/>
    <col min="2" max="2" width="32.453125" customWidth="1"/>
    <col min="3" max="3" width="30.453125" customWidth="1"/>
    <col min="4" max="6" width="21.453125" customWidth="1"/>
    <col min="7" max="7" width="21.453125" style="69" customWidth="1"/>
    <col min="8" max="8" width="18.453125" customWidth="1"/>
    <col min="9" max="9" width="24" style="87" customWidth="1"/>
    <col min="10" max="10" width="20" style="145" customWidth="1"/>
    <col min="11" max="11" width="34.453125" customWidth="1"/>
    <col min="12" max="12" width="22.453125" customWidth="1"/>
    <col min="13" max="13" width="24" bestFit="1" customWidth="1"/>
    <col min="14" max="19" width="22.453125" customWidth="1"/>
    <col min="20" max="34" width="11.1796875" customWidth="1"/>
  </cols>
  <sheetData>
    <row r="1" spans="1:34" ht="30" customHeight="1">
      <c r="A1" s="186"/>
      <c r="B1" s="274" t="s">
        <v>129</v>
      </c>
      <c r="C1" s="275"/>
      <c r="D1" s="275"/>
      <c r="E1" s="275"/>
      <c r="F1" s="275"/>
      <c r="G1" s="275"/>
      <c r="H1" s="275"/>
      <c r="I1" s="275"/>
      <c r="J1" s="275"/>
      <c r="K1" s="275"/>
      <c r="L1" s="186"/>
      <c r="M1" s="186"/>
      <c r="N1" s="186"/>
      <c r="O1" s="3"/>
      <c r="P1" s="2"/>
      <c r="Q1" s="2"/>
      <c r="R1" s="2"/>
      <c r="S1" s="2"/>
      <c r="T1" s="2"/>
      <c r="U1" s="2"/>
      <c r="V1" s="2"/>
      <c r="W1" s="2"/>
      <c r="X1" s="2"/>
      <c r="Y1" s="2"/>
      <c r="Z1" s="2"/>
      <c r="AA1" s="2"/>
      <c r="AB1" s="2"/>
      <c r="AC1" s="2"/>
      <c r="AD1" s="3"/>
      <c r="AE1" s="3"/>
      <c r="AF1" s="3"/>
      <c r="AG1" s="3"/>
      <c r="AH1" s="3"/>
    </row>
    <row r="2" spans="1:34" ht="54">
      <c r="A2" s="276" t="s">
        <v>130</v>
      </c>
      <c r="B2" s="277"/>
      <c r="C2" s="277"/>
      <c r="D2" s="277"/>
      <c r="E2" s="277"/>
      <c r="F2" s="278"/>
      <c r="G2" s="188"/>
      <c r="H2" s="189" t="s">
        <v>131</v>
      </c>
      <c r="I2" s="187" t="s">
        <v>132</v>
      </c>
      <c r="J2" s="187" t="s">
        <v>133</v>
      </c>
      <c r="K2" s="187" t="s">
        <v>134</v>
      </c>
      <c r="L2" s="190"/>
      <c r="M2" s="190"/>
      <c r="N2" s="191" t="s">
        <v>135</v>
      </c>
      <c r="O2" s="2"/>
      <c r="P2" s="2"/>
      <c r="Q2" s="2"/>
      <c r="R2" s="2"/>
      <c r="S2" s="2"/>
      <c r="T2" s="2"/>
      <c r="U2" s="2"/>
      <c r="V2" s="2"/>
      <c r="W2" s="2"/>
      <c r="X2" s="2"/>
      <c r="Y2" s="2"/>
      <c r="Z2" s="2"/>
      <c r="AA2" s="2"/>
      <c r="AB2" s="2"/>
      <c r="AC2" s="3"/>
      <c r="AD2" s="3"/>
      <c r="AE2" s="3"/>
      <c r="AF2" s="3"/>
      <c r="AG2" s="3"/>
      <c r="AH2" s="3"/>
    </row>
    <row r="3" spans="1:34" ht="28.5" customHeight="1">
      <c r="A3" s="276"/>
      <c r="B3" s="281"/>
      <c r="C3" s="281"/>
      <c r="D3" s="281"/>
      <c r="E3" s="281"/>
      <c r="F3" s="282"/>
      <c r="G3" s="188"/>
      <c r="H3" s="193" t="s">
        <v>136</v>
      </c>
      <c r="I3" s="194" t="s">
        <v>137</v>
      </c>
      <c r="J3" s="194" t="s">
        <v>138</v>
      </c>
      <c r="K3" s="194" t="s">
        <v>139</v>
      </c>
      <c r="L3" s="195"/>
      <c r="M3" s="190"/>
      <c r="N3" s="196" t="s">
        <v>140</v>
      </c>
      <c r="O3" s="2"/>
      <c r="P3" s="2"/>
      <c r="Q3" s="2"/>
      <c r="R3" s="2"/>
      <c r="S3" s="2"/>
      <c r="T3" s="2"/>
      <c r="U3" s="2"/>
      <c r="V3" s="2"/>
      <c r="W3" s="2"/>
      <c r="X3" s="2"/>
      <c r="Y3" s="2"/>
      <c r="Z3" s="2"/>
      <c r="AA3" s="2"/>
      <c r="AB3" s="2"/>
      <c r="AC3" s="3"/>
      <c r="AD3" s="3"/>
      <c r="AE3" s="3"/>
      <c r="AF3" s="3"/>
      <c r="AG3" s="3"/>
      <c r="AH3" s="3"/>
    </row>
    <row r="4" spans="1:34" ht="54">
      <c r="A4" s="197" t="s">
        <v>141</v>
      </c>
      <c r="B4" s="197" t="s">
        <v>4</v>
      </c>
      <c r="C4" s="197" t="s">
        <v>142</v>
      </c>
      <c r="D4" s="197" t="s">
        <v>143</v>
      </c>
      <c r="E4" s="197" t="s">
        <v>145</v>
      </c>
      <c r="F4" s="197" t="s">
        <v>146</v>
      </c>
      <c r="G4" s="197" t="s">
        <v>144</v>
      </c>
      <c r="H4" s="197" t="s">
        <v>0</v>
      </c>
      <c r="I4" s="197" t="s">
        <v>147</v>
      </c>
      <c r="J4" s="197" t="s">
        <v>148</v>
      </c>
      <c r="K4" s="197" t="s">
        <v>149</v>
      </c>
      <c r="L4" s="198" t="s">
        <v>150</v>
      </c>
      <c r="M4" s="199" t="s">
        <v>3</v>
      </c>
      <c r="N4" s="191" t="s">
        <v>135</v>
      </c>
      <c r="O4" s="3"/>
      <c r="P4" s="3"/>
      <c r="Q4" s="3"/>
      <c r="R4" s="3"/>
      <c r="S4" s="2"/>
      <c r="T4" s="2"/>
      <c r="U4" s="2"/>
      <c r="V4" s="2"/>
      <c r="W4" s="2"/>
      <c r="X4" s="2"/>
      <c r="Y4" s="2"/>
      <c r="Z4" s="2"/>
      <c r="AA4" s="2"/>
      <c r="AB4" s="2"/>
      <c r="AC4" s="2"/>
      <c r="AD4" s="2"/>
      <c r="AE4" s="2"/>
      <c r="AF4" s="2"/>
      <c r="AG4" s="2"/>
      <c r="AH4" s="3"/>
    </row>
    <row r="5" spans="1:34" s="20" customFormat="1" ht="18">
      <c r="A5" s="119" t="e" cm="1">
        <f t="array" ref="A5">_xlfn.TOCOL(Tehtävä!#REF!,2)</f>
        <v>#REF!</v>
      </c>
      <c r="B5" s="120"/>
      <c r="C5" s="104"/>
      <c r="D5" s="104"/>
      <c r="E5" s="104"/>
      <c r="F5" s="104"/>
      <c r="G5" s="105"/>
      <c r="H5" s="104"/>
      <c r="I5" s="121"/>
      <c r="J5" s="144"/>
      <c r="K5" s="27">
        <f t="shared" ref="K5:K54" si="0">IF(F5="Positiivinen",("positiivisille vaikutuksille ei arvioida korjautuvuutta"),0)</f>
        <v>0</v>
      </c>
      <c r="L5" s="45">
        <f>AVERAGE(I5:K5)*G5</f>
        <v>0</v>
      </c>
      <c r="M5" s="122"/>
      <c r="N5" s="123"/>
      <c r="O5" s="13"/>
      <c r="P5" s="13"/>
      <c r="Q5" s="13"/>
      <c r="R5" s="13"/>
      <c r="S5" s="279"/>
      <c r="T5" s="19"/>
      <c r="U5" s="19"/>
      <c r="V5" s="19"/>
      <c r="W5" s="19"/>
      <c r="X5" s="19"/>
      <c r="Y5" s="19"/>
      <c r="Z5" s="19"/>
      <c r="AA5" s="19"/>
      <c r="AB5" s="19"/>
      <c r="AC5" s="19"/>
      <c r="AD5" s="19"/>
      <c r="AE5" s="19"/>
      <c r="AF5" s="19"/>
      <c r="AG5" s="19"/>
      <c r="AH5" s="13"/>
    </row>
    <row r="6" spans="1:34" s="20" customFormat="1" ht="35.25" customHeight="1">
      <c r="A6" s="124"/>
      <c r="B6" s="125"/>
      <c r="C6" s="222"/>
      <c r="D6" s="50"/>
      <c r="E6" s="50"/>
      <c r="F6" s="50"/>
      <c r="G6" s="23"/>
      <c r="H6" s="50"/>
      <c r="I6" s="22"/>
      <c r="J6" s="114"/>
      <c r="K6" s="27">
        <f t="shared" si="0"/>
        <v>0</v>
      </c>
      <c r="L6" s="45">
        <f t="shared" ref="L6:L54" si="1">AVERAGE(I6:K6)*G6</f>
        <v>0</v>
      </c>
      <c r="M6" s="126" t="s">
        <v>164</v>
      </c>
      <c r="N6" s="123"/>
      <c r="O6" s="13"/>
      <c r="P6" s="13"/>
      <c r="Q6" s="13"/>
      <c r="R6" s="13"/>
      <c r="S6" s="280"/>
      <c r="T6" s="19"/>
      <c r="U6" s="19"/>
      <c r="V6" s="19"/>
      <c r="W6" s="19"/>
      <c r="X6" s="19"/>
      <c r="Y6" s="19"/>
      <c r="Z6" s="19"/>
      <c r="AA6" s="19"/>
      <c r="AB6" s="19"/>
      <c r="AC6" s="19"/>
      <c r="AD6" s="19"/>
      <c r="AE6" s="19"/>
      <c r="AF6" s="19"/>
      <c r="AG6" s="19"/>
      <c r="AH6" s="13"/>
    </row>
    <row r="7" spans="1:34" s="20" customFormat="1" ht="35.25" customHeight="1">
      <c r="A7" s="124"/>
      <c r="B7" s="125"/>
      <c r="C7" s="50"/>
      <c r="D7" s="50"/>
      <c r="E7" s="50"/>
      <c r="F7" s="50"/>
      <c r="G7" s="23"/>
      <c r="H7" s="50"/>
      <c r="I7" s="22"/>
      <c r="J7" s="115"/>
      <c r="K7" s="27">
        <f t="shared" si="0"/>
        <v>0</v>
      </c>
      <c r="L7" s="45">
        <f t="shared" si="1"/>
        <v>0</v>
      </c>
      <c r="M7" s="127"/>
      <c r="N7" s="123"/>
      <c r="O7" s="13"/>
      <c r="P7" s="13"/>
      <c r="Q7" s="13"/>
      <c r="R7" s="13"/>
      <c r="S7" s="280"/>
      <c r="T7" s="19"/>
      <c r="U7" s="19"/>
      <c r="V7" s="19"/>
      <c r="W7" s="19"/>
      <c r="X7" s="19"/>
      <c r="Y7" s="19"/>
      <c r="Z7" s="19"/>
      <c r="AA7" s="19"/>
      <c r="AB7" s="19"/>
      <c r="AC7" s="19"/>
      <c r="AD7" s="19"/>
      <c r="AE7" s="19"/>
      <c r="AF7" s="19"/>
      <c r="AG7" s="19"/>
      <c r="AH7" s="13"/>
    </row>
    <row r="8" spans="1:34" s="20" customFormat="1" ht="57" customHeight="1">
      <c r="A8" s="119"/>
      <c r="B8" s="125"/>
      <c r="C8" s="33"/>
      <c r="D8" s="33"/>
      <c r="E8" s="50"/>
      <c r="F8" s="50"/>
      <c r="G8" s="32"/>
      <c r="H8" s="50"/>
      <c r="I8" s="128"/>
      <c r="J8" s="116"/>
      <c r="K8" s="27">
        <f t="shared" si="0"/>
        <v>0</v>
      </c>
      <c r="L8" s="45">
        <f t="shared" si="1"/>
        <v>0</v>
      </c>
      <c r="M8" s="129"/>
      <c r="N8" s="123"/>
      <c r="O8" s="13"/>
      <c r="P8" s="13"/>
      <c r="Q8" s="13"/>
      <c r="R8" s="13"/>
      <c r="S8" s="280"/>
      <c r="T8" s="19"/>
      <c r="U8" s="19"/>
      <c r="V8" s="19"/>
      <c r="W8" s="19"/>
      <c r="X8" s="19"/>
      <c r="Y8" s="19"/>
      <c r="Z8" s="19"/>
      <c r="AA8" s="19"/>
      <c r="AB8" s="19"/>
      <c r="AC8" s="19"/>
      <c r="AD8" s="19"/>
      <c r="AE8" s="19"/>
      <c r="AF8" s="19"/>
      <c r="AG8" s="19"/>
      <c r="AH8" s="13"/>
    </row>
    <row r="9" spans="1:34" s="20" customFormat="1" ht="18">
      <c r="A9" s="119"/>
      <c r="B9" s="125"/>
      <c r="C9" s="4"/>
      <c r="D9" s="4"/>
      <c r="E9" s="50"/>
      <c r="F9" s="50"/>
      <c r="G9" s="32"/>
      <c r="H9" s="50"/>
      <c r="I9" s="130"/>
      <c r="J9" s="116"/>
      <c r="K9" s="27">
        <f t="shared" si="0"/>
        <v>0</v>
      </c>
      <c r="L9" s="45">
        <f t="shared" si="1"/>
        <v>0</v>
      </c>
      <c r="M9" s="131"/>
      <c r="N9" s="123"/>
      <c r="O9" s="13"/>
      <c r="P9" s="13"/>
      <c r="Q9" s="13"/>
      <c r="R9" s="13"/>
      <c r="S9" s="280"/>
      <c r="T9" s="19"/>
      <c r="U9" s="19"/>
      <c r="V9" s="19"/>
      <c r="W9" s="19"/>
      <c r="X9" s="19"/>
      <c r="Y9" s="19"/>
      <c r="Z9" s="19"/>
      <c r="AA9" s="19"/>
      <c r="AB9" s="19"/>
      <c r="AC9" s="19"/>
      <c r="AD9" s="19"/>
      <c r="AE9" s="19"/>
      <c r="AF9" s="19"/>
      <c r="AG9" s="19"/>
      <c r="AH9" s="13"/>
    </row>
    <row r="10" spans="1:34" s="20" customFormat="1" ht="18">
      <c r="A10" s="119"/>
      <c r="B10" s="125"/>
      <c r="C10" s="50"/>
      <c r="D10" s="50"/>
      <c r="E10" s="50"/>
      <c r="F10" s="50"/>
      <c r="G10" s="32"/>
      <c r="H10" s="50"/>
      <c r="I10" s="130"/>
      <c r="J10" s="116"/>
      <c r="K10" s="27">
        <f t="shared" si="0"/>
        <v>0</v>
      </c>
      <c r="L10" s="45">
        <f t="shared" si="1"/>
        <v>0</v>
      </c>
      <c r="M10" s="131"/>
      <c r="N10" s="123"/>
      <c r="O10" s="13"/>
      <c r="P10" s="13"/>
      <c r="Q10" s="13"/>
      <c r="R10" s="13"/>
      <c r="S10" s="280"/>
      <c r="T10" s="19"/>
      <c r="U10" s="19"/>
      <c r="V10" s="19"/>
      <c r="W10" s="19"/>
      <c r="X10" s="19"/>
      <c r="Y10" s="19"/>
      <c r="Z10" s="19"/>
      <c r="AA10" s="19"/>
      <c r="AB10" s="19"/>
      <c r="AC10" s="19"/>
      <c r="AD10" s="19"/>
      <c r="AE10" s="19"/>
      <c r="AF10" s="19"/>
      <c r="AG10" s="19"/>
      <c r="AH10" s="13"/>
    </row>
    <row r="11" spans="1:34" s="20" customFormat="1" ht="18">
      <c r="A11" s="119"/>
      <c r="B11" s="132"/>
      <c r="C11" s="33"/>
      <c r="D11" s="33"/>
      <c r="E11" s="33"/>
      <c r="F11" s="106"/>
      <c r="G11" s="32"/>
      <c r="H11" s="4"/>
      <c r="I11" s="130"/>
      <c r="J11" s="116"/>
      <c r="K11" s="27">
        <f t="shared" si="0"/>
        <v>0</v>
      </c>
      <c r="L11" s="45">
        <f>AVERAGE(I11:K11)*G11</f>
        <v>0</v>
      </c>
      <c r="M11" s="131"/>
      <c r="N11" s="123"/>
      <c r="O11" s="13"/>
      <c r="P11" s="13"/>
      <c r="Q11" s="13"/>
      <c r="R11" s="13"/>
      <c r="S11" s="280"/>
      <c r="T11" s="19"/>
      <c r="U11" s="19"/>
      <c r="V11" s="19"/>
      <c r="W11" s="19"/>
      <c r="X11" s="19"/>
      <c r="Y11" s="19"/>
      <c r="Z11" s="19"/>
      <c r="AA11" s="19"/>
      <c r="AB11" s="19"/>
      <c r="AC11" s="19"/>
      <c r="AD11" s="19"/>
      <c r="AE11" s="19"/>
      <c r="AF11" s="19"/>
      <c r="AG11" s="19"/>
      <c r="AH11" s="13"/>
    </row>
    <row r="12" spans="1:34" s="20" customFormat="1" ht="18">
      <c r="A12" s="119"/>
      <c r="B12" s="133"/>
      <c r="C12" s="223"/>
      <c r="D12" s="4"/>
      <c r="E12" s="4"/>
      <c r="F12" s="4"/>
      <c r="G12" s="32"/>
      <c r="H12" s="31"/>
      <c r="I12" s="134"/>
      <c r="J12" s="116"/>
      <c r="K12" s="27">
        <f t="shared" si="0"/>
        <v>0</v>
      </c>
      <c r="L12" s="45">
        <f t="shared" si="1"/>
        <v>0</v>
      </c>
      <c r="M12" s="135" t="s">
        <v>164</v>
      </c>
      <c r="N12" s="123"/>
      <c r="O12" s="13"/>
      <c r="P12" s="13"/>
      <c r="Q12" s="13"/>
      <c r="R12" s="13"/>
      <c r="S12" s="280"/>
      <c r="T12" s="19"/>
      <c r="U12" s="19"/>
      <c r="V12" s="19"/>
      <c r="W12" s="19"/>
      <c r="X12" s="19"/>
      <c r="Y12" s="19"/>
      <c r="Z12" s="19"/>
      <c r="AA12" s="19"/>
      <c r="AB12" s="19"/>
      <c r="AC12" s="19"/>
      <c r="AD12" s="19"/>
      <c r="AE12" s="19"/>
      <c r="AF12" s="19"/>
      <c r="AG12" s="19"/>
      <c r="AH12" s="13"/>
    </row>
    <row r="13" spans="1:34" s="20" customFormat="1" ht="18">
      <c r="A13" s="119"/>
      <c r="B13" s="132"/>
      <c r="C13" s="224"/>
      <c r="D13" s="31"/>
      <c r="E13" s="31"/>
      <c r="F13" s="31"/>
      <c r="G13" s="32"/>
      <c r="H13" s="31"/>
      <c r="I13" s="134"/>
      <c r="J13" s="116"/>
      <c r="K13" s="27">
        <f t="shared" si="0"/>
        <v>0</v>
      </c>
      <c r="L13" s="45">
        <f t="shared" si="1"/>
        <v>0</v>
      </c>
      <c r="M13" s="131"/>
      <c r="N13" s="123"/>
      <c r="O13" s="13"/>
      <c r="P13" s="13"/>
      <c r="Q13" s="13"/>
      <c r="R13" s="13"/>
      <c r="S13" s="280"/>
      <c r="T13" s="19"/>
      <c r="U13" s="19"/>
      <c r="V13" s="19"/>
      <c r="W13" s="19"/>
      <c r="X13" s="19"/>
      <c r="Y13" s="19"/>
      <c r="Z13" s="19"/>
      <c r="AA13" s="19"/>
      <c r="AB13" s="19"/>
      <c r="AC13" s="19"/>
      <c r="AD13" s="19"/>
      <c r="AE13" s="19"/>
      <c r="AF13" s="19"/>
      <c r="AG13" s="19"/>
      <c r="AH13" s="13"/>
    </row>
    <row r="14" spans="1:34" s="20" customFormat="1" ht="18">
      <c r="A14" s="119"/>
      <c r="B14" s="136"/>
      <c r="C14" s="224"/>
      <c r="D14" s="21"/>
      <c r="E14" s="4"/>
      <c r="F14" s="4"/>
      <c r="G14" s="32"/>
      <c r="H14" s="4"/>
      <c r="I14" s="137"/>
      <c r="J14" s="111"/>
      <c r="K14" s="27">
        <f t="shared" si="0"/>
        <v>0</v>
      </c>
      <c r="L14" s="45">
        <f t="shared" si="1"/>
        <v>0</v>
      </c>
      <c r="M14" s="126" t="s">
        <v>164</v>
      </c>
      <c r="N14" s="123"/>
      <c r="O14" s="13"/>
      <c r="P14" s="13"/>
      <c r="Q14" s="13"/>
      <c r="R14" s="13"/>
      <c r="S14" s="280"/>
      <c r="T14" s="19"/>
      <c r="U14" s="19"/>
      <c r="V14" s="19"/>
      <c r="W14" s="19"/>
      <c r="X14" s="19"/>
      <c r="Y14" s="19"/>
      <c r="Z14" s="19"/>
      <c r="AA14" s="19"/>
      <c r="AB14" s="19"/>
      <c r="AC14" s="19"/>
      <c r="AD14" s="19"/>
      <c r="AE14" s="19"/>
      <c r="AF14" s="19"/>
      <c r="AG14" s="19"/>
      <c r="AH14" s="13"/>
    </row>
    <row r="15" spans="1:34" s="20" customFormat="1" ht="35.25" customHeight="1">
      <c r="A15" s="119"/>
      <c r="B15" s="133"/>
      <c r="C15" s="225"/>
      <c r="D15" s="21"/>
      <c r="E15" s="21"/>
      <c r="F15" s="29"/>
      <c r="G15" s="32"/>
      <c r="H15" s="21"/>
      <c r="I15" s="137"/>
      <c r="J15" s="116"/>
      <c r="K15" s="27">
        <f t="shared" si="0"/>
        <v>0</v>
      </c>
      <c r="L15" s="45">
        <f t="shared" si="1"/>
        <v>0</v>
      </c>
      <c r="M15" s="138"/>
      <c r="N15" s="123"/>
      <c r="O15" s="13"/>
      <c r="P15" s="13"/>
      <c r="Q15" s="13"/>
      <c r="R15" s="13"/>
      <c r="S15" s="280"/>
      <c r="T15" s="19"/>
      <c r="U15" s="19"/>
      <c r="V15" s="19"/>
      <c r="W15" s="19"/>
      <c r="X15" s="19"/>
      <c r="Y15" s="19"/>
      <c r="Z15" s="19"/>
      <c r="AA15" s="19"/>
      <c r="AB15" s="19"/>
      <c r="AC15" s="19"/>
      <c r="AD15" s="19"/>
      <c r="AE15" s="19"/>
      <c r="AF15" s="19"/>
      <c r="AG15" s="19"/>
      <c r="AH15" s="13"/>
    </row>
    <row r="16" spans="1:34" s="20" customFormat="1" ht="18">
      <c r="A16" s="119"/>
      <c r="B16" s="133"/>
      <c r="C16" s="21"/>
      <c r="D16" s="21"/>
      <c r="E16" s="21"/>
      <c r="F16" s="29"/>
      <c r="G16" s="32"/>
      <c r="H16" s="21"/>
      <c r="I16" s="137"/>
      <c r="J16" s="111"/>
      <c r="K16" s="27">
        <f t="shared" si="0"/>
        <v>0</v>
      </c>
      <c r="L16" s="45">
        <f t="shared" si="1"/>
        <v>0</v>
      </c>
      <c r="M16" s="138"/>
      <c r="N16" s="123"/>
      <c r="O16" s="13"/>
      <c r="P16" s="13"/>
      <c r="Q16" s="13"/>
      <c r="R16" s="13"/>
      <c r="S16" s="280"/>
      <c r="T16" s="19"/>
      <c r="U16" s="19"/>
      <c r="V16" s="19"/>
      <c r="W16" s="19"/>
      <c r="X16" s="19"/>
      <c r="Y16" s="19"/>
      <c r="Z16" s="19"/>
      <c r="AA16" s="19"/>
      <c r="AB16" s="19"/>
      <c r="AC16" s="19"/>
      <c r="AD16" s="19"/>
      <c r="AE16" s="19"/>
      <c r="AF16" s="19"/>
      <c r="AG16" s="19"/>
      <c r="AH16" s="13"/>
    </row>
    <row r="17" spans="1:34" s="20" customFormat="1" ht="18">
      <c r="A17" s="119"/>
      <c r="B17" s="133"/>
      <c r="C17" s="225"/>
      <c r="D17" s="225"/>
      <c r="E17" s="21"/>
      <c r="F17" s="29"/>
      <c r="G17" s="32"/>
      <c r="H17" s="21"/>
      <c r="I17" s="137"/>
      <c r="J17" s="111"/>
      <c r="K17" s="27">
        <f t="shared" si="0"/>
        <v>0</v>
      </c>
      <c r="L17" s="45">
        <f t="shared" si="1"/>
        <v>0</v>
      </c>
      <c r="M17" s="138"/>
      <c r="N17" s="123"/>
      <c r="O17" s="13"/>
      <c r="P17" s="13"/>
      <c r="Q17" s="13"/>
      <c r="R17" s="13"/>
      <c r="T17" s="19"/>
      <c r="U17" s="19"/>
      <c r="V17" s="19"/>
      <c r="W17" s="19"/>
      <c r="X17" s="19"/>
      <c r="Y17" s="19"/>
      <c r="Z17" s="19"/>
      <c r="AA17" s="19"/>
      <c r="AB17" s="19"/>
      <c r="AC17" s="19"/>
      <c r="AD17" s="19"/>
      <c r="AE17" s="19"/>
      <c r="AF17" s="19"/>
      <c r="AG17" s="19"/>
      <c r="AH17" s="13"/>
    </row>
    <row r="18" spans="1:34" s="20" customFormat="1" ht="18">
      <c r="A18" s="119"/>
      <c r="B18" s="133"/>
      <c r="C18" s="225"/>
      <c r="D18" s="225"/>
      <c r="E18" s="21"/>
      <c r="F18" s="29"/>
      <c r="G18" s="32"/>
      <c r="H18" s="21"/>
      <c r="I18" s="137"/>
      <c r="J18" s="111"/>
      <c r="K18" s="27">
        <f t="shared" si="0"/>
        <v>0</v>
      </c>
      <c r="L18" s="45">
        <f t="shared" si="1"/>
        <v>0</v>
      </c>
      <c r="M18" s="138"/>
      <c r="N18" s="123"/>
      <c r="O18" s="13"/>
      <c r="P18" s="13"/>
      <c r="Q18" s="13"/>
      <c r="R18" s="13"/>
      <c r="S18" s="19"/>
      <c r="T18" s="19"/>
      <c r="U18" s="19"/>
      <c r="V18" s="19"/>
      <c r="W18" s="19"/>
      <c r="X18" s="19"/>
      <c r="Y18" s="19"/>
      <c r="Z18" s="19"/>
      <c r="AA18" s="19"/>
      <c r="AB18" s="19"/>
      <c r="AC18" s="19"/>
      <c r="AD18" s="19"/>
      <c r="AE18" s="19"/>
      <c r="AF18" s="19"/>
      <c r="AG18" s="19"/>
      <c r="AH18" s="13"/>
    </row>
    <row r="19" spans="1:34" s="20" customFormat="1" ht="18">
      <c r="A19" s="119"/>
      <c r="B19" s="133"/>
      <c r="C19" s="223"/>
      <c r="D19" s="225"/>
      <c r="E19" s="46"/>
      <c r="F19" s="29"/>
      <c r="G19" s="32"/>
      <c r="H19" s="4"/>
      <c r="I19" s="130"/>
      <c r="J19" s="116"/>
      <c r="K19" s="27">
        <f t="shared" si="0"/>
        <v>0</v>
      </c>
      <c r="L19" s="45">
        <f t="shared" si="1"/>
        <v>0</v>
      </c>
      <c r="M19" s="138"/>
      <c r="N19" s="123"/>
      <c r="O19" s="13"/>
      <c r="P19" s="13"/>
      <c r="Q19" s="13"/>
      <c r="R19" s="13"/>
      <c r="S19" s="19"/>
      <c r="T19" s="19"/>
      <c r="U19" s="19"/>
      <c r="V19" s="19"/>
      <c r="W19" s="19"/>
      <c r="X19" s="19"/>
      <c r="Y19" s="19"/>
      <c r="Z19" s="19"/>
      <c r="AA19" s="19"/>
      <c r="AB19" s="19"/>
      <c r="AC19" s="19"/>
      <c r="AD19" s="19"/>
      <c r="AE19" s="19"/>
      <c r="AF19" s="19"/>
      <c r="AG19" s="19"/>
      <c r="AH19" s="13"/>
    </row>
    <row r="20" spans="1:34" s="20" customFormat="1" ht="18">
      <c r="A20" s="119"/>
      <c r="B20" s="133"/>
      <c r="C20" s="223"/>
      <c r="D20" s="226"/>
      <c r="E20" s="46"/>
      <c r="F20" s="29"/>
      <c r="G20" s="32"/>
      <c r="H20" s="4"/>
      <c r="I20" s="139"/>
      <c r="J20" s="116"/>
      <c r="K20" s="27">
        <f t="shared" si="0"/>
        <v>0</v>
      </c>
      <c r="L20" s="45">
        <f t="shared" si="1"/>
        <v>0</v>
      </c>
      <c r="M20" s="140"/>
      <c r="N20" s="123"/>
      <c r="O20" s="13"/>
      <c r="P20" s="13"/>
      <c r="Q20" s="13"/>
      <c r="R20" s="13"/>
      <c r="S20" s="19"/>
      <c r="T20" s="19"/>
      <c r="U20" s="19"/>
      <c r="V20" s="19"/>
      <c r="W20" s="19"/>
      <c r="X20" s="19"/>
      <c r="Y20" s="19"/>
      <c r="Z20" s="19"/>
      <c r="AA20" s="19"/>
      <c r="AB20" s="19"/>
      <c r="AC20" s="19"/>
      <c r="AD20" s="19"/>
      <c r="AE20" s="19"/>
      <c r="AF20" s="19"/>
      <c r="AG20" s="19"/>
      <c r="AH20" s="13"/>
    </row>
    <row r="21" spans="1:34" s="20" customFormat="1" ht="18">
      <c r="A21" s="119"/>
      <c r="B21" s="133"/>
      <c r="C21" s="223"/>
      <c r="D21" s="227"/>
      <c r="E21" s="46"/>
      <c r="F21" s="29"/>
      <c r="G21" s="32"/>
      <c r="H21" s="4"/>
      <c r="I21" s="139"/>
      <c r="J21" s="116"/>
      <c r="K21" s="27">
        <f t="shared" si="0"/>
        <v>0</v>
      </c>
      <c r="L21" s="45">
        <f t="shared" si="1"/>
        <v>0</v>
      </c>
      <c r="M21" s="140"/>
      <c r="N21" s="123"/>
      <c r="O21" s="13"/>
      <c r="P21" s="13"/>
      <c r="Q21" s="13"/>
      <c r="R21" s="13"/>
      <c r="S21" s="19"/>
      <c r="T21" s="19"/>
      <c r="U21" s="19"/>
      <c r="V21" s="19"/>
      <c r="W21" s="19"/>
      <c r="X21" s="19"/>
      <c r="Y21" s="19"/>
      <c r="Z21" s="19"/>
      <c r="AA21" s="19"/>
      <c r="AB21" s="19"/>
      <c r="AC21" s="19"/>
      <c r="AD21" s="19"/>
      <c r="AE21" s="19"/>
      <c r="AF21" s="19"/>
      <c r="AG21" s="19"/>
      <c r="AH21" s="13"/>
    </row>
    <row r="22" spans="1:34" s="20" customFormat="1" ht="18">
      <c r="A22" s="119"/>
      <c r="B22" s="133"/>
      <c r="C22" s="223"/>
      <c r="D22" s="227"/>
      <c r="E22" s="46"/>
      <c r="F22" s="29"/>
      <c r="G22" s="32"/>
      <c r="H22" s="4"/>
      <c r="I22" s="139"/>
      <c r="J22" s="116"/>
      <c r="K22" s="27">
        <f t="shared" si="0"/>
        <v>0</v>
      </c>
      <c r="L22" s="45">
        <f t="shared" si="1"/>
        <v>0</v>
      </c>
      <c r="M22" s="140"/>
      <c r="N22" s="123"/>
      <c r="O22" s="13"/>
      <c r="P22" s="13"/>
      <c r="Q22" s="13"/>
      <c r="R22" s="13"/>
      <c r="S22" s="19"/>
      <c r="T22" s="19"/>
      <c r="U22" s="19"/>
      <c r="V22" s="19"/>
      <c r="W22" s="19"/>
      <c r="X22" s="19"/>
      <c r="Y22" s="19"/>
      <c r="Z22" s="19"/>
      <c r="AA22" s="19"/>
      <c r="AB22" s="19"/>
      <c r="AC22" s="19"/>
      <c r="AD22" s="19"/>
      <c r="AE22" s="19"/>
      <c r="AF22" s="19"/>
      <c r="AG22" s="19"/>
      <c r="AH22" s="13"/>
    </row>
    <row r="23" spans="1:34" s="20" customFormat="1" ht="18">
      <c r="A23" s="119"/>
      <c r="B23" s="133"/>
      <c r="C23" s="223"/>
      <c r="D23" s="227"/>
      <c r="E23" s="46"/>
      <c r="F23" s="29"/>
      <c r="G23" s="32"/>
      <c r="H23" s="4"/>
      <c r="I23" s="139"/>
      <c r="J23" s="116"/>
      <c r="K23" s="27">
        <f t="shared" si="0"/>
        <v>0</v>
      </c>
      <c r="L23" s="45">
        <f t="shared" si="1"/>
        <v>0</v>
      </c>
      <c r="M23" s="140"/>
      <c r="N23" s="123"/>
      <c r="O23" s="13"/>
      <c r="P23" s="13"/>
      <c r="Q23" s="13"/>
      <c r="R23" s="13"/>
      <c r="S23" s="19"/>
      <c r="T23" s="19"/>
      <c r="U23" s="19"/>
      <c r="V23" s="19"/>
      <c r="W23" s="19"/>
      <c r="X23" s="19"/>
      <c r="Y23" s="19"/>
      <c r="Z23" s="19"/>
      <c r="AA23" s="19"/>
      <c r="AB23" s="19"/>
      <c r="AC23" s="19"/>
      <c r="AD23" s="19"/>
      <c r="AE23" s="19"/>
      <c r="AF23" s="19"/>
      <c r="AG23" s="19"/>
      <c r="AH23" s="13"/>
    </row>
    <row r="24" spans="1:34" s="20" customFormat="1" ht="18">
      <c r="A24" s="119"/>
      <c r="B24" s="133"/>
      <c r="C24" s="223"/>
      <c r="D24" s="227"/>
      <c r="E24" s="46"/>
      <c r="F24" s="29"/>
      <c r="G24" s="32"/>
      <c r="H24" s="4"/>
      <c r="I24" s="139"/>
      <c r="J24" s="116"/>
      <c r="K24" s="27">
        <f t="shared" si="0"/>
        <v>0</v>
      </c>
      <c r="L24" s="45">
        <f t="shared" si="1"/>
        <v>0</v>
      </c>
      <c r="M24" s="140"/>
      <c r="N24" s="123"/>
      <c r="O24" s="13"/>
      <c r="P24" s="13"/>
      <c r="Q24" s="13"/>
      <c r="R24" s="13"/>
      <c r="S24" s="19"/>
      <c r="T24" s="19"/>
      <c r="U24" s="19"/>
      <c r="V24" s="19"/>
      <c r="W24" s="19"/>
      <c r="X24" s="19"/>
      <c r="Y24" s="19"/>
      <c r="Z24" s="19"/>
      <c r="AA24" s="19"/>
      <c r="AB24" s="19"/>
      <c r="AC24" s="19"/>
      <c r="AD24" s="19"/>
      <c r="AE24" s="19"/>
      <c r="AF24" s="19"/>
      <c r="AG24" s="19"/>
      <c r="AH24" s="13"/>
    </row>
    <row r="25" spans="1:34" s="20" customFormat="1" ht="18">
      <c r="A25" s="119"/>
      <c r="B25" s="133"/>
      <c r="C25" s="223"/>
      <c r="D25" s="228"/>
      <c r="E25" s="46"/>
      <c r="F25" s="50"/>
      <c r="G25" s="32"/>
      <c r="H25" s="50"/>
      <c r="I25" s="22"/>
      <c r="J25" s="117"/>
      <c r="K25" s="27">
        <f t="shared" si="0"/>
        <v>0</v>
      </c>
      <c r="L25" s="45">
        <f t="shared" si="1"/>
        <v>0</v>
      </c>
      <c r="M25" s="135" t="s">
        <v>164</v>
      </c>
      <c r="N25" s="123"/>
      <c r="O25" s="13"/>
      <c r="P25" s="13"/>
      <c r="Q25" s="13"/>
      <c r="R25" s="13"/>
      <c r="S25" s="19"/>
      <c r="T25" s="19"/>
      <c r="U25" s="19"/>
      <c r="V25" s="19"/>
      <c r="W25" s="19"/>
      <c r="X25" s="19"/>
      <c r="Y25" s="19"/>
      <c r="Z25" s="19"/>
      <c r="AA25" s="19"/>
      <c r="AB25" s="19"/>
      <c r="AC25" s="19"/>
      <c r="AD25" s="19"/>
      <c r="AE25" s="19"/>
      <c r="AF25" s="19"/>
      <c r="AG25" s="19"/>
      <c r="AH25" s="13"/>
    </row>
    <row r="26" spans="1:34" s="20" customFormat="1" ht="18">
      <c r="A26" s="119"/>
      <c r="B26" s="133"/>
      <c r="C26" s="223"/>
      <c r="D26" s="228"/>
      <c r="E26" s="46"/>
      <c r="F26" s="31"/>
      <c r="G26" s="32"/>
      <c r="H26" s="50"/>
      <c r="I26" s="22"/>
      <c r="J26" s="114"/>
      <c r="K26" s="27">
        <f t="shared" si="0"/>
        <v>0</v>
      </c>
      <c r="L26" s="45">
        <f t="shared" si="1"/>
        <v>0</v>
      </c>
      <c r="M26" s="140"/>
      <c r="N26" s="123"/>
      <c r="O26" s="13"/>
      <c r="P26" s="13"/>
      <c r="Q26" s="13"/>
      <c r="R26" s="13"/>
      <c r="S26" s="19"/>
      <c r="T26" s="19"/>
      <c r="U26" s="19"/>
      <c r="V26" s="19"/>
      <c r="W26" s="19"/>
      <c r="X26" s="19"/>
      <c r="Y26" s="19"/>
      <c r="Z26" s="19"/>
      <c r="AA26" s="19"/>
      <c r="AB26" s="19"/>
      <c r="AC26" s="19"/>
      <c r="AD26" s="19"/>
      <c r="AE26" s="19"/>
      <c r="AF26" s="19"/>
      <c r="AG26" s="19"/>
      <c r="AH26" s="13"/>
    </row>
    <row r="27" spans="1:34" s="20" customFormat="1" ht="18">
      <c r="A27" s="119"/>
      <c r="B27" s="133"/>
      <c r="C27" s="223"/>
      <c r="D27" s="227"/>
      <c r="E27" s="46"/>
      <c r="F27" s="29"/>
      <c r="G27" s="32"/>
      <c r="H27" s="4"/>
      <c r="I27" s="121"/>
      <c r="J27" s="116"/>
      <c r="K27" s="27">
        <f t="shared" si="0"/>
        <v>0</v>
      </c>
      <c r="L27" s="45">
        <f t="shared" si="1"/>
        <v>0</v>
      </c>
      <c r="M27" s="140"/>
      <c r="N27" s="123"/>
      <c r="O27" s="13"/>
      <c r="P27" s="13"/>
      <c r="Q27" s="13"/>
      <c r="R27" s="13"/>
      <c r="S27" s="19"/>
      <c r="T27" s="19"/>
      <c r="U27" s="19"/>
      <c r="V27" s="19"/>
      <c r="W27" s="19"/>
      <c r="X27" s="19"/>
      <c r="Y27" s="19"/>
      <c r="Z27" s="19"/>
      <c r="AA27" s="19"/>
      <c r="AB27" s="19"/>
      <c r="AC27" s="19"/>
      <c r="AD27" s="19"/>
      <c r="AE27" s="19"/>
      <c r="AF27" s="19"/>
      <c r="AG27" s="19"/>
      <c r="AH27" s="13"/>
    </row>
    <row r="28" spans="1:34" s="20" customFormat="1" ht="18">
      <c r="A28" s="119"/>
      <c r="B28" s="133"/>
      <c r="C28" s="223"/>
      <c r="D28" s="227"/>
      <c r="E28" s="46"/>
      <c r="F28" s="29"/>
      <c r="G28" s="32"/>
      <c r="H28" s="4"/>
      <c r="I28" s="139"/>
      <c r="J28" s="116"/>
      <c r="K28" s="27">
        <f t="shared" si="0"/>
        <v>0</v>
      </c>
      <c r="L28" s="45">
        <f t="shared" si="1"/>
        <v>0</v>
      </c>
      <c r="M28" s="140"/>
      <c r="N28" s="123"/>
      <c r="O28" s="13"/>
      <c r="P28" s="13"/>
      <c r="Q28" s="13"/>
      <c r="R28" s="13"/>
      <c r="S28" s="19"/>
      <c r="T28" s="19"/>
      <c r="U28" s="19"/>
      <c r="V28" s="19"/>
      <c r="W28" s="19"/>
      <c r="X28" s="19"/>
      <c r="Y28" s="19"/>
      <c r="Z28" s="19"/>
      <c r="AA28" s="19"/>
      <c r="AB28" s="19"/>
      <c r="AC28" s="19"/>
      <c r="AD28" s="19"/>
      <c r="AE28" s="19"/>
      <c r="AF28" s="19"/>
      <c r="AG28" s="19"/>
      <c r="AH28" s="13"/>
    </row>
    <row r="29" spans="1:34" s="20" customFormat="1" ht="18">
      <c r="A29" s="119"/>
      <c r="B29" s="133"/>
      <c r="C29" s="223"/>
      <c r="D29" s="227"/>
      <c r="E29" s="46"/>
      <c r="F29" s="29"/>
      <c r="G29" s="32"/>
      <c r="H29" s="4"/>
      <c r="I29" s="139"/>
      <c r="J29" s="116"/>
      <c r="K29" s="27">
        <f t="shared" si="0"/>
        <v>0</v>
      </c>
      <c r="L29" s="45">
        <f t="shared" si="1"/>
        <v>0</v>
      </c>
      <c r="M29" s="140"/>
      <c r="N29" s="123"/>
      <c r="O29" s="13"/>
      <c r="P29" s="13"/>
      <c r="Q29" s="13"/>
      <c r="R29" s="13"/>
      <c r="S29" s="19"/>
      <c r="T29" s="19"/>
      <c r="U29" s="19"/>
      <c r="V29" s="19"/>
      <c r="W29" s="19"/>
      <c r="X29" s="19"/>
      <c r="Y29" s="19"/>
      <c r="Z29" s="19"/>
      <c r="AA29" s="19"/>
      <c r="AB29" s="19"/>
      <c r="AC29" s="19"/>
      <c r="AD29" s="19"/>
      <c r="AE29" s="19"/>
      <c r="AF29" s="19"/>
      <c r="AG29" s="19"/>
      <c r="AH29" s="13"/>
    </row>
    <row r="30" spans="1:34" s="20" customFormat="1" ht="18">
      <c r="A30" s="119"/>
      <c r="B30" s="133"/>
      <c r="C30" s="223"/>
      <c r="D30" s="227"/>
      <c r="E30" s="46"/>
      <c r="F30" s="29"/>
      <c r="G30" s="32"/>
      <c r="H30" s="4"/>
      <c r="I30" s="141"/>
      <c r="J30" s="116"/>
      <c r="K30" s="27">
        <f t="shared" si="0"/>
        <v>0</v>
      </c>
      <c r="L30" s="45">
        <f t="shared" si="1"/>
        <v>0</v>
      </c>
      <c r="M30" s="140"/>
      <c r="N30" s="123"/>
      <c r="O30" s="13"/>
      <c r="P30" s="13"/>
      <c r="Q30" s="13"/>
      <c r="R30" s="13"/>
      <c r="S30" s="19"/>
      <c r="T30" s="19"/>
      <c r="U30" s="19"/>
      <c r="V30" s="19"/>
      <c r="W30" s="19"/>
      <c r="X30" s="19"/>
      <c r="Y30" s="19"/>
      <c r="Z30" s="19"/>
      <c r="AA30" s="19"/>
      <c r="AB30" s="19"/>
      <c r="AC30" s="19"/>
      <c r="AD30" s="19"/>
      <c r="AE30" s="19"/>
      <c r="AF30" s="19"/>
      <c r="AG30" s="19"/>
      <c r="AH30" s="13"/>
    </row>
    <row r="31" spans="1:34" s="20" customFormat="1" ht="18">
      <c r="A31" s="119"/>
      <c r="B31" s="133"/>
      <c r="C31" s="223"/>
      <c r="D31" s="227"/>
      <c r="E31" s="46"/>
      <c r="F31" s="29"/>
      <c r="G31" s="32"/>
      <c r="H31" s="4"/>
      <c r="I31" s="141"/>
      <c r="J31" s="116"/>
      <c r="K31" s="27">
        <f t="shared" si="0"/>
        <v>0</v>
      </c>
      <c r="L31" s="45">
        <f t="shared" si="1"/>
        <v>0</v>
      </c>
      <c r="M31" s="140"/>
      <c r="N31" s="123"/>
      <c r="O31" s="13"/>
      <c r="P31" s="13"/>
      <c r="Q31" s="13"/>
      <c r="R31" s="13"/>
      <c r="S31" s="19"/>
      <c r="T31" s="19"/>
      <c r="U31" s="19"/>
      <c r="V31" s="19"/>
      <c r="W31" s="19"/>
      <c r="X31" s="19"/>
      <c r="Y31" s="19"/>
      <c r="Z31" s="19"/>
      <c r="AA31" s="19"/>
      <c r="AB31" s="19"/>
      <c r="AC31" s="19"/>
      <c r="AD31" s="19"/>
      <c r="AE31" s="19"/>
      <c r="AF31" s="19"/>
      <c r="AG31" s="19"/>
      <c r="AH31" s="13"/>
    </row>
    <row r="32" spans="1:34" s="20" customFormat="1" ht="18">
      <c r="A32" s="119"/>
      <c r="B32" s="133"/>
      <c r="C32" s="223"/>
      <c r="D32" s="223"/>
      <c r="E32" s="46"/>
      <c r="F32" s="29"/>
      <c r="G32" s="32"/>
      <c r="H32" s="4"/>
      <c r="I32" s="130"/>
      <c r="J32" s="116"/>
      <c r="K32" s="27">
        <f t="shared" si="0"/>
        <v>0</v>
      </c>
      <c r="L32" s="45">
        <f t="shared" si="1"/>
        <v>0</v>
      </c>
      <c r="M32" s="138"/>
      <c r="N32" s="123"/>
      <c r="O32" s="13"/>
      <c r="P32" s="13"/>
      <c r="Q32" s="13"/>
      <c r="R32" s="13"/>
      <c r="S32" s="19"/>
      <c r="T32" s="19"/>
      <c r="U32" s="19"/>
      <c r="V32" s="19"/>
      <c r="W32" s="19"/>
      <c r="X32" s="19"/>
      <c r="Y32" s="19"/>
      <c r="Z32" s="19"/>
      <c r="AA32" s="19"/>
      <c r="AB32" s="19"/>
      <c r="AC32" s="19"/>
      <c r="AD32" s="19"/>
      <c r="AE32" s="19"/>
      <c r="AF32" s="19"/>
      <c r="AG32" s="19"/>
      <c r="AH32" s="13"/>
    </row>
    <row r="33" spans="1:34" s="20" customFormat="1" ht="64.5" customHeight="1">
      <c r="A33" s="119"/>
      <c r="B33" s="133"/>
      <c r="C33" s="223"/>
      <c r="D33" s="223"/>
      <c r="E33" s="46"/>
      <c r="F33" s="29"/>
      <c r="G33" s="32"/>
      <c r="H33" s="4"/>
      <c r="I33" s="130"/>
      <c r="J33" s="116"/>
      <c r="K33" s="27">
        <f t="shared" si="0"/>
        <v>0</v>
      </c>
      <c r="L33" s="45">
        <f t="shared" si="1"/>
        <v>0</v>
      </c>
      <c r="M33" s="138"/>
      <c r="N33" s="123"/>
      <c r="O33" s="13"/>
      <c r="P33" s="13"/>
      <c r="Q33" s="13"/>
      <c r="R33" s="13"/>
      <c r="S33" s="19"/>
      <c r="T33" s="19"/>
      <c r="U33" s="19"/>
      <c r="V33" s="19"/>
      <c r="W33" s="19"/>
      <c r="X33" s="19"/>
      <c r="Y33" s="19"/>
      <c r="Z33" s="19"/>
      <c r="AA33" s="19"/>
      <c r="AB33" s="19"/>
      <c r="AC33" s="19"/>
      <c r="AD33" s="19"/>
      <c r="AE33" s="19"/>
      <c r="AF33" s="19"/>
      <c r="AG33" s="19"/>
      <c r="AH33" s="13"/>
    </row>
    <row r="34" spans="1:34" s="20" customFormat="1" ht="18">
      <c r="A34" s="119"/>
      <c r="B34" s="133"/>
      <c r="C34" s="223"/>
      <c r="D34" s="223"/>
      <c r="E34" s="46"/>
      <c r="F34" s="29"/>
      <c r="G34" s="32"/>
      <c r="H34" s="4"/>
      <c r="I34" s="130"/>
      <c r="J34" s="116"/>
      <c r="K34" s="27">
        <f t="shared" si="0"/>
        <v>0</v>
      </c>
      <c r="L34" s="45">
        <f t="shared" si="1"/>
        <v>0</v>
      </c>
      <c r="M34" s="138"/>
      <c r="N34" s="123"/>
      <c r="O34" s="13"/>
      <c r="P34" s="13"/>
      <c r="Q34" s="13"/>
      <c r="R34" s="13"/>
      <c r="S34" s="19"/>
      <c r="T34" s="19"/>
      <c r="U34" s="19"/>
      <c r="V34" s="19"/>
      <c r="W34" s="19"/>
      <c r="X34" s="19"/>
      <c r="Y34" s="19"/>
      <c r="Z34" s="19"/>
      <c r="AA34" s="19"/>
      <c r="AB34" s="19"/>
      <c r="AC34" s="19"/>
      <c r="AD34" s="19"/>
      <c r="AE34" s="19"/>
      <c r="AF34" s="19"/>
      <c r="AG34" s="19"/>
      <c r="AH34" s="13"/>
    </row>
    <row r="35" spans="1:34" s="20" customFormat="1" ht="18">
      <c r="A35" s="119"/>
      <c r="B35" s="133"/>
      <c r="C35" s="223"/>
      <c r="D35" s="223"/>
      <c r="E35" s="46"/>
      <c r="F35" s="29"/>
      <c r="G35" s="32"/>
      <c r="H35" s="4"/>
      <c r="I35" s="130"/>
      <c r="J35" s="116"/>
      <c r="K35" s="27">
        <f t="shared" si="0"/>
        <v>0</v>
      </c>
      <c r="L35" s="45">
        <f t="shared" si="1"/>
        <v>0</v>
      </c>
      <c r="M35" s="138"/>
      <c r="N35" s="123"/>
      <c r="O35" s="13"/>
      <c r="P35" s="13"/>
      <c r="Q35" s="13"/>
      <c r="R35" s="13"/>
      <c r="S35" s="19"/>
      <c r="T35" s="19"/>
      <c r="U35" s="19"/>
      <c r="V35" s="19"/>
      <c r="W35" s="19"/>
      <c r="X35" s="19"/>
      <c r="Y35" s="19"/>
      <c r="Z35" s="19"/>
      <c r="AA35" s="19"/>
      <c r="AB35" s="19"/>
      <c r="AC35" s="19"/>
      <c r="AD35" s="19"/>
      <c r="AE35" s="19"/>
      <c r="AF35" s="19"/>
      <c r="AG35" s="19"/>
      <c r="AH35" s="13"/>
    </row>
    <row r="36" spans="1:34" s="20" customFormat="1" ht="18">
      <c r="A36" s="119"/>
      <c r="B36" s="133"/>
      <c r="C36" s="229"/>
      <c r="D36" s="223"/>
      <c r="E36" s="4"/>
      <c r="F36" s="4"/>
      <c r="G36" s="32"/>
      <c r="H36" s="4"/>
      <c r="I36" s="130"/>
      <c r="J36" s="116"/>
      <c r="K36" s="27">
        <f t="shared" si="0"/>
        <v>0</v>
      </c>
      <c r="L36" s="45">
        <f t="shared" si="1"/>
        <v>0</v>
      </c>
      <c r="M36" s="138"/>
      <c r="N36" s="123"/>
      <c r="O36" s="13"/>
      <c r="P36" s="13"/>
      <c r="Q36" s="13"/>
      <c r="R36" s="13"/>
      <c r="S36" s="19"/>
      <c r="T36" s="19"/>
      <c r="U36" s="19"/>
      <c r="V36" s="19"/>
      <c r="W36" s="19"/>
      <c r="X36" s="19"/>
      <c r="Y36" s="19"/>
      <c r="Z36" s="19"/>
      <c r="AA36" s="19"/>
      <c r="AB36" s="19"/>
      <c r="AC36" s="19"/>
      <c r="AD36" s="19"/>
      <c r="AE36" s="19"/>
      <c r="AF36" s="19"/>
      <c r="AG36" s="19"/>
      <c r="AH36" s="13"/>
    </row>
    <row r="37" spans="1:34" ht="18">
      <c r="A37" s="119"/>
      <c r="B37" s="133"/>
      <c r="C37" s="223"/>
      <c r="D37" s="223"/>
      <c r="E37" s="4"/>
      <c r="F37" s="4"/>
      <c r="G37" s="32"/>
      <c r="H37" s="4"/>
      <c r="I37" s="130"/>
      <c r="J37" s="116"/>
      <c r="K37" s="27">
        <f t="shared" si="0"/>
        <v>0</v>
      </c>
      <c r="L37" s="45">
        <f t="shared" si="1"/>
        <v>0</v>
      </c>
      <c r="M37" s="123"/>
      <c r="N37" s="123"/>
      <c r="O37" s="7"/>
      <c r="P37" s="7"/>
      <c r="Q37" s="7"/>
      <c r="R37" s="7"/>
      <c r="S37" s="2"/>
      <c r="T37" s="2"/>
      <c r="U37" s="2"/>
      <c r="V37" s="2"/>
      <c r="W37" s="2"/>
      <c r="X37" s="2"/>
      <c r="Y37" s="2"/>
      <c r="Z37" s="2"/>
      <c r="AA37" s="2"/>
      <c r="AB37" s="2"/>
      <c r="AC37" s="2"/>
      <c r="AD37" s="2"/>
      <c r="AE37" s="2"/>
      <c r="AF37" s="2"/>
      <c r="AG37" s="2"/>
      <c r="AH37" s="7"/>
    </row>
    <row r="38" spans="1:34" ht="18">
      <c r="A38" s="119"/>
      <c r="B38" s="133"/>
      <c r="C38" s="223"/>
      <c r="D38" s="223"/>
      <c r="E38" s="4"/>
      <c r="F38" s="4"/>
      <c r="G38" s="32"/>
      <c r="H38" s="4"/>
      <c r="I38" s="130"/>
      <c r="J38" s="116"/>
      <c r="K38" s="27">
        <f t="shared" si="0"/>
        <v>0</v>
      </c>
      <c r="L38" s="45">
        <f t="shared" si="1"/>
        <v>0</v>
      </c>
      <c r="M38" s="123"/>
      <c r="N38" s="123"/>
      <c r="O38" s="7"/>
      <c r="P38" s="7"/>
      <c r="Q38" s="7"/>
      <c r="R38" s="7"/>
      <c r="S38" s="2"/>
      <c r="T38" s="2"/>
      <c r="U38" s="2"/>
      <c r="V38" s="2"/>
      <c r="W38" s="2"/>
      <c r="X38" s="2"/>
      <c r="Y38" s="2"/>
      <c r="Z38" s="2"/>
      <c r="AA38" s="2"/>
      <c r="AB38" s="2"/>
      <c r="AC38" s="2"/>
      <c r="AD38" s="2"/>
      <c r="AE38" s="2"/>
      <c r="AF38" s="2"/>
      <c r="AG38" s="2"/>
      <c r="AH38" s="7"/>
    </row>
    <row r="39" spans="1:34" ht="18">
      <c r="A39" s="119"/>
      <c r="B39" s="133"/>
      <c r="C39" s="223"/>
      <c r="D39" s="223"/>
      <c r="E39" s="4"/>
      <c r="F39" s="4"/>
      <c r="G39" s="32"/>
      <c r="H39" s="4"/>
      <c r="I39" s="130"/>
      <c r="J39" s="116"/>
      <c r="K39" s="27">
        <f t="shared" si="0"/>
        <v>0</v>
      </c>
      <c r="L39" s="45">
        <f t="shared" si="1"/>
        <v>0</v>
      </c>
      <c r="M39" s="123"/>
      <c r="N39" s="123"/>
      <c r="O39" s="7"/>
      <c r="P39" s="7"/>
      <c r="Q39" s="7"/>
      <c r="R39" s="7"/>
      <c r="S39" s="2"/>
      <c r="T39" s="2"/>
      <c r="U39" s="2"/>
      <c r="V39" s="2"/>
      <c r="W39" s="2"/>
      <c r="X39" s="2"/>
      <c r="Y39" s="2"/>
      <c r="Z39" s="2"/>
      <c r="AA39" s="2"/>
      <c r="AB39" s="2"/>
      <c r="AC39" s="2"/>
      <c r="AD39" s="2"/>
      <c r="AE39" s="2"/>
      <c r="AF39" s="2"/>
      <c r="AG39" s="2"/>
      <c r="AH39" s="7"/>
    </row>
    <row r="40" spans="1:34" ht="18">
      <c r="A40" s="119"/>
      <c r="B40" s="133"/>
      <c r="C40" s="223"/>
      <c r="D40" s="223"/>
      <c r="E40" s="4"/>
      <c r="F40" s="4"/>
      <c r="G40" s="32"/>
      <c r="H40" s="4"/>
      <c r="I40" s="130"/>
      <c r="J40" s="116"/>
      <c r="K40" s="27">
        <f t="shared" si="0"/>
        <v>0</v>
      </c>
      <c r="L40" s="45">
        <f t="shared" si="1"/>
        <v>0</v>
      </c>
      <c r="M40" s="123"/>
      <c r="N40" s="123"/>
      <c r="O40" s="7"/>
      <c r="P40" s="7"/>
      <c r="Q40" s="7"/>
      <c r="R40" s="7"/>
      <c r="S40" s="2"/>
      <c r="T40" s="2"/>
      <c r="U40" s="2"/>
      <c r="V40" s="2"/>
      <c r="W40" s="2"/>
      <c r="X40" s="2"/>
      <c r="Y40" s="2"/>
      <c r="Z40" s="2"/>
      <c r="AA40" s="2"/>
      <c r="AB40" s="2"/>
      <c r="AC40" s="2"/>
      <c r="AD40" s="2"/>
      <c r="AE40" s="2"/>
      <c r="AF40" s="2"/>
      <c r="AG40" s="2"/>
      <c r="AH40" s="7"/>
    </row>
    <row r="41" spans="1:34" ht="18">
      <c r="A41" s="119"/>
      <c r="B41" s="133"/>
      <c r="C41" s="223"/>
      <c r="D41" s="223"/>
      <c r="E41" s="4"/>
      <c r="F41" s="5"/>
      <c r="G41" s="32"/>
      <c r="H41" s="4"/>
      <c r="I41" s="142"/>
      <c r="J41" s="112"/>
      <c r="K41" s="27">
        <f t="shared" si="0"/>
        <v>0</v>
      </c>
      <c r="L41" s="45">
        <f t="shared" si="1"/>
        <v>0</v>
      </c>
      <c r="M41" s="123"/>
      <c r="N41" s="123"/>
      <c r="O41" s="7"/>
      <c r="P41" s="7"/>
      <c r="Q41" s="7"/>
      <c r="R41" s="7"/>
      <c r="S41" s="2"/>
      <c r="T41" s="2"/>
      <c r="U41" s="2"/>
      <c r="V41" s="2"/>
      <c r="W41" s="2"/>
      <c r="X41" s="2"/>
      <c r="Y41" s="2"/>
      <c r="Z41" s="2"/>
      <c r="AA41" s="2"/>
      <c r="AB41" s="2"/>
      <c r="AC41" s="2"/>
      <c r="AD41" s="2"/>
      <c r="AE41" s="2"/>
      <c r="AF41" s="2"/>
      <c r="AG41" s="2"/>
      <c r="AH41" s="7"/>
    </row>
    <row r="42" spans="1:34" ht="18">
      <c r="A42" s="119"/>
      <c r="B42" s="133"/>
      <c r="C42" s="223"/>
      <c r="D42" s="223"/>
      <c r="E42" s="4"/>
      <c r="F42" s="5"/>
      <c r="G42" s="32"/>
      <c r="H42" s="4"/>
      <c r="I42" s="142"/>
      <c r="J42" s="112"/>
      <c r="K42" s="27">
        <f t="shared" si="0"/>
        <v>0</v>
      </c>
      <c r="L42" s="45">
        <f t="shared" ref="L42" si="2">AVERAGE(I42:K42)*G42</f>
        <v>0</v>
      </c>
      <c r="M42" s="123"/>
      <c r="N42" s="123"/>
      <c r="O42" s="7"/>
      <c r="P42" s="7"/>
      <c r="Q42" s="7"/>
      <c r="R42" s="7"/>
      <c r="S42" s="2"/>
      <c r="T42" s="2"/>
      <c r="U42" s="2"/>
      <c r="V42" s="2"/>
      <c r="W42" s="2"/>
      <c r="X42" s="2"/>
      <c r="Y42" s="2"/>
      <c r="Z42" s="2"/>
      <c r="AA42" s="2"/>
      <c r="AB42" s="2"/>
      <c r="AC42" s="2"/>
      <c r="AD42" s="2"/>
      <c r="AE42" s="2"/>
      <c r="AF42" s="2"/>
      <c r="AG42" s="2"/>
      <c r="AH42" s="7"/>
    </row>
    <row r="43" spans="1:34" ht="18">
      <c r="A43" s="119"/>
      <c r="B43" s="133"/>
      <c r="C43" s="223"/>
      <c r="D43" s="223"/>
      <c r="E43" s="4"/>
      <c r="F43" s="4"/>
      <c r="G43" s="32"/>
      <c r="H43" s="4"/>
      <c r="I43" s="130"/>
      <c r="J43" s="116"/>
      <c r="K43" s="27">
        <f t="shared" si="0"/>
        <v>0</v>
      </c>
      <c r="L43" s="45">
        <f t="shared" si="1"/>
        <v>0</v>
      </c>
      <c r="M43" s="123"/>
      <c r="N43" s="123"/>
      <c r="O43" s="7"/>
      <c r="P43" s="7"/>
      <c r="Q43" s="7"/>
      <c r="R43" s="7"/>
      <c r="S43" s="2"/>
      <c r="T43" s="2"/>
      <c r="U43" s="2"/>
      <c r="V43" s="2"/>
      <c r="W43" s="2"/>
      <c r="X43" s="2"/>
      <c r="Y43" s="2"/>
      <c r="Z43" s="2"/>
      <c r="AA43" s="2"/>
      <c r="AB43" s="2"/>
      <c r="AC43" s="2"/>
      <c r="AD43" s="2"/>
      <c r="AE43" s="2"/>
      <c r="AF43" s="2"/>
      <c r="AG43" s="2"/>
      <c r="AH43" s="7"/>
    </row>
    <row r="44" spans="1:34" ht="18">
      <c r="A44" s="119"/>
      <c r="B44" s="133"/>
      <c r="C44" s="223"/>
      <c r="D44" s="223"/>
      <c r="E44" s="4"/>
      <c r="F44" s="4"/>
      <c r="G44" s="32"/>
      <c r="H44" s="4"/>
      <c r="I44" s="130"/>
      <c r="J44" s="116"/>
      <c r="K44" s="27">
        <f t="shared" si="0"/>
        <v>0</v>
      </c>
      <c r="L44" s="45">
        <f t="shared" si="1"/>
        <v>0</v>
      </c>
      <c r="M44" s="123"/>
      <c r="N44" s="123"/>
      <c r="O44" s="7"/>
      <c r="P44" s="7"/>
      <c r="Q44" s="7"/>
      <c r="R44" s="7"/>
      <c r="S44" s="2"/>
      <c r="T44" s="2"/>
      <c r="U44" s="2"/>
      <c r="V44" s="2"/>
      <c r="W44" s="2"/>
      <c r="X44" s="2"/>
      <c r="Y44" s="2"/>
      <c r="Z44" s="2"/>
      <c r="AA44" s="2"/>
      <c r="AB44" s="2"/>
      <c r="AC44" s="2"/>
      <c r="AD44" s="2"/>
      <c r="AE44" s="2"/>
      <c r="AF44" s="2"/>
      <c r="AG44" s="2"/>
      <c r="AH44" s="7"/>
    </row>
    <row r="45" spans="1:34" ht="18">
      <c r="A45" s="119"/>
      <c r="B45" s="133"/>
      <c r="C45" s="223"/>
      <c r="D45" s="223"/>
      <c r="E45" s="4"/>
      <c r="F45" s="4"/>
      <c r="G45" s="32"/>
      <c r="H45" s="4"/>
      <c r="I45" s="130"/>
      <c r="J45" s="116"/>
      <c r="K45" s="27">
        <f t="shared" si="0"/>
        <v>0</v>
      </c>
      <c r="L45" s="45">
        <f t="shared" si="1"/>
        <v>0</v>
      </c>
      <c r="M45" s="123"/>
      <c r="N45" s="123"/>
      <c r="O45" s="7"/>
      <c r="P45" s="7"/>
      <c r="Q45" s="7"/>
      <c r="R45" s="7"/>
      <c r="S45" s="2"/>
      <c r="T45" s="2"/>
      <c r="U45" s="2"/>
      <c r="V45" s="2"/>
      <c r="W45" s="2"/>
      <c r="X45" s="2"/>
      <c r="Y45" s="2"/>
      <c r="Z45" s="2"/>
      <c r="AA45" s="2"/>
      <c r="AB45" s="2"/>
      <c r="AC45" s="2"/>
      <c r="AD45" s="2"/>
      <c r="AE45" s="2"/>
      <c r="AF45" s="2"/>
      <c r="AG45" s="2"/>
      <c r="AH45" s="7"/>
    </row>
    <row r="46" spans="1:34" ht="18">
      <c r="A46" s="119"/>
      <c r="B46" s="133"/>
      <c r="C46" s="223"/>
      <c r="D46" s="223"/>
      <c r="E46" s="4"/>
      <c r="F46" s="5"/>
      <c r="G46" s="32"/>
      <c r="H46" s="4"/>
      <c r="I46" s="142"/>
      <c r="J46" s="112"/>
      <c r="K46" s="27">
        <f t="shared" si="0"/>
        <v>0</v>
      </c>
      <c r="L46" s="45">
        <f t="shared" si="1"/>
        <v>0</v>
      </c>
      <c r="M46" s="123"/>
      <c r="N46" s="123"/>
      <c r="O46" s="7"/>
      <c r="P46" s="7"/>
      <c r="Q46" s="7"/>
      <c r="R46" s="7"/>
      <c r="S46" s="2"/>
      <c r="T46" s="2"/>
      <c r="U46" s="2"/>
      <c r="V46" s="2"/>
      <c r="W46" s="2"/>
      <c r="X46" s="2"/>
      <c r="Y46" s="2"/>
      <c r="Z46" s="2"/>
      <c r="AA46" s="2"/>
      <c r="AB46" s="2"/>
      <c r="AC46" s="2"/>
      <c r="AD46" s="2"/>
      <c r="AE46" s="2"/>
      <c r="AF46" s="2"/>
      <c r="AG46" s="2"/>
      <c r="AH46" s="7"/>
    </row>
    <row r="47" spans="1:34" ht="18">
      <c r="A47" s="119"/>
      <c r="B47" s="133"/>
      <c r="C47" s="223"/>
      <c r="D47" s="230"/>
      <c r="E47" s="4"/>
      <c r="F47" s="5"/>
      <c r="G47" s="32"/>
      <c r="H47" s="4"/>
      <c r="I47" s="142"/>
      <c r="J47" s="112"/>
      <c r="K47" s="27">
        <f t="shared" si="0"/>
        <v>0</v>
      </c>
      <c r="L47" s="45">
        <f t="shared" si="1"/>
        <v>0</v>
      </c>
      <c r="M47" s="123"/>
      <c r="N47" s="123"/>
      <c r="O47" s="7"/>
      <c r="P47" s="7"/>
      <c r="Q47" s="7"/>
      <c r="R47" s="7"/>
      <c r="S47" s="2"/>
      <c r="T47" s="2"/>
      <c r="U47" s="2"/>
      <c r="V47" s="2"/>
      <c r="W47" s="2"/>
      <c r="X47" s="2"/>
      <c r="Y47" s="2"/>
      <c r="Z47" s="2"/>
      <c r="AA47" s="2"/>
      <c r="AB47" s="2"/>
      <c r="AC47" s="2"/>
      <c r="AD47" s="2"/>
      <c r="AE47" s="2"/>
      <c r="AF47" s="2"/>
      <c r="AG47" s="2"/>
      <c r="AH47" s="7"/>
    </row>
    <row r="48" spans="1:34" ht="18">
      <c r="A48" s="119"/>
      <c r="B48" s="133"/>
      <c r="C48" s="223"/>
      <c r="D48" s="230"/>
      <c r="E48" s="4"/>
      <c r="F48" s="5"/>
      <c r="G48" s="32"/>
      <c r="H48" s="4"/>
      <c r="I48" s="142"/>
      <c r="J48" s="112"/>
      <c r="K48" s="27">
        <f t="shared" si="0"/>
        <v>0</v>
      </c>
      <c r="L48" s="45">
        <f t="shared" si="1"/>
        <v>0</v>
      </c>
      <c r="M48" s="123"/>
      <c r="N48" s="123"/>
      <c r="O48" s="7"/>
      <c r="P48" s="7"/>
      <c r="Q48" s="7"/>
      <c r="R48" s="7"/>
      <c r="S48" s="2"/>
      <c r="T48" s="2"/>
      <c r="U48" s="2"/>
      <c r="V48" s="2"/>
      <c r="W48" s="2"/>
      <c r="X48" s="2"/>
      <c r="Y48" s="2"/>
      <c r="Z48" s="2"/>
      <c r="AA48" s="2"/>
      <c r="AB48" s="2"/>
      <c r="AC48" s="2"/>
      <c r="AD48" s="2"/>
      <c r="AE48" s="2"/>
      <c r="AF48" s="2"/>
      <c r="AG48" s="2"/>
      <c r="AH48" s="7"/>
    </row>
    <row r="49" spans="1:34" ht="35.25" customHeight="1">
      <c r="A49" s="119"/>
      <c r="B49" s="133"/>
      <c r="C49" s="223"/>
      <c r="D49" s="230"/>
      <c r="E49" s="4"/>
      <c r="F49" s="5"/>
      <c r="G49" s="32"/>
      <c r="H49" s="4"/>
      <c r="I49" s="142"/>
      <c r="J49" s="112"/>
      <c r="K49" s="27">
        <f t="shared" si="0"/>
        <v>0</v>
      </c>
      <c r="L49" s="45">
        <f t="shared" si="1"/>
        <v>0</v>
      </c>
      <c r="M49" s="123"/>
      <c r="N49" s="123"/>
      <c r="O49" s="7"/>
      <c r="P49" s="7"/>
      <c r="Q49" s="7"/>
      <c r="R49" s="7"/>
      <c r="S49" s="2"/>
      <c r="T49" s="2"/>
      <c r="U49" s="2"/>
      <c r="V49" s="2"/>
      <c r="W49" s="2"/>
      <c r="X49" s="2"/>
      <c r="Y49" s="2"/>
      <c r="Z49" s="2"/>
      <c r="AA49" s="2"/>
      <c r="AB49" s="2"/>
      <c r="AC49" s="2"/>
      <c r="AD49" s="2"/>
      <c r="AE49" s="2"/>
      <c r="AF49" s="2"/>
      <c r="AG49" s="2"/>
      <c r="AH49" s="7"/>
    </row>
    <row r="50" spans="1:34" ht="35.25" customHeight="1">
      <c r="A50" s="119"/>
      <c r="B50" s="133"/>
      <c r="C50" s="223"/>
      <c r="D50" s="230"/>
      <c r="E50" s="4"/>
      <c r="F50" s="5"/>
      <c r="G50" s="32"/>
      <c r="H50" s="4"/>
      <c r="I50" s="142"/>
      <c r="J50" s="116"/>
      <c r="K50" s="27">
        <f t="shared" si="0"/>
        <v>0</v>
      </c>
      <c r="L50" s="45">
        <f t="shared" si="1"/>
        <v>0</v>
      </c>
      <c r="M50" s="123"/>
      <c r="N50" s="123"/>
      <c r="O50" s="7"/>
      <c r="P50" s="7"/>
      <c r="Q50" s="7"/>
      <c r="R50" s="7"/>
      <c r="S50" s="2"/>
      <c r="T50" s="2"/>
      <c r="U50" s="2"/>
      <c r="V50" s="2"/>
      <c r="W50" s="2"/>
      <c r="X50" s="2"/>
      <c r="Y50" s="2"/>
      <c r="Z50" s="2"/>
      <c r="AA50" s="2"/>
      <c r="AB50" s="2"/>
      <c r="AC50" s="2"/>
      <c r="AD50" s="2"/>
      <c r="AE50" s="2"/>
      <c r="AF50" s="2"/>
      <c r="AG50" s="2"/>
      <c r="AH50" s="7"/>
    </row>
    <row r="51" spans="1:34" ht="18">
      <c r="A51" s="119"/>
      <c r="B51" s="133"/>
      <c r="C51" s="223"/>
      <c r="D51" s="230"/>
      <c r="E51" s="4"/>
      <c r="F51" s="5"/>
      <c r="G51" s="32"/>
      <c r="H51" s="4"/>
      <c r="I51" s="142"/>
      <c r="J51" s="112"/>
      <c r="K51" s="27">
        <f t="shared" si="0"/>
        <v>0</v>
      </c>
      <c r="L51" s="45">
        <f t="shared" si="1"/>
        <v>0</v>
      </c>
      <c r="M51" s="126" t="s">
        <v>164</v>
      </c>
      <c r="N51" s="123"/>
      <c r="O51" s="7"/>
      <c r="P51" s="7"/>
      <c r="Q51" s="7"/>
      <c r="R51" s="7"/>
      <c r="S51" s="2"/>
      <c r="T51" s="2"/>
      <c r="U51" s="2"/>
      <c r="V51" s="2"/>
      <c r="W51" s="2"/>
      <c r="X51" s="2"/>
      <c r="Y51" s="2"/>
      <c r="Z51" s="2"/>
      <c r="AA51" s="2"/>
      <c r="AB51" s="2"/>
      <c r="AC51" s="2"/>
      <c r="AD51" s="2"/>
      <c r="AE51" s="2"/>
      <c r="AF51" s="2"/>
      <c r="AG51" s="2"/>
      <c r="AH51" s="7"/>
    </row>
    <row r="52" spans="1:34" ht="76" customHeight="1">
      <c r="A52" s="119"/>
      <c r="B52" s="133"/>
      <c r="C52" s="223"/>
      <c r="D52" s="230"/>
      <c r="E52" s="4"/>
      <c r="F52" s="5"/>
      <c r="G52" s="32"/>
      <c r="H52" s="4"/>
      <c r="I52" s="142"/>
      <c r="J52" s="112"/>
      <c r="K52" s="27">
        <f t="shared" si="0"/>
        <v>0</v>
      </c>
      <c r="L52" s="45">
        <f t="shared" si="1"/>
        <v>0</v>
      </c>
      <c r="M52" s="135" t="s">
        <v>164</v>
      </c>
      <c r="N52" s="123"/>
      <c r="O52" s="7"/>
      <c r="P52" s="7"/>
      <c r="Q52" s="7"/>
      <c r="R52" s="7"/>
      <c r="S52" s="2"/>
      <c r="T52" s="2"/>
      <c r="U52" s="2"/>
      <c r="V52" s="2"/>
      <c r="W52" s="2"/>
      <c r="X52" s="2"/>
      <c r="Y52" s="2"/>
      <c r="Z52" s="2"/>
      <c r="AA52" s="2"/>
      <c r="AB52" s="2"/>
      <c r="AC52" s="2"/>
      <c r="AD52" s="2"/>
      <c r="AE52" s="2"/>
      <c r="AF52" s="2"/>
      <c r="AG52" s="2"/>
      <c r="AH52" s="7"/>
    </row>
    <row r="53" spans="1:34" ht="35.25" customHeight="1">
      <c r="A53" s="119"/>
      <c r="B53" s="143"/>
      <c r="C53" s="223"/>
      <c r="D53" s="230"/>
      <c r="E53" s="4"/>
      <c r="F53" s="5"/>
      <c r="G53" s="32"/>
      <c r="H53" s="4"/>
      <c r="I53" s="142"/>
      <c r="J53" s="112"/>
      <c r="K53" s="27">
        <f t="shared" si="0"/>
        <v>0</v>
      </c>
      <c r="L53" s="45">
        <f t="shared" si="1"/>
        <v>0</v>
      </c>
      <c r="M53" s="123"/>
      <c r="N53" s="123"/>
      <c r="O53" s="7"/>
      <c r="P53" s="7"/>
      <c r="Q53" s="7"/>
      <c r="R53" s="7"/>
      <c r="S53" s="7"/>
      <c r="T53" s="7"/>
      <c r="U53" s="7"/>
      <c r="V53" s="7"/>
      <c r="W53" s="7"/>
      <c r="X53" s="7"/>
      <c r="Y53" s="7"/>
      <c r="Z53" s="7"/>
      <c r="AA53" s="7"/>
      <c r="AB53" s="7"/>
      <c r="AC53" s="7"/>
      <c r="AD53" s="7"/>
      <c r="AE53" s="7"/>
      <c r="AF53" s="7"/>
      <c r="AG53" s="7"/>
      <c r="AH53" s="7"/>
    </row>
    <row r="54" spans="1:34" ht="15.75" customHeight="1">
      <c r="A54" s="119"/>
      <c r="B54" s="143"/>
      <c r="C54" s="223"/>
      <c r="D54" s="230"/>
      <c r="E54" s="4"/>
      <c r="F54" s="5"/>
      <c r="G54" s="32"/>
      <c r="H54" s="4"/>
      <c r="I54" s="142"/>
      <c r="J54" s="112"/>
      <c r="K54" s="27">
        <f t="shared" si="0"/>
        <v>0</v>
      </c>
      <c r="L54" s="45">
        <f t="shared" si="1"/>
        <v>0</v>
      </c>
      <c r="M54" s="123"/>
      <c r="N54" s="123"/>
      <c r="O54" s="7"/>
      <c r="P54" s="7"/>
      <c r="Q54" s="7"/>
      <c r="R54" s="7"/>
      <c r="S54" s="7"/>
      <c r="T54" s="7"/>
      <c r="U54" s="7"/>
      <c r="V54" s="7"/>
      <c r="W54" s="7"/>
      <c r="X54" s="7"/>
      <c r="Y54" s="7"/>
      <c r="Z54" s="7"/>
      <c r="AA54" s="7"/>
      <c r="AB54" s="7"/>
      <c r="AC54" s="7"/>
      <c r="AD54" s="7"/>
      <c r="AE54" s="7"/>
      <c r="AF54" s="7"/>
      <c r="AG54" s="7"/>
      <c r="AH54" s="7"/>
    </row>
    <row r="55" spans="1:34" ht="15.75" customHeight="1">
      <c r="A55" s="7"/>
      <c r="B55" s="7"/>
      <c r="C55" s="7"/>
      <c r="D55" s="7"/>
      <c r="E55" s="7"/>
      <c r="F55" s="7"/>
      <c r="G55" s="68"/>
      <c r="H55" s="7"/>
      <c r="I55" s="7"/>
      <c r="J55" s="113"/>
      <c r="K55" s="7"/>
      <c r="L55" s="7"/>
      <c r="M55" s="7"/>
      <c r="N55" s="7"/>
      <c r="O55" s="7"/>
      <c r="P55" s="7"/>
      <c r="Q55" s="7"/>
      <c r="R55" s="7"/>
      <c r="S55" s="7"/>
      <c r="T55" s="7"/>
      <c r="U55" s="7"/>
      <c r="V55" s="7"/>
      <c r="W55" s="7"/>
      <c r="X55" s="7"/>
      <c r="Y55" s="7"/>
      <c r="Z55" s="7"/>
      <c r="AA55" s="7"/>
      <c r="AB55" s="7"/>
      <c r="AC55" s="7"/>
      <c r="AD55" s="7"/>
      <c r="AE55" s="7"/>
      <c r="AF55" s="7"/>
      <c r="AG55" s="7"/>
      <c r="AH55" s="7"/>
    </row>
    <row r="56" spans="1:34" ht="15.75" customHeight="1">
      <c r="A56" s="7"/>
      <c r="B56" s="7"/>
      <c r="C56" s="7"/>
      <c r="D56" s="7"/>
      <c r="E56" s="7"/>
      <c r="F56" s="7"/>
      <c r="G56" s="68"/>
      <c r="H56" s="7"/>
      <c r="I56" s="7"/>
      <c r="J56" s="113"/>
      <c r="K56" s="7"/>
      <c r="L56" s="7"/>
      <c r="M56" s="7"/>
      <c r="N56" s="7"/>
      <c r="O56" s="7"/>
      <c r="P56" s="7"/>
      <c r="Q56" s="7"/>
      <c r="R56" s="7"/>
      <c r="S56" s="7"/>
      <c r="T56" s="7"/>
      <c r="U56" s="7"/>
      <c r="V56" s="7"/>
      <c r="W56" s="7"/>
      <c r="X56" s="7"/>
      <c r="Y56" s="7"/>
      <c r="Z56" s="7"/>
      <c r="AA56" s="7"/>
      <c r="AB56" s="7"/>
      <c r="AC56" s="7"/>
      <c r="AD56" s="7"/>
      <c r="AE56" s="7"/>
      <c r="AF56" s="7"/>
      <c r="AG56" s="7"/>
      <c r="AH56" s="7"/>
    </row>
    <row r="57" spans="1:34" ht="15.75" customHeight="1">
      <c r="A57" s="7"/>
      <c r="B57" s="7"/>
      <c r="C57" s="7"/>
      <c r="D57" s="7"/>
      <c r="E57" s="7"/>
      <c r="F57" s="7"/>
      <c r="G57" s="68"/>
      <c r="H57" s="7"/>
      <c r="I57" s="7"/>
      <c r="J57" s="113"/>
      <c r="K57" s="7"/>
      <c r="L57" s="7"/>
      <c r="M57" s="7"/>
      <c r="N57" s="7"/>
      <c r="O57" s="7"/>
      <c r="P57" s="7"/>
      <c r="Q57" s="7"/>
      <c r="R57" s="7"/>
      <c r="S57" s="7"/>
      <c r="T57" s="7"/>
      <c r="U57" s="7"/>
      <c r="V57" s="7"/>
      <c r="W57" s="7"/>
      <c r="X57" s="7"/>
      <c r="Y57" s="7"/>
      <c r="Z57" s="7"/>
      <c r="AA57" s="7"/>
      <c r="AB57" s="7"/>
      <c r="AC57" s="7"/>
      <c r="AD57" s="7"/>
      <c r="AE57" s="7"/>
      <c r="AF57" s="7"/>
      <c r="AG57" s="7"/>
      <c r="AH57" s="7"/>
    </row>
    <row r="58" spans="1:34" ht="15.75" customHeight="1">
      <c r="A58" s="7"/>
      <c r="B58" s="7"/>
      <c r="C58" s="7"/>
      <c r="D58" s="7"/>
      <c r="E58" s="7"/>
      <c r="F58" s="7"/>
      <c r="G58" s="68"/>
      <c r="H58" s="7"/>
      <c r="I58" s="7"/>
      <c r="J58" s="113"/>
      <c r="K58" s="7"/>
      <c r="L58" s="7"/>
      <c r="M58" s="7"/>
      <c r="N58" s="7"/>
      <c r="O58" s="7"/>
      <c r="P58" s="7"/>
      <c r="Q58" s="7"/>
      <c r="R58" s="7"/>
      <c r="S58" s="7"/>
      <c r="T58" s="7"/>
      <c r="U58" s="7"/>
      <c r="V58" s="7"/>
      <c r="W58" s="7"/>
      <c r="X58" s="7"/>
      <c r="Y58" s="7"/>
      <c r="Z58" s="7"/>
      <c r="AA58" s="7"/>
      <c r="AB58" s="7"/>
      <c r="AC58" s="7"/>
      <c r="AD58" s="7"/>
      <c r="AE58" s="7"/>
      <c r="AF58" s="7"/>
      <c r="AG58" s="7"/>
      <c r="AH58" s="7"/>
    </row>
    <row r="59" spans="1:34" ht="15.75" customHeight="1">
      <c r="A59" s="7"/>
      <c r="B59" s="7"/>
      <c r="C59" s="7"/>
      <c r="D59" s="7"/>
      <c r="E59" s="7"/>
      <c r="F59" s="7"/>
      <c r="G59" s="68"/>
      <c r="H59" s="7"/>
      <c r="I59" s="7"/>
      <c r="J59" s="113"/>
      <c r="K59" s="7"/>
      <c r="L59" s="7"/>
      <c r="M59" s="7"/>
      <c r="N59" s="7"/>
      <c r="O59" s="7"/>
      <c r="P59" s="7"/>
      <c r="Q59" s="7"/>
      <c r="R59" s="7"/>
      <c r="S59" s="7"/>
      <c r="T59" s="7"/>
      <c r="U59" s="7"/>
      <c r="V59" s="7"/>
      <c r="W59" s="7"/>
      <c r="X59" s="7"/>
      <c r="Y59" s="7"/>
      <c r="Z59" s="7"/>
      <c r="AA59" s="7"/>
      <c r="AB59" s="7"/>
      <c r="AC59" s="7"/>
      <c r="AD59" s="7"/>
      <c r="AE59" s="7"/>
      <c r="AF59" s="7"/>
      <c r="AG59" s="7"/>
      <c r="AH59" s="7"/>
    </row>
    <row r="60" spans="1:34" ht="15.75" customHeight="1">
      <c r="A60" s="7"/>
      <c r="B60" s="7"/>
      <c r="C60" s="7"/>
      <c r="D60" s="7"/>
      <c r="E60" s="7"/>
      <c r="F60" s="7"/>
      <c r="G60" s="68"/>
      <c r="H60" s="7"/>
      <c r="I60" s="7"/>
      <c r="J60" s="113"/>
      <c r="K60" s="7"/>
      <c r="L60" s="7"/>
      <c r="M60" s="7"/>
      <c r="N60" s="7"/>
      <c r="O60" s="7"/>
      <c r="P60" s="7"/>
      <c r="Q60" s="7"/>
      <c r="R60" s="7"/>
      <c r="S60" s="7"/>
      <c r="T60" s="7"/>
      <c r="U60" s="7"/>
      <c r="V60" s="7"/>
      <c r="W60" s="7"/>
      <c r="X60" s="7"/>
      <c r="Y60" s="7"/>
      <c r="Z60" s="7"/>
      <c r="AA60" s="7"/>
      <c r="AB60" s="7"/>
      <c r="AC60" s="7"/>
      <c r="AD60" s="7"/>
      <c r="AE60" s="7"/>
      <c r="AF60" s="7"/>
      <c r="AG60" s="7"/>
      <c r="AH60" s="7"/>
    </row>
    <row r="61" spans="1:34" ht="15.75" customHeight="1">
      <c r="A61" s="7"/>
      <c r="B61" s="7"/>
      <c r="C61" s="7"/>
      <c r="D61" s="7"/>
      <c r="E61" s="7"/>
      <c r="F61" s="7"/>
      <c r="G61" s="68"/>
      <c r="H61" s="7"/>
      <c r="I61" s="7"/>
      <c r="J61" s="113"/>
      <c r="K61" s="7"/>
      <c r="L61" s="7"/>
      <c r="M61" s="7"/>
      <c r="N61" s="7"/>
      <c r="O61" s="7"/>
      <c r="P61" s="7"/>
      <c r="Q61" s="7"/>
      <c r="R61" s="7"/>
      <c r="S61" s="7"/>
      <c r="T61" s="7"/>
      <c r="U61" s="7"/>
      <c r="V61" s="7"/>
      <c r="W61" s="7"/>
      <c r="X61" s="7"/>
      <c r="Y61" s="7"/>
      <c r="Z61" s="7"/>
      <c r="AA61" s="7"/>
      <c r="AB61" s="7"/>
      <c r="AC61" s="7"/>
      <c r="AD61" s="7"/>
      <c r="AE61" s="7"/>
      <c r="AF61" s="7"/>
      <c r="AG61" s="7"/>
      <c r="AH61" s="7"/>
    </row>
    <row r="62" spans="1:34" ht="15.75" customHeight="1">
      <c r="A62" s="7"/>
      <c r="B62" s="7"/>
      <c r="C62" s="7"/>
      <c r="D62" s="7"/>
      <c r="E62" s="7"/>
      <c r="F62" s="7"/>
      <c r="G62" s="68"/>
      <c r="H62" s="7"/>
      <c r="I62" s="7"/>
      <c r="J62" s="113"/>
      <c r="K62" s="7"/>
      <c r="L62" s="7"/>
      <c r="M62" s="7"/>
      <c r="N62" s="7"/>
      <c r="O62" s="7"/>
      <c r="P62" s="7"/>
      <c r="Q62" s="7"/>
      <c r="R62" s="7"/>
      <c r="S62" s="7"/>
      <c r="T62" s="7"/>
      <c r="U62" s="7"/>
      <c r="V62" s="7"/>
      <c r="W62" s="7"/>
      <c r="X62" s="7"/>
      <c r="Y62" s="7"/>
      <c r="Z62" s="7"/>
      <c r="AA62" s="7"/>
      <c r="AB62" s="7"/>
      <c r="AC62" s="7"/>
      <c r="AD62" s="7"/>
      <c r="AE62" s="7"/>
      <c r="AF62" s="7"/>
      <c r="AG62" s="7"/>
      <c r="AH62" s="7"/>
    </row>
    <row r="63" spans="1:34" ht="15.75" customHeight="1">
      <c r="A63" s="7"/>
      <c r="B63" s="7"/>
      <c r="C63" s="7"/>
      <c r="D63" s="7"/>
      <c r="E63" s="7"/>
      <c r="F63" s="7"/>
      <c r="G63" s="68"/>
      <c r="H63" s="7"/>
      <c r="I63" s="7"/>
      <c r="J63" s="113"/>
      <c r="K63" s="7"/>
      <c r="L63" s="7"/>
      <c r="M63" s="7"/>
      <c r="N63" s="7"/>
      <c r="O63" s="7"/>
      <c r="P63" s="7"/>
      <c r="Q63" s="7"/>
      <c r="R63" s="7"/>
      <c r="S63" s="7"/>
      <c r="T63" s="7"/>
      <c r="U63" s="7"/>
      <c r="V63" s="7"/>
      <c r="W63" s="7"/>
      <c r="X63" s="7"/>
      <c r="Y63" s="7"/>
      <c r="Z63" s="7"/>
      <c r="AA63" s="7"/>
      <c r="AB63" s="7"/>
      <c r="AC63" s="7"/>
      <c r="AD63" s="7"/>
      <c r="AE63" s="7"/>
      <c r="AF63" s="7"/>
      <c r="AG63" s="7"/>
      <c r="AH63" s="7"/>
    </row>
    <row r="64" spans="1:34" ht="15.75" customHeight="1">
      <c r="A64" s="7"/>
      <c r="B64" s="7"/>
      <c r="C64" s="7"/>
      <c r="D64" s="7"/>
      <c r="E64" s="7"/>
      <c r="F64" s="7"/>
      <c r="G64" s="68"/>
      <c r="H64" s="7"/>
      <c r="I64" s="7"/>
      <c r="J64" s="113"/>
      <c r="K64" s="7"/>
      <c r="L64" s="7"/>
      <c r="M64" s="7"/>
      <c r="N64" s="7"/>
      <c r="O64" s="7"/>
      <c r="P64" s="7"/>
      <c r="Q64" s="7"/>
      <c r="R64" s="7"/>
      <c r="S64" s="7"/>
      <c r="T64" s="7"/>
      <c r="U64" s="7"/>
      <c r="V64" s="7"/>
      <c r="W64" s="7"/>
      <c r="X64" s="7"/>
      <c r="Y64" s="7"/>
      <c r="Z64" s="7"/>
      <c r="AA64" s="7"/>
      <c r="AB64" s="7"/>
      <c r="AC64" s="7"/>
      <c r="AD64" s="7"/>
      <c r="AE64" s="7"/>
      <c r="AF64" s="7"/>
      <c r="AG64" s="7"/>
      <c r="AH64" s="7"/>
    </row>
    <row r="65" spans="1:34" ht="15.75" customHeight="1">
      <c r="A65" s="7"/>
      <c r="B65" s="7"/>
      <c r="C65" s="7"/>
      <c r="D65" s="7"/>
      <c r="E65" s="7"/>
      <c r="F65" s="7"/>
      <c r="G65" s="68"/>
      <c r="H65" s="7"/>
      <c r="I65" s="7"/>
      <c r="J65" s="113"/>
      <c r="K65" s="7"/>
      <c r="L65" s="7"/>
      <c r="M65" s="7"/>
      <c r="N65" s="7"/>
      <c r="O65" s="7"/>
      <c r="P65" s="7"/>
      <c r="Q65" s="7"/>
      <c r="R65" s="7"/>
      <c r="S65" s="7"/>
      <c r="T65" s="7"/>
      <c r="U65" s="7"/>
      <c r="V65" s="7"/>
      <c r="W65" s="7"/>
      <c r="X65" s="7"/>
      <c r="Y65" s="7"/>
      <c r="Z65" s="7"/>
      <c r="AA65" s="7"/>
      <c r="AB65" s="7"/>
      <c r="AC65" s="7"/>
      <c r="AD65" s="7"/>
      <c r="AE65" s="7"/>
      <c r="AF65" s="7"/>
      <c r="AG65" s="7"/>
      <c r="AH65" s="7"/>
    </row>
    <row r="66" spans="1:34" ht="15.75" customHeight="1">
      <c r="A66" s="7"/>
      <c r="B66" s="7"/>
      <c r="C66" s="7"/>
      <c r="D66" s="7"/>
      <c r="E66" s="7"/>
      <c r="F66" s="7"/>
      <c r="G66" s="68"/>
      <c r="H66" s="7"/>
      <c r="I66" s="7"/>
      <c r="J66" s="113"/>
      <c r="K66" s="7"/>
      <c r="L66" s="7"/>
      <c r="M66" s="7"/>
      <c r="N66" s="7"/>
      <c r="O66" s="7"/>
      <c r="P66" s="7"/>
      <c r="Q66" s="7"/>
      <c r="R66" s="7"/>
      <c r="S66" s="7"/>
      <c r="T66" s="7"/>
      <c r="U66" s="7"/>
      <c r="V66" s="7"/>
      <c r="W66" s="7"/>
      <c r="X66" s="7"/>
      <c r="Y66" s="7"/>
      <c r="Z66" s="7"/>
      <c r="AA66" s="7"/>
      <c r="AB66" s="7"/>
      <c r="AC66" s="7"/>
      <c r="AD66" s="7"/>
      <c r="AE66" s="7"/>
      <c r="AF66" s="7"/>
      <c r="AG66" s="7"/>
      <c r="AH66" s="7"/>
    </row>
    <row r="67" spans="1:34" ht="15.75" customHeight="1">
      <c r="A67" s="7"/>
      <c r="B67" s="7"/>
      <c r="C67" s="7"/>
      <c r="D67" s="7"/>
      <c r="E67" s="7"/>
      <c r="F67" s="7"/>
      <c r="G67" s="68"/>
      <c r="H67" s="7"/>
      <c r="I67" s="7"/>
      <c r="J67" s="113"/>
      <c r="K67" s="7"/>
      <c r="L67" s="7"/>
      <c r="M67" s="7"/>
      <c r="N67" s="7"/>
      <c r="O67" s="7"/>
      <c r="P67" s="7"/>
      <c r="Q67" s="7"/>
      <c r="R67" s="7"/>
      <c r="S67" s="7"/>
      <c r="T67" s="7"/>
      <c r="U67" s="7"/>
      <c r="V67" s="7"/>
      <c r="W67" s="7"/>
      <c r="X67" s="7"/>
      <c r="Y67" s="7"/>
      <c r="Z67" s="7"/>
      <c r="AA67" s="7"/>
      <c r="AB67" s="7"/>
      <c r="AC67" s="7"/>
      <c r="AD67" s="7"/>
      <c r="AE67" s="7"/>
      <c r="AF67" s="7"/>
      <c r="AG67" s="7"/>
      <c r="AH67" s="7"/>
    </row>
    <row r="68" spans="1:34" ht="15.75" customHeight="1">
      <c r="A68" s="7"/>
      <c r="B68" s="7"/>
      <c r="C68" s="7"/>
      <c r="D68" s="7"/>
      <c r="E68" s="7"/>
      <c r="F68" s="7"/>
      <c r="G68" s="68"/>
      <c r="H68" s="7"/>
      <c r="I68" s="7"/>
      <c r="J68" s="113"/>
      <c r="K68" s="7"/>
      <c r="L68" s="7"/>
      <c r="M68" s="7"/>
      <c r="N68" s="7"/>
      <c r="O68" s="7"/>
      <c r="P68" s="7"/>
      <c r="Q68" s="7"/>
      <c r="R68" s="7"/>
      <c r="S68" s="7"/>
      <c r="T68" s="7"/>
      <c r="U68" s="7"/>
      <c r="V68" s="7"/>
      <c r="W68" s="7"/>
      <c r="X68" s="7"/>
      <c r="Y68" s="7"/>
      <c r="Z68" s="7"/>
      <c r="AA68" s="7"/>
      <c r="AB68" s="7"/>
      <c r="AC68" s="7"/>
      <c r="AD68" s="7"/>
      <c r="AE68" s="7"/>
      <c r="AF68" s="7"/>
      <c r="AG68" s="7"/>
      <c r="AH68" s="7"/>
    </row>
    <row r="69" spans="1:34" ht="15.75" customHeight="1">
      <c r="A69" s="7"/>
      <c r="B69" s="7"/>
      <c r="C69" s="7"/>
      <c r="D69" s="7"/>
      <c r="E69" s="7"/>
      <c r="F69" s="7"/>
      <c r="G69" s="68"/>
      <c r="H69" s="7"/>
      <c r="I69" s="7"/>
      <c r="J69" s="113"/>
      <c r="K69" s="7"/>
      <c r="L69" s="7"/>
      <c r="M69" s="7"/>
      <c r="N69" s="7"/>
      <c r="O69" s="7"/>
      <c r="P69" s="7"/>
      <c r="Q69" s="7"/>
      <c r="R69" s="7"/>
      <c r="S69" s="7"/>
      <c r="T69" s="7"/>
      <c r="U69" s="7"/>
      <c r="V69" s="7"/>
      <c r="W69" s="7"/>
      <c r="X69" s="7"/>
      <c r="Y69" s="7"/>
      <c r="Z69" s="7"/>
      <c r="AA69" s="7"/>
      <c r="AB69" s="7"/>
      <c r="AC69" s="7"/>
      <c r="AD69" s="7"/>
      <c r="AE69" s="7"/>
      <c r="AF69" s="7"/>
      <c r="AG69" s="7"/>
      <c r="AH69" s="7"/>
    </row>
    <row r="70" spans="1:34" ht="15.75" customHeight="1">
      <c r="A70" s="7"/>
      <c r="B70" s="7"/>
      <c r="C70" s="7"/>
      <c r="D70" s="7"/>
      <c r="E70" s="7"/>
      <c r="F70" s="7"/>
      <c r="G70" s="68"/>
      <c r="H70" s="7"/>
      <c r="I70" s="7"/>
      <c r="J70" s="113"/>
      <c r="K70" s="7"/>
      <c r="L70" s="7"/>
      <c r="M70" s="7"/>
      <c r="N70" s="7"/>
      <c r="O70" s="7"/>
      <c r="P70" s="7"/>
      <c r="Q70" s="7"/>
      <c r="R70" s="7"/>
      <c r="S70" s="7"/>
      <c r="T70" s="7"/>
      <c r="U70" s="7"/>
      <c r="V70" s="7"/>
      <c r="W70" s="7"/>
      <c r="X70" s="7"/>
      <c r="Y70" s="7"/>
      <c r="Z70" s="7"/>
      <c r="AA70" s="7"/>
      <c r="AB70" s="7"/>
      <c r="AC70" s="7"/>
      <c r="AD70" s="7"/>
      <c r="AE70" s="7"/>
      <c r="AF70" s="7"/>
      <c r="AG70" s="7"/>
      <c r="AH70" s="7"/>
    </row>
    <row r="71" spans="1:34" ht="15.75" customHeight="1">
      <c r="A71" s="7"/>
      <c r="B71" s="7"/>
      <c r="C71" s="7"/>
      <c r="D71" s="7"/>
      <c r="E71" s="7"/>
      <c r="F71" s="7"/>
      <c r="G71" s="68"/>
      <c r="H71" s="7"/>
      <c r="I71" s="7"/>
      <c r="J71" s="113"/>
      <c r="K71" s="7"/>
      <c r="L71" s="7"/>
      <c r="M71" s="7"/>
      <c r="N71" s="7"/>
      <c r="O71" s="7"/>
      <c r="P71" s="7"/>
      <c r="Q71" s="7"/>
      <c r="R71" s="7"/>
      <c r="S71" s="7"/>
      <c r="T71" s="7"/>
      <c r="U71" s="7"/>
      <c r="V71" s="7"/>
      <c r="W71" s="7"/>
      <c r="X71" s="7"/>
      <c r="Y71" s="7"/>
      <c r="Z71" s="7"/>
      <c r="AA71" s="7"/>
      <c r="AB71" s="7"/>
      <c r="AC71" s="7"/>
      <c r="AD71" s="7"/>
      <c r="AE71" s="7"/>
      <c r="AF71" s="7"/>
      <c r="AG71" s="7"/>
      <c r="AH71" s="7"/>
    </row>
    <row r="72" spans="1:34" ht="15.75" customHeight="1">
      <c r="A72" s="7"/>
      <c r="B72" s="7"/>
      <c r="C72" s="7"/>
      <c r="D72" s="7"/>
      <c r="E72" s="7"/>
      <c r="F72" s="7"/>
      <c r="G72" s="68"/>
      <c r="H72" s="7"/>
      <c r="I72" s="7"/>
      <c r="J72" s="113"/>
      <c r="K72" s="7"/>
      <c r="L72" s="7"/>
      <c r="M72" s="7"/>
      <c r="N72" s="7"/>
      <c r="O72" s="7"/>
      <c r="P72" s="7"/>
      <c r="Q72" s="7"/>
      <c r="R72" s="7"/>
      <c r="S72" s="7"/>
      <c r="T72" s="7"/>
      <c r="U72" s="7"/>
      <c r="V72" s="7"/>
      <c r="W72" s="7"/>
      <c r="X72" s="7"/>
      <c r="Y72" s="7"/>
      <c r="Z72" s="7"/>
      <c r="AA72" s="7"/>
      <c r="AB72" s="7"/>
      <c r="AC72" s="7"/>
      <c r="AD72" s="7"/>
      <c r="AE72" s="7"/>
      <c r="AF72" s="7"/>
      <c r="AG72" s="7"/>
      <c r="AH72" s="7"/>
    </row>
    <row r="73" spans="1:34" ht="15.75" customHeight="1">
      <c r="A73" s="7"/>
      <c r="B73" s="7"/>
      <c r="C73" s="7"/>
      <c r="D73" s="7"/>
      <c r="E73" s="7"/>
      <c r="F73" s="7"/>
      <c r="G73" s="68"/>
      <c r="H73" s="7"/>
      <c r="I73" s="7"/>
      <c r="J73" s="113"/>
      <c r="K73" s="7"/>
      <c r="L73" s="7"/>
      <c r="M73" s="7"/>
      <c r="N73" s="7"/>
      <c r="O73" s="7"/>
      <c r="P73" s="7"/>
      <c r="Q73" s="7"/>
      <c r="R73" s="7"/>
      <c r="S73" s="7"/>
      <c r="T73" s="7"/>
      <c r="U73" s="7"/>
      <c r="V73" s="7"/>
      <c r="W73" s="7"/>
      <c r="X73" s="7"/>
      <c r="Y73" s="7"/>
      <c r="Z73" s="7"/>
      <c r="AA73" s="7"/>
      <c r="AB73" s="7"/>
      <c r="AC73" s="7"/>
      <c r="AD73" s="7"/>
      <c r="AE73" s="7"/>
      <c r="AF73" s="7"/>
      <c r="AG73" s="7"/>
      <c r="AH73" s="7"/>
    </row>
    <row r="74" spans="1:34" ht="15.75" customHeight="1">
      <c r="A74" s="7"/>
      <c r="B74" s="7"/>
      <c r="C74" s="7"/>
      <c r="D74" s="7"/>
      <c r="E74" s="7"/>
      <c r="F74" s="7"/>
      <c r="G74" s="68"/>
      <c r="H74" s="7"/>
      <c r="I74" s="7"/>
      <c r="J74" s="113"/>
      <c r="K74" s="7"/>
      <c r="L74" s="7"/>
      <c r="M74" s="7"/>
      <c r="N74" s="7"/>
      <c r="O74" s="7"/>
      <c r="P74" s="7"/>
      <c r="Q74" s="7"/>
      <c r="R74" s="7"/>
      <c r="S74" s="7"/>
      <c r="T74" s="7"/>
      <c r="U74" s="7"/>
      <c r="V74" s="7"/>
      <c r="W74" s="7"/>
      <c r="X74" s="7"/>
      <c r="Y74" s="7"/>
      <c r="Z74" s="7"/>
      <c r="AA74" s="7"/>
      <c r="AB74" s="7"/>
      <c r="AC74" s="7"/>
      <c r="AD74" s="7"/>
      <c r="AE74" s="7"/>
      <c r="AF74" s="7"/>
      <c r="AG74" s="7"/>
      <c r="AH74" s="7"/>
    </row>
    <row r="75" spans="1:34" ht="15.75" customHeight="1">
      <c r="A75" s="7"/>
      <c r="B75" s="7"/>
      <c r="C75" s="7"/>
      <c r="D75" s="7"/>
      <c r="E75" s="7"/>
      <c r="F75" s="7"/>
      <c r="G75" s="68"/>
      <c r="H75" s="7"/>
      <c r="I75" s="7"/>
      <c r="J75" s="113"/>
      <c r="K75" s="7"/>
      <c r="L75" s="7"/>
      <c r="M75" s="7"/>
      <c r="N75" s="7"/>
      <c r="O75" s="7"/>
      <c r="P75" s="7"/>
      <c r="Q75" s="7"/>
      <c r="R75" s="7"/>
      <c r="S75" s="7"/>
      <c r="T75" s="7"/>
      <c r="U75" s="7"/>
      <c r="V75" s="7"/>
      <c r="W75" s="7"/>
      <c r="X75" s="7"/>
      <c r="Y75" s="7"/>
      <c r="Z75" s="7"/>
      <c r="AA75" s="7"/>
      <c r="AB75" s="7"/>
      <c r="AC75" s="7"/>
      <c r="AD75" s="7"/>
      <c r="AE75" s="7"/>
      <c r="AF75" s="7"/>
      <c r="AG75" s="7"/>
      <c r="AH75" s="7"/>
    </row>
    <row r="76" spans="1:34" ht="15.75" customHeight="1">
      <c r="A76" s="7"/>
      <c r="B76" s="7"/>
      <c r="C76" s="7"/>
      <c r="D76" s="7"/>
      <c r="E76" s="7"/>
      <c r="F76" s="7"/>
      <c r="G76" s="68"/>
      <c r="H76" s="7"/>
      <c r="I76" s="7"/>
      <c r="J76" s="113"/>
      <c r="K76" s="7"/>
      <c r="L76" s="7"/>
      <c r="M76" s="7"/>
      <c r="N76" s="7"/>
      <c r="O76" s="7"/>
      <c r="P76" s="7"/>
      <c r="Q76" s="7"/>
      <c r="R76" s="7"/>
      <c r="S76" s="7"/>
      <c r="T76" s="7"/>
      <c r="U76" s="7"/>
      <c r="V76" s="7"/>
      <c r="W76" s="7"/>
      <c r="X76" s="7"/>
      <c r="Y76" s="7"/>
      <c r="Z76" s="7"/>
      <c r="AA76" s="7"/>
      <c r="AB76" s="7"/>
      <c r="AC76" s="7"/>
      <c r="AD76" s="7"/>
      <c r="AE76" s="7"/>
      <c r="AF76" s="7"/>
      <c r="AG76" s="7"/>
      <c r="AH76" s="7"/>
    </row>
    <row r="77" spans="1:34" ht="15.75" customHeight="1">
      <c r="A77" s="7"/>
      <c r="B77" s="7"/>
      <c r="C77" s="7"/>
      <c r="D77" s="7"/>
      <c r="E77" s="7"/>
      <c r="F77" s="7"/>
      <c r="G77" s="68"/>
      <c r="H77" s="7"/>
      <c r="I77" s="7"/>
      <c r="J77" s="113"/>
      <c r="K77" s="7"/>
      <c r="L77" s="7"/>
      <c r="M77" s="7"/>
      <c r="N77" s="7"/>
      <c r="O77" s="7"/>
      <c r="P77" s="7"/>
      <c r="Q77" s="7"/>
      <c r="R77" s="7"/>
      <c r="S77" s="7"/>
      <c r="T77" s="7"/>
      <c r="U77" s="7"/>
      <c r="V77" s="7"/>
      <c r="W77" s="7"/>
      <c r="X77" s="7"/>
      <c r="Y77" s="7"/>
      <c r="Z77" s="7"/>
      <c r="AA77" s="7"/>
      <c r="AB77" s="7"/>
      <c r="AC77" s="7"/>
      <c r="AD77" s="7"/>
      <c r="AE77" s="7"/>
      <c r="AF77" s="7"/>
      <c r="AG77" s="7"/>
      <c r="AH77" s="7"/>
    </row>
    <row r="78" spans="1:34" ht="15.75" customHeight="1">
      <c r="A78" s="7"/>
      <c r="B78" s="7"/>
      <c r="C78" s="7"/>
      <c r="D78" s="7"/>
      <c r="E78" s="7"/>
      <c r="F78" s="7"/>
      <c r="G78" s="68"/>
      <c r="H78" s="7"/>
      <c r="I78" s="7"/>
      <c r="J78" s="113"/>
      <c r="K78" s="7"/>
      <c r="L78" s="7"/>
      <c r="M78" s="7"/>
      <c r="N78" s="7"/>
      <c r="O78" s="7"/>
      <c r="P78" s="7"/>
      <c r="Q78" s="7"/>
      <c r="R78" s="7"/>
      <c r="S78" s="7"/>
      <c r="T78" s="7"/>
      <c r="U78" s="7"/>
      <c r="V78" s="7"/>
      <c r="W78" s="7"/>
      <c r="X78" s="7"/>
      <c r="Y78" s="7"/>
      <c r="Z78" s="7"/>
      <c r="AA78" s="7"/>
      <c r="AB78" s="7"/>
      <c r="AC78" s="7"/>
      <c r="AD78" s="7"/>
      <c r="AE78" s="7"/>
      <c r="AF78" s="7"/>
      <c r="AG78" s="7"/>
      <c r="AH78" s="7"/>
    </row>
    <row r="79" spans="1:34" ht="15.75" customHeight="1">
      <c r="A79" s="7"/>
      <c r="B79" s="7"/>
      <c r="C79" s="7"/>
      <c r="D79" s="7"/>
      <c r="E79" s="7"/>
      <c r="F79" s="7"/>
      <c r="G79" s="68"/>
      <c r="H79" s="7"/>
      <c r="I79" s="7"/>
      <c r="J79" s="113"/>
      <c r="K79" s="7"/>
      <c r="L79" s="7"/>
      <c r="M79" s="7"/>
      <c r="N79" s="7"/>
      <c r="O79" s="7"/>
      <c r="P79" s="7"/>
      <c r="Q79" s="7"/>
      <c r="R79" s="7"/>
      <c r="S79" s="7"/>
      <c r="T79" s="7"/>
      <c r="U79" s="7"/>
      <c r="V79" s="7"/>
      <c r="W79" s="7"/>
      <c r="X79" s="7"/>
      <c r="Y79" s="7"/>
      <c r="Z79" s="7"/>
      <c r="AA79" s="7"/>
      <c r="AB79" s="7"/>
      <c r="AC79" s="7"/>
      <c r="AD79" s="7"/>
      <c r="AE79" s="7"/>
      <c r="AF79" s="7"/>
      <c r="AG79" s="7"/>
      <c r="AH79" s="7"/>
    </row>
    <row r="80" spans="1:34" ht="15.75" customHeight="1">
      <c r="A80" s="7"/>
      <c r="B80" s="7"/>
      <c r="C80" s="7"/>
      <c r="D80" s="7"/>
      <c r="E80" s="7"/>
      <c r="F80" s="7"/>
      <c r="G80" s="68"/>
      <c r="H80" s="7"/>
      <c r="I80" s="7"/>
      <c r="J80" s="113"/>
      <c r="K80" s="7"/>
      <c r="L80" s="7"/>
      <c r="M80" s="7"/>
      <c r="N80" s="7"/>
      <c r="O80" s="7"/>
      <c r="P80" s="7"/>
      <c r="Q80" s="7"/>
      <c r="R80" s="7"/>
      <c r="S80" s="7"/>
      <c r="T80" s="7"/>
      <c r="U80" s="7"/>
      <c r="V80" s="7"/>
      <c r="W80" s="7"/>
      <c r="X80" s="7"/>
      <c r="Y80" s="7"/>
      <c r="Z80" s="7"/>
      <c r="AA80" s="7"/>
      <c r="AB80" s="7"/>
      <c r="AC80" s="7"/>
      <c r="AD80" s="7"/>
      <c r="AE80" s="7"/>
      <c r="AF80" s="7"/>
      <c r="AG80" s="7"/>
      <c r="AH80" s="7"/>
    </row>
    <row r="81" spans="1:34" ht="15.75" customHeight="1">
      <c r="A81" s="7"/>
      <c r="B81" s="7"/>
      <c r="C81" s="7"/>
      <c r="D81" s="7"/>
      <c r="E81" s="7"/>
      <c r="F81" s="7"/>
      <c r="G81" s="68"/>
      <c r="H81" s="7"/>
      <c r="I81" s="7"/>
      <c r="J81" s="113"/>
      <c r="K81" s="7"/>
      <c r="L81" s="7"/>
      <c r="M81" s="7"/>
      <c r="N81" s="7"/>
      <c r="O81" s="7"/>
      <c r="P81" s="7"/>
      <c r="Q81" s="7"/>
      <c r="R81" s="7"/>
      <c r="S81" s="7"/>
      <c r="T81" s="7"/>
      <c r="U81" s="7"/>
      <c r="V81" s="7"/>
      <c r="W81" s="7"/>
      <c r="X81" s="7"/>
      <c r="Y81" s="7"/>
      <c r="Z81" s="7"/>
      <c r="AA81" s="7"/>
      <c r="AB81" s="7"/>
      <c r="AC81" s="7"/>
      <c r="AD81" s="7"/>
      <c r="AE81" s="7"/>
      <c r="AF81" s="7"/>
      <c r="AG81" s="7"/>
      <c r="AH81" s="7"/>
    </row>
    <row r="82" spans="1:34" ht="15.75" customHeight="1">
      <c r="A82" s="7"/>
      <c r="B82" s="7"/>
      <c r="C82" s="7"/>
      <c r="D82" s="7"/>
      <c r="E82" s="7"/>
      <c r="F82" s="7"/>
      <c r="G82" s="68"/>
      <c r="H82" s="7"/>
      <c r="I82" s="7"/>
      <c r="J82" s="113"/>
      <c r="K82" s="7"/>
      <c r="L82" s="7"/>
      <c r="M82" s="7"/>
      <c r="N82" s="7"/>
      <c r="O82" s="7"/>
      <c r="P82" s="7"/>
      <c r="Q82" s="7"/>
      <c r="R82" s="7"/>
      <c r="S82" s="7"/>
      <c r="T82" s="7"/>
      <c r="U82" s="7"/>
      <c r="V82" s="7"/>
      <c r="W82" s="7"/>
      <c r="X82" s="7"/>
      <c r="Y82" s="7"/>
      <c r="Z82" s="7"/>
      <c r="AA82" s="7"/>
      <c r="AB82" s="7"/>
      <c r="AC82" s="7"/>
      <c r="AD82" s="7"/>
      <c r="AE82" s="7"/>
      <c r="AF82" s="7"/>
      <c r="AG82" s="7"/>
      <c r="AH82" s="7"/>
    </row>
    <row r="83" spans="1:34" ht="15.75" customHeight="1">
      <c r="A83" s="7"/>
      <c r="B83" s="7"/>
      <c r="C83" s="7"/>
      <c r="D83" s="7"/>
      <c r="E83" s="7"/>
      <c r="F83" s="7"/>
      <c r="G83" s="68"/>
      <c r="H83" s="7"/>
      <c r="I83" s="7"/>
      <c r="J83" s="113"/>
      <c r="K83" s="7"/>
      <c r="L83" s="7"/>
      <c r="M83" s="7"/>
      <c r="N83" s="7"/>
      <c r="O83" s="7"/>
      <c r="P83" s="7"/>
      <c r="Q83" s="7"/>
      <c r="R83" s="7"/>
      <c r="S83" s="7"/>
      <c r="T83" s="7"/>
      <c r="U83" s="7"/>
      <c r="V83" s="7"/>
      <c r="W83" s="7"/>
      <c r="X83" s="7"/>
      <c r="Y83" s="7"/>
      <c r="Z83" s="7"/>
      <c r="AA83" s="7"/>
      <c r="AB83" s="7"/>
      <c r="AC83" s="7"/>
      <c r="AD83" s="7"/>
      <c r="AE83" s="7"/>
      <c r="AF83" s="7"/>
      <c r="AG83" s="7"/>
      <c r="AH83" s="7"/>
    </row>
    <row r="84" spans="1:34" ht="15.75" customHeight="1">
      <c r="A84" s="7"/>
      <c r="B84" s="7"/>
      <c r="C84" s="7"/>
      <c r="D84" s="7"/>
      <c r="E84" s="7"/>
      <c r="F84" s="7"/>
      <c r="G84" s="68"/>
      <c r="H84" s="7"/>
      <c r="I84" s="7"/>
      <c r="J84" s="113"/>
      <c r="K84" s="7"/>
      <c r="L84" s="7"/>
      <c r="M84" s="7"/>
      <c r="N84" s="7"/>
      <c r="O84" s="7"/>
      <c r="P84" s="7"/>
      <c r="Q84" s="7"/>
      <c r="R84" s="7"/>
      <c r="S84" s="7"/>
      <c r="T84" s="7"/>
      <c r="U84" s="7"/>
      <c r="V84" s="7"/>
      <c r="W84" s="7"/>
      <c r="X84" s="7"/>
      <c r="Y84" s="7"/>
      <c r="Z84" s="7"/>
      <c r="AA84" s="7"/>
      <c r="AB84" s="7"/>
      <c r="AC84" s="7"/>
      <c r="AD84" s="7"/>
      <c r="AE84" s="7"/>
      <c r="AF84" s="7"/>
      <c r="AG84" s="7"/>
      <c r="AH84" s="7"/>
    </row>
    <row r="85" spans="1:34" ht="15.75" customHeight="1">
      <c r="A85" s="7"/>
      <c r="B85" s="7"/>
      <c r="C85" s="7"/>
      <c r="D85" s="7"/>
      <c r="E85" s="7"/>
      <c r="F85" s="7"/>
      <c r="G85" s="68"/>
      <c r="H85" s="7"/>
      <c r="I85" s="7"/>
      <c r="J85" s="113"/>
      <c r="K85" s="7"/>
      <c r="L85" s="7"/>
      <c r="M85" s="7"/>
      <c r="N85" s="7"/>
      <c r="O85" s="7"/>
      <c r="P85" s="7"/>
      <c r="Q85" s="7"/>
      <c r="R85" s="7"/>
      <c r="S85" s="7"/>
      <c r="T85" s="7"/>
      <c r="U85" s="7"/>
      <c r="V85" s="7"/>
      <c r="W85" s="7"/>
      <c r="X85" s="7"/>
      <c r="Y85" s="7"/>
      <c r="Z85" s="7"/>
      <c r="AA85" s="7"/>
      <c r="AB85" s="7"/>
      <c r="AC85" s="7"/>
      <c r="AD85" s="7"/>
      <c r="AE85" s="7"/>
      <c r="AF85" s="7"/>
      <c r="AG85" s="7"/>
      <c r="AH85" s="7"/>
    </row>
    <row r="86" spans="1:34" ht="15.75" customHeight="1">
      <c r="A86" s="7"/>
      <c r="B86" s="7"/>
      <c r="C86" s="7"/>
      <c r="D86" s="7"/>
      <c r="E86" s="7"/>
      <c r="F86" s="7"/>
      <c r="G86" s="68"/>
      <c r="H86" s="7"/>
      <c r="I86" s="7"/>
      <c r="J86" s="113"/>
      <c r="K86" s="7"/>
      <c r="L86" s="7"/>
      <c r="M86" s="7"/>
      <c r="N86" s="7"/>
      <c r="O86" s="7"/>
      <c r="P86" s="7"/>
      <c r="Q86" s="7"/>
      <c r="R86" s="7"/>
      <c r="S86" s="7"/>
      <c r="T86" s="7"/>
      <c r="U86" s="7"/>
      <c r="V86" s="7"/>
      <c r="W86" s="7"/>
      <c r="X86" s="7"/>
      <c r="Y86" s="7"/>
      <c r="Z86" s="7"/>
      <c r="AA86" s="7"/>
      <c r="AB86" s="7"/>
      <c r="AC86" s="7"/>
      <c r="AD86" s="7"/>
      <c r="AE86" s="7"/>
      <c r="AF86" s="7"/>
      <c r="AG86" s="7"/>
      <c r="AH86" s="7"/>
    </row>
    <row r="87" spans="1:34" ht="15.75" customHeight="1">
      <c r="A87" s="7"/>
      <c r="B87" s="7"/>
      <c r="C87" s="7"/>
      <c r="D87" s="7"/>
      <c r="E87" s="7"/>
      <c r="F87" s="7"/>
      <c r="G87" s="68"/>
      <c r="H87" s="7"/>
      <c r="I87" s="7"/>
      <c r="J87" s="113"/>
      <c r="K87" s="7"/>
      <c r="L87" s="7"/>
      <c r="M87" s="7"/>
      <c r="N87" s="7"/>
      <c r="O87" s="7"/>
      <c r="P87" s="7"/>
      <c r="Q87" s="7"/>
      <c r="R87" s="7"/>
      <c r="S87" s="7"/>
      <c r="T87" s="7"/>
      <c r="U87" s="7"/>
      <c r="V87" s="7"/>
      <c r="W87" s="7"/>
      <c r="X87" s="7"/>
      <c r="Y87" s="7"/>
      <c r="Z87" s="7"/>
      <c r="AA87" s="7"/>
      <c r="AB87" s="7"/>
      <c r="AC87" s="7"/>
      <c r="AD87" s="7"/>
      <c r="AE87" s="7"/>
      <c r="AF87" s="7"/>
      <c r="AG87" s="7"/>
      <c r="AH87" s="7"/>
    </row>
    <row r="88" spans="1:34" ht="15.75" customHeight="1">
      <c r="A88" s="7"/>
      <c r="B88" s="7"/>
      <c r="C88" s="7"/>
      <c r="D88" s="7"/>
      <c r="E88" s="7"/>
      <c r="F88" s="7"/>
      <c r="G88" s="68"/>
      <c r="H88" s="7"/>
      <c r="I88" s="7"/>
      <c r="J88" s="113"/>
      <c r="K88" s="7"/>
      <c r="L88" s="7"/>
      <c r="M88" s="7"/>
      <c r="N88" s="7"/>
      <c r="O88" s="7"/>
      <c r="P88" s="7"/>
      <c r="Q88" s="7"/>
      <c r="R88" s="7"/>
      <c r="S88" s="7"/>
      <c r="T88" s="7"/>
      <c r="U88" s="7"/>
      <c r="V88" s="7"/>
      <c r="W88" s="7"/>
      <c r="X88" s="7"/>
      <c r="Y88" s="7"/>
      <c r="Z88" s="7"/>
      <c r="AA88" s="7"/>
      <c r="AB88" s="7"/>
      <c r="AC88" s="7"/>
      <c r="AD88" s="7"/>
      <c r="AE88" s="7"/>
      <c r="AF88" s="7"/>
      <c r="AG88" s="7"/>
      <c r="AH88" s="7"/>
    </row>
    <row r="89" spans="1:34" ht="15.75" customHeight="1">
      <c r="A89" s="7"/>
      <c r="B89" s="7"/>
      <c r="C89" s="7"/>
      <c r="D89" s="7"/>
      <c r="E89" s="7"/>
      <c r="F89" s="7"/>
      <c r="G89" s="68"/>
      <c r="H89" s="7"/>
      <c r="I89" s="7"/>
      <c r="J89" s="113"/>
      <c r="K89" s="7"/>
      <c r="L89" s="7"/>
      <c r="M89" s="7"/>
      <c r="N89" s="7"/>
      <c r="O89" s="7"/>
      <c r="P89" s="7"/>
      <c r="Q89" s="7"/>
      <c r="R89" s="7"/>
      <c r="S89" s="7"/>
      <c r="T89" s="7"/>
      <c r="U89" s="7"/>
      <c r="V89" s="7"/>
      <c r="W89" s="7"/>
      <c r="X89" s="7"/>
      <c r="Y89" s="7"/>
      <c r="Z89" s="7"/>
      <c r="AA89" s="7"/>
      <c r="AB89" s="7"/>
      <c r="AC89" s="7"/>
      <c r="AD89" s="7"/>
      <c r="AE89" s="7"/>
      <c r="AF89" s="7"/>
      <c r="AG89" s="7"/>
      <c r="AH89" s="7"/>
    </row>
    <row r="90" spans="1:34" ht="15.75" customHeight="1">
      <c r="A90" s="7"/>
      <c r="B90" s="7"/>
      <c r="C90" s="7"/>
      <c r="D90" s="7"/>
      <c r="E90" s="7"/>
      <c r="F90" s="7"/>
      <c r="G90" s="68"/>
      <c r="H90" s="7"/>
      <c r="I90" s="7"/>
      <c r="J90" s="113"/>
      <c r="K90" s="7"/>
      <c r="L90" s="7"/>
      <c r="M90" s="7"/>
      <c r="N90" s="7"/>
      <c r="O90" s="7"/>
      <c r="P90" s="7"/>
      <c r="Q90" s="7"/>
      <c r="R90" s="7"/>
      <c r="S90" s="7"/>
      <c r="T90" s="7"/>
      <c r="U90" s="7"/>
      <c r="V90" s="7"/>
      <c r="W90" s="7"/>
      <c r="X90" s="7"/>
      <c r="Y90" s="7"/>
      <c r="Z90" s="7"/>
      <c r="AA90" s="7"/>
      <c r="AB90" s="7"/>
      <c r="AC90" s="7"/>
      <c r="AD90" s="7"/>
      <c r="AE90" s="7"/>
      <c r="AF90" s="7"/>
      <c r="AG90" s="7"/>
      <c r="AH90" s="7"/>
    </row>
    <row r="91" spans="1:34" ht="15.75" customHeight="1">
      <c r="A91" s="7"/>
      <c r="B91" s="7"/>
      <c r="C91" s="7"/>
      <c r="D91" s="7"/>
      <c r="E91" s="7"/>
      <c r="F91" s="7"/>
      <c r="G91" s="68"/>
      <c r="H91" s="7"/>
      <c r="I91" s="7"/>
      <c r="J91" s="113"/>
      <c r="K91" s="7"/>
      <c r="L91" s="7"/>
      <c r="M91" s="7"/>
      <c r="N91" s="7"/>
      <c r="O91" s="7"/>
      <c r="P91" s="7"/>
      <c r="Q91" s="7"/>
      <c r="R91" s="7"/>
      <c r="S91" s="7"/>
      <c r="T91" s="7"/>
      <c r="U91" s="7"/>
      <c r="V91" s="7"/>
      <c r="W91" s="7"/>
      <c r="X91" s="7"/>
      <c r="Y91" s="7"/>
      <c r="Z91" s="7"/>
      <c r="AA91" s="7"/>
      <c r="AB91" s="7"/>
      <c r="AC91" s="7"/>
      <c r="AD91" s="7"/>
      <c r="AE91" s="7"/>
      <c r="AF91" s="7"/>
      <c r="AG91" s="7"/>
      <c r="AH91" s="7"/>
    </row>
    <row r="92" spans="1:34" ht="15.75" customHeight="1">
      <c r="A92" s="7"/>
      <c r="B92" s="7"/>
      <c r="C92" s="7"/>
      <c r="D92" s="7"/>
      <c r="E92" s="7"/>
      <c r="F92" s="7"/>
      <c r="G92" s="68"/>
      <c r="H92" s="7"/>
      <c r="I92" s="7"/>
      <c r="J92" s="113"/>
      <c r="K92" s="7"/>
      <c r="L92" s="7"/>
      <c r="M92" s="7"/>
      <c r="N92" s="7"/>
      <c r="O92" s="7"/>
      <c r="P92" s="7"/>
      <c r="Q92" s="7"/>
      <c r="R92" s="7"/>
      <c r="S92" s="7"/>
      <c r="T92" s="7"/>
      <c r="U92" s="7"/>
      <c r="V92" s="7"/>
      <c r="W92" s="7"/>
      <c r="X92" s="7"/>
      <c r="Y92" s="7"/>
      <c r="Z92" s="7"/>
      <c r="AA92" s="7"/>
      <c r="AB92" s="7"/>
      <c r="AC92" s="7"/>
      <c r="AD92" s="7"/>
      <c r="AE92" s="7"/>
      <c r="AF92" s="7"/>
      <c r="AG92" s="7"/>
      <c r="AH92" s="7"/>
    </row>
    <row r="93" spans="1:34" ht="15.75" customHeight="1">
      <c r="A93" s="7"/>
      <c r="B93" s="7"/>
      <c r="C93" s="7"/>
      <c r="D93" s="7"/>
      <c r="E93" s="7"/>
      <c r="F93" s="7"/>
      <c r="G93" s="68"/>
      <c r="H93" s="7"/>
      <c r="I93" s="7"/>
      <c r="J93" s="113"/>
      <c r="K93" s="7"/>
      <c r="L93" s="7"/>
      <c r="M93" s="7"/>
      <c r="N93" s="7"/>
      <c r="O93" s="7"/>
      <c r="P93" s="7"/>
      <c r="Q93" s="7"/>
      <c r="R93" s="7"/>
      <c r="S93" s="7"/>
      <c r="T93" s="7"/>
      <c r="U93" s="7"/>
      <c r="V93" s="7"/>
      <c r="W93" s="7"/>
      <c r="X93" s="7"/>
      <c r="Y93" s="7"/>
      <c r="Z93" s="7"/>
      <c r="AA93" s="7"/>
      <c r="AB93" s="7"/>
      <c r="AC93" s="7"/>
      <c r="AD93" s="7"/>
      <c r="AE93" s="7"/>
      <c r="AF93" s="7"/>
      <c r="AG93" s="7"/>
      <c r="AH93" s="7"/>
    </row>
    <row r="94" spans="1:34" ht="15.75" customHeight="1">
      <c r="A94" s="7"/>
      <c r="B94" s="7"/>
      <c r="C94" s="7"/>
      <c r="D94" s="7"/>
      <c r="E94" s="7"/>
      <c r="F94" s="7"/>
      <c r="G94" s="68"/>
      <c r="H94" s="7"/>
      <c r="I94" s="7"/>
      <c r="J94" s="113"/>
      <c r="K94" s="7"/>
      <c r="L94" s="7"/>
      <c r="M94" s="7"/>
      <c r="N94" s="7"/>
      <c r="O94" s="7"/>
      <c r="P94" s="7"/>
      <c r="Q94" s="7"/>
      <c r="R94" s="7"/>
      <c r="S94" s="7"/>
      <c r="T94" s="7"/>
      <c r="U94" s="7"/>
      <c r="V94" s="7"/>
      <c r="W94" s="7"/>
      <c r="X94" s="7"/>
      <c r="Y94" s="7"/>
      <c r="Z94" s="7"/>
      <c r="AA94" s="7"/>
      <c r="AB94" s="7"/>
      <c r="AC94" s="7"/>
      <c r="AD94" s="7"/>
      <c r="AE94" s="7"/>
      <c r="AF94" s="7"/>
      <c r="AG94" s="7"/>
      <c r="AH94" s="7"/>
    </row>
    <row r="95" spans="1:34" ht="15.75" customHeight="1">
      <c r="A95" s="7"/>
      <c r="B95" s="7"/>
      <c r="C95" s="7"/>
      <c r="D95" s="7"/>
      <c r="E95" s="7"/>
      <c r="F95" s="7"/>
      <c r="G95" s="68"/>
      <c r="H95" s="7"/>
      <c r="I95" s="7"/>
      <c r="J95" s="113"/>
      <c r="K95" s="7"/>
      <c r="L95" s="7"/>
      <c r="M95" s="7"/>
      <c r="N95" s="7"/>
      <c r="O95" s="7"/>
      <c r="P95" s="7"/>
      <c r="Q95" s="7"/>
      <c r="R95" s="7"/>
      <c r="S95" s="7"/>
      <c r="T95" s="7"/>
      <c r="U95" s="7"/>
      <c r="V95" s="7"/>
      <c r="W95" s="7"/>
      <c r="X95" s="7"/>
      <c r="Y95" s="7"/>
      <c r="Z95" s="7"/>
      <c r="AA95" s="7"/>
      <c r="AB95" s="7"/>
      <c r="AC95" s="7"/>
      <c r="AD95" s="7"/>
      <c r="AE95" s="7"/>
      <c r="AF95" s="7"/>
      <c r="AG95" s="7"/>
      <c r="AH95" s="7"/>
    </row>
    <row r="96" spans="1:34" ht="15.75" customHeight="1">
      <c r="A96" s="7"/>
      <c r="B96" s="7"/>
      <c r="C96" s="7"/>
      <c r="D96" s="7"/>
      <c r="E96" s="7"/>
      <c r="F96" s="7"/>
      <c r="G96" s="68"/>
      <c r="H96" s="7"/>
      <c r="I96" s="7"/>
      <c r="J96" s="113"/>
      <c r="K96" s="7"/>
      <c r="L96" s="7"/>
      <c r="M96" s="7"/>
      <c r="N96" s="7"/>
      <c r="O96" s="7"/>
      <c r="P96" s="7"/>
      <c r="Q96" s="7"/>
      <c r="R96" s="7"/>
      <c r="S96" s="7"/>
      <c r="T96" s="7"/>
      <c r="U96" s="7"/>
      <c r="V96" s="7"/>
      <c r="W96" s="7"/>
      <c r="X96" s="7"/>
      <c r="Y96" s="7"/>
      <c r="Z96" s="7"/>
      <c r="AA96" s="7"/>
      <c r="AB96" s="7"/>
      <c r="AC96" s="7"/>
      <c r="AD96" s="7"/>
      <c r="AE96" s="7"/>
      <c r="AF96" s="7"/>
      <c r="AG96" s="7"/>
      <c r="AH96" s="7"/>
    </row>
    <row r="97" spans="1:34" ht="15.75" customHeight="1">
      <c r="A97" s="7"/>
      <c r="B97" s="7"/>
      <c r="C97" s="7"/>
      <c r="D97" s="7"/>
      <c r="E97" s="7"/>
      <c r="F97" s="7"/>
      <c r="G97" s="68"/>
      <c r="H97" s="7"/>
      <c r="I97" s="7"/>
      <c r="J97" s="113"/>
      <c r="K97" s="7"/>
      <c r="L97" s="7"/>
      <c r="M97" s="7"/>
      <c r="N97" s="7"/>
      <c r="O97" s="7"/>
      <c r="P97" s="7"/>
      <c r="Q97" s="7"/>
      <c r="R97" s="7"/>
      <c r="S97" s="7"/>
      <c r="T97" s="7"/>
      <c r="U97" s="7"/>
      <c r="V97" s="7"/>
      <c r="W97" s="7"/>
      <c r="X97" s="7"/>
      <c r="Y97" s="7"/>
      <c r="Z97" s="7"/>
      <c r="AA97" s="7"/>
      <c r="AB97" s="7"/>
      <c r="AC97" s="7"/>
      <c r="AD97" s="7"/>
      <c r="AE97" s="7"/>
      <c r="AF97" s="7"/>
      <c r="AG97" s="7"/>
      <c r="AH97" s="7"/>
    </row>
    <row r="98" spans="1:34" ht="15.75" customHeight="1">
      <c r="A98" s="7"/>
      <c r="B98" s="7"/>
      <c r="C98" s="7"/>
      <c r="D98" s="7"/>
      <c r="E98" s="7"/>
      <c r="F98" s="7"/>
      <c r="G98" s="68"/>
      <c r="H98" s="7"/>
      <c r="I98" s="7"/>
      <c r="J98" s="113"/>
      <c r="K98" s="7"/>
      <c r="L98" s="7"/>
      <c r="M98" s="7"/>
      <c r="N98" s="7"/>
      <c r="O98" s="7"/>
      <c r="P98" s="7"/>
      <c r="Q98" s="7"/>
      <c r="R98" s="7"/>
      <c r="S98" s="7"/>
      <c r="T98" s="7"/>
      <c r="U98" s="7"/>
      <c r="V98" s="7"/>
      <c r="W98" s="7"/>
      <c r="X98" s="7"/>
      <c r="Y98" s="7"/>
      <c r="Z98" s="7"/>
      <c r="AA98" s="7"/>
      <c r="AB98" s="7"/>
      <c r="AC98" s="7"/>
      <c r="AD98" s="7"/>
      <c r="AE98" s="7"/>
      <c r="AF98" s="7"/>
      <c r="AG98" s="7"/>
      <c r="AH98" s="7"/>
    </row>
    <row r="99" spans="1:34" ht="15.75" customHeight="1">
      <c r="A99" s="7"/>
      <c r="B99" s="7"/>
      <c r="C99" s="7"/>
      <c r="D99" s="7"/>
      <c r="E99" s="7"/>
      <c r="F99" s="7"/>
      <c r="G99" s="68"/>
      <c r="H99" s="7"/>
      <c r="I99" s="7"/>
      <c r="J99" s="113"/>
      <c r="K99" s="7"/>
      <c r="L99" s="7"/>
      <c r="M99" s="7"/>
      <c r="N99" s="7"/>
      <c r="O99" s="7"/>
      <c r="P99" s="7"/>
      <c r="Q99" s="7"/>
      <c r="R99" s="7"/>
      <c r="S99" s="7"/>
      <c r="T99" s="7"/>
      <c r="U99" s="7"/>
      <c r="V99" s="7"/>
      <c r="W99" s="7"/>
      <c r="X99" s="7"/>
      <c r="Y99" s="7"/>
      <c r="Z99" s="7"/>
      <c r="AA99" s="7"/>
      <c r="AB99" s="7"/>
      <c r="AC99" s="7"/>
      <c r="AD99" s="7"/>
      <c r="AE99" s="7"/>
      <c r="AF99" s="7"/>
      <c r="AG99" s="7"/>
      <c r="AH99" s="7"/>
    </row>
    <row r="100" spans="1:34" ht="15.75" customHeight="1">
      <c r="A100" s="7"/>
      <c r="B100" s="7"/>
      <c r="C100" s="7"/>
      <c r="D100" s="7"/>
      <c r="E100" s="7"/>
      <c r="F100" s="7"/>
      <c r="G100" s="68"/>
      <c r="H100" s="7"/>
      <c r="I100" s="7"/>
      <c r="J100" s="113"/>
      <c r="K100" s="7"/>
      <c r="L100" s="7"/>
      <c r="M100" s="7"/>
      <c r="N100" s="7"/>
      <c r="O100" s="7"/>
      <c r="P100" s="7"/>
      <c r="Q100" s="7"/>
      <c r="R100" s="7"/>
      <c r="S100" s="7"/>
      <c r="T100" s="7"/>
      <c r="U100" s="7"/>
      <c r="V100" s="7"/>
      <c r="W100" s="7"/>
      <c r="X100" s="7"/>
      <c r="Y100" s="7"/>
      <c r="Z100" s="7"/>
      <c r="AA100" s="7"/>
      <c r="AB100" s="7"/>
      <c r="AC100" s="7"/>
      <c r="AD100" s="7"/>
      <c r="AE100" s="7"/>
      <c r="AF100" s="7"/>
      <c r="AG100" s="7"/>
      <c r="AH100" s="7"/>
    </row>
    <row r="101" spans="1:34" ht="15.75" customHeight="1">
      <c r="A101" s="7"/>
      <c r="B101" s="7"/>
      <c r="C101" s="7"/>
      <c r="D101" s="7"/>
      <c r="E101" s="7"/>
      <c r="F101" s="7"/>
      <c r="G101" s="68"/>
      <c r="H101" s="7"/>
      <c r="I101" s="7"/>
      <c r="J101" s="113"/>
      <c r="K101" s="7"/>
      <c r="L101" s="7"/>
      <c r="M101" s="7"/>
      <c r="N101" s="7"/>
      <c r="O101" s="7"/>
      <c r="P101" s="7"/>
      <c r="Q101" s="7"/>
      <c r="R101" s="7"/>
      <c r="S101" s="7"/>
      <c r="T101" s="7"/>
      <c r="U101" s="7"/>
      <c r="V101" s="7"/>
      <c r="W101" s="7"/>
      <c r="X101" s="7"/>
      <c r="Y101" s="7"/>
      <c r="Z101" s="7"/>
      <c r="AA101" s="7"/>
      <c r="AB101" s="7"/>
      <c r="AC101" s="7"/>
      <c r="AD101" s="7"/>
      <c r="AE101" s="7"/>
      <c r="AF101" s="7"/>
      <c r="AG101" s="7"/>
      <c r="AH101" s="7"/>
    </row>
    <row r="102" spans="1:34" ht="15.75" customHeight="1">
      <c r="A102" s="7"/>
      <c r="B102" s="7"/>
      <c r="C102" s="7"/>
      <c r="D102" s="7"/>
      <c r="E102" s="7"/>
      <c r="F102" s="7"/>
      <c r="G102" s="68"/>
      <c r="H102" s="7"/>
      <c r="I102" s="7"/>
      <c r="J102" s="113"/>
      <c r="K102" s="7"/>
      <c r="L102" s="7"/>
      <c r="M102" s="7"/>
      <c r="N102" s="7"/>
      <c r="O102" s="7"/>
      <c r="P102" s="7"/>
      <c r="Q102" s="7"/>
      <c r="R102" s="7"/>
      <c r="S102" s="7"/>
      <c r="T102" s="7"/>
      <c r="U102" s="7"/>
      <c r="V102" s="7"/>
      <c r="W102" s="7"/>
      <c r="X102" s="7"/>
      <c r="Y102" s="7"/>
      <c r="Z102" s="7"/>
      <c r="AA102" s="7"/>
      <c r="AB102" s="7"/>
      <c r="AC102" s="7"/>
      <c r="AD102" s="7"/>
      <c r="AE102" s="7"/>
      <c r="AF102" s="7"/>
      <c r="AG102" s="7"/>
      <c r="AH102" s="7"/>
    </row>
    <row r="103" spans="1:34" ht="15.75" customHeight="1">
      <c r="A103" s="7"/>
      <c r="B103" s="7"/>
      <c r="C103" s="7"/>
      <c r="D103" s="7"/>
      <c r="E103" s="7"/>
      <c r="F103" s="7"/>
      <c r="G103" s="68"/>
      <c r="H103" s="7"/>
      <c r="I103" s="7"/>
      <c r="J103" s="113"/>
      <c r="K103" s="7"/>
      <c r="L103" s="7"/>
      <c r="M103" s="7"/>
      <c r="N103" s="7"/>
      <c r="O103" s="7"/>
      <c r="P103" s="7"/>
      <c r="Q103" s="7"/>
      <c r="R103" s="7"/>
      <c r="S103" s="7"/>
      <c r="T103" s="7"/>
      <c r="U103" s="7"/>
      <c r="V103" s="7"/>
      <c r="W103" s="7"/>
      <c r="X103" s="7"/>
      <c r="Y103" s="7"/>
      <c r="Z103" s="7"/>
      <c r="AA103" s="7"/>
      <c r="AB103" s="7"/>
      <c r="AC103" s="7"/>
      <c r="AD103" s="7"/>
      <c r="AE103" s="7"/>
      <c r="AF103" s="7"/>
      <c r="AG103" s="7"/>
      <c r="AH103" s="7"/>
    </row>
    <row r="104" spans="1:34" ht="15.75" customHeight="1">
      <c r="A104" s="7"/>
      <c r="B104" s="7"/>
      <c r="C104" s="7"/>
      <c r="D104" s="7"/>
      <c r="E104" s="7"/>
      <c r="F104" s="7"/>
      <c r="G104" s="68"/>
      <c r="H104" s="7"/>
      <c r="I104" s="7"/>
      <c r="J104" s="113"/>
      <c r="K104" s="7"/>
      <c r="L104" s="7"/>
      <c r="M104" s="7"/>
      <c r="N104" s="7"/>
      <c r="O104" s="7"/>
      <c r="P104" s="7"/>
      <c r="Q104" s="7"/>
      <c r="R104" s="7"/>
      <c r="S104" s="7"/>
      <c r="T104" s="7"/>
      <c r="U104" s="7"/>
      <c r="V104" s="7"/>
      <c r="W104" s="7"/>
      <c r="X104" s="7"/>
      <c r="Y104" s="7"/>
      <c r="Z104" s="7"/>
      <c r="AA104" s="7"/>
      <c r="AB104" s="7"/>
      <c r="AC104" s="7"/>
      <c r="AD104" s="7"/>
      <c r="AE104" s="7"/>
      <c r="AF104" s="7"/>
      <c r="AG104" s="7"/>
      <c r="AH104" s="7"/>
    </row>
    <row r="105" spans="1:34" ht="15.75" customHeight="1">
      <c r="A105" s="7"/>
      <c r="B105" s="7"/>
      <c r="C105" s="7"/>
      <c r="D105" s="7"/>
      <c r="E105" s="7"/>
      <c r="F105" s="7"/>
      <c r="G105" s="68"/>
      <c r="H105" s="7"/>
      <c r="I105" s="7"/>
      <c r="J105" s="113"/>
      <c r="K105" s="7"/>
      <c r="L105" s="7"/>
      <c r="M105" s="7"/>
      <c r="N105" s="7"/>
      <c r="O105" s="7"/>
      <c r="P105" s="7"/>
      <c r="Q105" s="7"/>
      <c r="R105" s="7"/>
      <c r="S105" s="7"/>
      <c r="T105" s="7"/>
      <c r="U105" s="7"/>
      <c r="V105" s="7"/>
      <c r="W105" s="7"/>
      <c r="X105" s="7"/>
      <c r="Y105" s="7"/>
      <c r="Z105" s="7"/>
      <c r="AA105" s="7"/>
      <c r="AB105" s="7"/>
      <c r="AC105" s="7"/>
      <c r="AD105" s="7"/>
      <c r="AE105" s="7"/>
      <c r="AF105" s="7"/>
      <c r="AG105" s="7"/>
      <c r="AH105" s="7"/>
    </row>
    <row r="106" spans="1:34" ht="15.75" customHeight="1">
      <c r="A106" s="7"/>
      <c r="B106" s="7"/>
      <c r="C106" s="7"/>
      <c r="D106" s="7"/>
      <c r="E106" s="7"/>
      <c r="F106" s="7"/>
      <c r="G106" s="68"/>
      <c r="H106" s="7"/>
      <c r="I106" s="7"/>
      <c r="J106" s="113"/>
      <c r="K106" s="7"/>
      <c r="L106" s="7"/>
      <c r="M106" s="7"/>
      <c r="N106" s="7"/>
      <c r="O106" s="7"/>
      <c r="P106" s="7"/>
      <c r="Q106" s="7"/>
      <c r="R106" s="7"/>
      <c r="S106" s="7"/>
      <c r="T106" s="7"/>
      <c r="U106" s="7"/>
      <c r="V106" s="7"/>
      <c r="W106" s="7"/>
      <c r="X106" s="7"/>
      <c r="Y106" s="7"/>
      <c r="Z106" s="7"/>
      <c r="AA106" s="7"/>
      <c r="AB106" s="7"/>
      <c r="AC106" s="7"/>
      <c r="AD106" s="7"/>
      <c r="AE106" s="7"/>
      <c r="AF106" s="7"/>
      <c r="AG106" s="7"/>
      <c r="AH106" s="7"/>
    </row>
    <row r="107" spans="1:34" ht="15.75" customHeight="1">
      <c r="A107" s="7"/>
      <c r="B107" s="7"/>
      <c r="C107" s="7"/>
      <c r="D107" s="7"/>
      <c r="E107" s="7"/>
      <c r="F107" s="7"/>
      <c r="G107" s="68"/>
      <c r="H107" s="7"/>
      <c r="I107" s="7"/>
      <c r="J107" s="113"/>
      <c r="K107" s="7"/>
      <c r="L107" s="7"/>
      <c r="M107" s="7"/>
      <c r="N107" s="7"/>
      <c r="O107" s="7"/>
      <c r="P107" s="7"/>
      <c r="Q107" s="7"/>
      <c r="R107" s="7"/>
      <c r="S107" s="7"/>
      <c r="T107" s="7"/>
      <c r="U107" s="7"/>
      <c r="V107" s="7"/>
      <c r="W107" s="7"/>
      <c r="X107" s="7"/>
      <c r="Y107" s="7"/>
      <c r="Z107" s="7"/>
      <c r="AA107" s="7"/>
      <c r="AB107" s="7"/>
      <c r="AC107" s="7"/>
      <c r="AD107" s="7"/>
      <c r="AE107" s="7"/>
      <c r="AF107" s="7"/>
      <c r="AG107" s="7"/>
      <c r="AH107" s="7"/>
    </row>
    <row r="108" spans="1:34" ht="15.75" customHeight="1">
      <c r="A108" s="7"/>
      <c r="B108" s="7"/>
      <c r="C108" s="7"/>
      <c r="D108" s="7"/>
      <c r="E108" s="7"/>
      <c r="F108" s="7"/>
      <c r="G108" s="68"/>
      <c r="H108" s="7"/>
      <c r="I108" s="7"/>
      <c r="J108" s="113"/>
      <c r="K108" s="7"/>
      <c r="L108" s="7"/>
      <c r="M108" s="7"/>
      <c r="N108" s="7"/>
      <c r="O108" s="7"/>
      <c r="P108" s="7"/>
      <c r="Q108" s="7"/>
      <c r="R108" s="7"/>
      <c r="S108" s="7"/>
      <c r="T108" s="7"/>
      <c r="U108" s="7"/>
      <c r="V108" s="7"/>
      <c r="W108" s="7"/>
      <c r="X108" s="7"/>
      <c r="Y108" s="7"/>
      <c r="Z108" s="7"/>
      <c r="AA108" s="7"/>
      <c r="AB108" s="7"/>
      <c r="AC108" s="7"/>
      <c r="AD108" s="7"/>
      <c r="AE108" s="7"/>
      <c r="AF108" s="7"/>
      <c r="AG108" s="7"/>
      <c r="AH108" s="7"/>
    </row>
    <row r="109" spans="1:34" ht="15.75" customHeight="1">
      <c r="A109" s="7"/>
      <c r="B109" s="7"/>
      <c r="C109" s="7"/>
      <c r="D109" s="7"/>
      <c r="E109" s="7"/>
      <c r="F109" s="7"/>
      <c r="G109" s="68"/>
      <c r="H109" s="7"/>
      <c r="I109" s="7"/>
      <c r="J109" s="113"/>
      <c r="K109" s="7"/>
      <c r="L109" s="7"/>
      <c r="M109" s="7"/>
      <c r="N109" s="7"/>
      <c r="O109" s="7"/>
      <c r="P109" s="7"/>
      <c r="Q109" s="7"/>
      <c r="R109" s="7"/>
      <c r="S109" s="7"/>
      <c r="T109" s="7"/>
      <c r="U109" s="7"/>
      <c r="V109" s="7"/>
      <c r="W109" s="7"/>
      <c r="X109" s="7"/>
      <c r="Y109" s="7"/>
      <c r="Z109" s="7"/>
      <c r="AA109" s="7"/>
      <c r="AB109" s="7"/>
      <c r="AC109" s="7"/>
      <c r="AD109" s="7"/>
      <c r="AE109" s="7"/>
      <c r="AF109" s="7"/>
      <c r="AG109" s="7"/>
      <c r="AH109" s="7"/>
    </row>
    <row r="110" spans="1:34" ht="15.75" customHeight="1">
      <c r="A110" s="7"/>
      <c r="B110" s="7"/>
      <c r="C110" s="7"/>
      <c r="D110" s="7"/>
      <c r="E110" s="7"/>
      <c r="F110" s="7"/>
      <c r="G110" s="68"/>
      <c r="H110" s="7"/>
      <c r="I110" s="7"/>
      <c r="J110" s="113"/>
      <c r="K110" s="7"/>
      <c r="L110" s="7"/>
      <c r="M110" s="7"/>
      <c r="N110" s="7"/>
      <c r="O110" s="7"/>
      <c r="P110" s="7"/>
      <c r="Q110" s="7"/>
      <c r="R110" s="7"/>
      <c r="S110" s="7"/>
      <c r="T110" s="7"/>
      <c r="U110" s="7"/>
      <c r="V110" s="7"/>
      <c r="W110" s="7"/>
      <c r="X110" s="7"/>
      <c r="Y110" s="7"/>
      <c r="Z110" s="7"/>
      <c r="AA110" s="7"/>
      <c r="AB110" s="7"/>
      <c r="AC110" s="7"/>
      <c r="AD110" s="7"/>
      <c r="AE110" s="7"/>
      <c r="AF110" s="7"/>
      <c r="AG110" s="7"/>
      <c r="AH110" s="7"/>
    </row>
    <row r="111" spans="1:34" ht="15.75" customHeight="1">
      <c r="A111" s="7"/>
      <c r="B111" s="7"/>
      <c r="C111" s="7"/>
      <c r="D111" s="7"/>
      <c r="E111" s="7"/>
      <c r="F111" s="7"/>
      <c r="G111" s="68"/>
      <c r="H111" s="7"/>
      <c r="I111" s="7"/>
      <c r="J111" s="113"/>
      <c r="K111" s="7"/>
      <c r="L111" s="7"/>
      <c r="M111" s="7"/>
      <c r="N111" s="7"/>
      <c r="O111" s="7"/>
      <c r="P111" s="7"/>
      <c r="Q111" s="7"/>
      <c r="R111" s="7"/>
      <c r="S111" s="7"/>
      <c r="T111" s="7"/>
      <c r="U111" s="7"/>
      <c r="V111" s="7"/>
      <c r="W111" s="7"/>
      <c r="X111" s="7"/>
      <c r="Y111" s="7"/>
      <c r="Z111" s="7"/>
      <c r="AA111" s="7"/>
      <c r="AB111" s="7"/>
      <c r="AC111" s="7"/>
      <c r="AD111" s="7"/>
      <c r="AE111" s="7"/>
      <c r="AF111" s="7"/>
      <c r="AG111" s="7"/>
      <c r="AH111" s="7"/>
    </row>
    <row r="112" spans="1:34" ht="15.75" customHeight="1">
      <c r="A112" s="7"/>
      <c r="B112" s="7"/>
      <c r="C112" s="7"/>
      <c r="D112" s="7"/>
      <c r="E112" s="7"/>
      <c r="F112" s="7"/>
      <c r="G112" s="68"/>
      <c r="H112" s="7"/>
      <c r="I112" s="7"/>
      <c r="J112" s="113"/>
      <c r="K112" s="7"/>
      <c r="L112" s="7"/>
      <c r="M112" s="7"/>
      <c r="N112" s="7"/>
      <c r="O112" s="7"/>
      <c r="P112" s="7"/>
      <c r="Q112" s="7"/>
      <c r="R112" s="7"/>
      <c r="S112" s="7"/>
      <c r="T112" s="7"/>
      <c r="U112" s="7"/>
      <c r="V112" s="7"/>
      <c r="W112" s="7"/>
      <c r="X112" s="7"/>
      <c r="Y112" s="7"/>
      <c r="Z112" s="7"/>
      <c r="AA112" s="7"/>
      <c r="AB112" s="7"/>
      <c r="AC112" s="7"/>
      <c r="AD112" s="7"/>
      <c r="AE112" s="7"/>
      <c r="AF112" s="7"/>
      <c r="AG112" s="7"/>
      <c r="AH112" s="7"/>
    </row>
    <row r="113" spans="1:34" ht="15.75" customHeight="1">
      <c r="A113" s="7"/>
      <c r="B113" s="7"/>
      <c r="C113" s="7"/>
      <c r="D113" s="7"/>
      <c r="E113" s="7"/>
      <c r="F113" s="7"/>
      <c r="G113" s="68"/>
      <c r="H113" s="7"/>
      <c r="I113" s="7"/>
      <c r="J113" s="113"/>
      <c r="K113" s="7"/>
      <c r="L113" s="7"/>
      <c r="M113" s="7"/>
      <c r="N113" s="7"/>
      <c r="O113" s="7"/>
      <c r="P113" s="7"/>
      <c r="Q113" s="7"/>
      <c r="R113" s="7"/>
      <c r="S113" s="7"/>
      <c r="T113" s="7"/>
      <c r="U113" s="7"/>
      <c r="V113" s="7"/>
      <c r="W113" s="7"/>
      <c r="X113" s="7"/>
      <c r="Y113" s="7"/>
      <c r="Z113" s="7"/>
      <c r="AA113" s="7"/>
      <c r="AB113" s="7"/>
      <c r="AC113" s="7"/>
      <c r="AD113" s="7"/>
      <c r="AE113" s="7"/>
      <c r="AF113" s="7"/>
      <c r="AG113" s="7"/>
      <c r="AH113" s="7"/>
    </row>
    <row r="114" spans="1:34" ht="15.75" customHeight="1">
      <c r="A114" s="7"/>
      <c r="B114" s="7"/>
      <c r="C114" s="7"/>
      <c r="D114" s="7"/>
      <c r="E114" s="7"/>
      <c r="F114" s="7"/>
      <c r="G114" s="68"/>
      <c r="H114" s="7"/>
      <c r="I114" s="7"/>
      <c r="J114" s="113"/>
      <c r="K114" s="7"/>
      <c r="L114" s="7"/>
      <c r="M114" s="7"/>
      <c r="N114" s="7"/>
      <c r="O114" s="7"/>
      <c r="P114" s="7"/>
      <c r="Q114" s="7"/>
      <c r="R114" s="7"/>
      <c r="S114" s="7"/>
      <c r="T114" s="7"/>
      <c r="U114" s="7"/>
      <c r="V114" s="7"/>
      <c r="W114" s="7"/>
      <c r="X114" s="7"/>
      <c r="Y114" s="7"/>
      <c r="Z114" s="7"/>
      <c r="AA114" s="7"/>
      <c r="AB114" s="7"/>
      <c r="AC114" s="7"/>
      <c r="AD114" s="7"/>
      <c r="AE114" s="7"/>
      <c r="AF114" s="7"/>
      <c r="AG114" s="7"/>
      <c r="AH114" s="7"/>
    </row>
    <row r="115" spans="1:34" ht="15.75" customHeight="1">
      <c r="A115" s="7"/>
      <c r="B115" s="7"/>
      <c r="C115" s="7"/>
      <c r="D115" s="7"/>
      <c r="E115" s="7"/>
      <c r="F115" s="7"/>
      <c r="G115" s="68"/>
      <c r="H115" s="7"/>
      <c r="I115" s="7"/>
      <c r="J115" s="113"/>
      <c r="K115" s="7"/>
      <c r="L115" s="7"/>
      <c r="M115" s="7"/>
      <c r="N115" s="7"/>
      <c r="O115" s="7"/>
      <c r="P115" s="7"/>
      <c r="Q115" s="7"/>
      <c r="R115" s="7"/>
      <c r="S115" s="7"/>
      <c r="T115" s="7"/>
      <c r="U115" s="7"/>
      <c r="V115" s="7"/>
      <c r="W115" s="7"/>
      <c r="X115" s="7"/>
      <c r="Y115" s="7"/>
      <c r="Z115" s="7"/>
      <c r="AA115" s="7"/>
      <c r="AB115" s="7"/>
      <c r="AC115" s="7"/>
      <c r="AD115" s="7"/>
      <c r="AE115" s="7"/>
      <c r="AF115" s="7"/>
      <c r="AG115" s="7"/>
      <c r="AH115" s="7"/>
    </row>
    <row r="116" spans="1:34" ht="15.75" customHeight="1">
      <c r="A116" s="7"/>
      <c r="B116" s="7"/>
      <c r="C116" s="7"/>
      <c r="D116" s="7"/>
      <c r="E116" s="7"/>
      <c r="F116" s="7"/>
      <c r="G116" s="68"/>
      <c r="H116" s="7"/>
      <c r="I116" s="7"/>
      <c r="J116" s="113"/>
      <c r="K116" s="7"/>
      <c r="L116" s="7"/>
      <c r="M116" s="7"/>
      <c r="N116" s="7"/>
      <c r="O116" s="7"/>
      <c r="P116" s="7"/>
      <c r="Q116" s="7"/>
      <c r="R116" s="7"/>
      <c r="S116" s="7"/>
      <c r="T116" s="7"/>
      <c r="U116" s="7"/>
      <c r="V116" s="7"/>
      <c r="W116" s="7"/>
      <c r="X116" s="7"/>
      <c r="Y116" s="7"/>
      <c r="Z116" s="7"/>
      <c r="AA116" s="7"/>
      <c r="AB116" s="7"/>
      <c r="AC116" s="7"/>
      <c r="AD116" s="7"/>
      <c r="AE116" s="7"/>
      <c r="AF116" s="7"/>
      <c r="AG116" s="7"/>
      <c r="AH116" s="7"/>
    </row>
    <row r="117" spans="1:34" ht="15.75" customHeight="1">
      <c r="A117" s="7"/>
      <c r="B117" s="7"/>
      <c r="C117" s="7"/>
      <c r="D117" s="7"/>
      <c r="E117" s="7"/>
      <c r="F117" s="7"/>
      <c r="G117" s="68"/>
      <c r="H117" s="7"/>
      <c r="I117" s="7"/>
      <c r="J117" s="113"/>
      <c r="K117" s="7"/>
      <c r="L117" s="7"/>
      <c r="M117" s="7"/>
      <c r="N117" s="7"/>
      <c r="O117" s="7"/>
      <c r="P117" s="7"/>
      <c r="Q117" s="7"/>
      <c r="R117" s="7"/>
      <c r="S117" s="7"/>
      <c r="T117" s="7"/>
      <c r="U117" s="7"/>
      <c r="V117" s="7"/>
      <c r="W117" s="7"/>
      <c r="X117" s="7"/>
      <c r="Y117" s="7"/>
      <c r="Z117" s="7"/>
      <c r="AA117" s="7"/>
      <c r="AB117" s="7"/>
      <c r="AC117" s="7"/>
      <c r="AD117" s="7"/>
      <c r="AE117" s="7"/>
      <c r="AF117" s="7"/>
      <c r="AG117" s="7"/>
      <c r="AH117" s="7"/>
    </row>
    <row r="118" spans="1:34" ht="15.75" customHeight="1">
      <c r="A118" s="7"/>
      <c r="B118" s="7"/>
      <c r="C118" s="7"/>
      <c r="D118" s="7"/>
      <c r="E118" s="7"/>
      <c r="F118" s="7"/>
      <c r="G118" s="68"/>
      <c r="H118" s="7"/>
      <c r="I118" s="7"/>
      <c r="J118" s="113"/>
      <c r="K118" s="7"/>
      <c r="L118" s="7"/>
      <c r="M118" s="7"/>
      <c r="N118" s="7"/>
      <c r="O118" s="7"/>
      <c r="P118" s="7"/>
      <c r="Q118" s="7"/>
      <c r="R118" s="7"/>
      <c r="S118" s="7"/>
      <c r="T118" s="7"/>
      <c r="U118" s="7"/>
      <c r="V118" s="7"/>
      <c r="W118" s="7"/>
      <c r="X118" s="7"/>
      <c r="Y118" s="7"/>
      <c r="Z118" s="7"/>
      <c r="AA118" s="7"/>
      <c r="AB118" s="7"/>
      <c r="AC118" s="7"/>
      <c r="AD118" s="7"/>
      <c r="AE118" s="7"/>
      <c r="AF118" s="7"/>
      <c r="AG118" s="7"/>
      <c r="AH118" s="7"/>
    </row>
    <row r="119" spans="1:34" ht="15.75" customHeight="1">
      <c r="A119" s="7"/>
      <c r="B119" s="7"/>
      <c r="C119" s="7"/>
      <c r="D119" s="7"/>
      <c r="E119" s="7"/>
      <c r="F119" s="7"/>
      <c r="G119" s="68"/>
      <c r="H119" s="7"/>
      <c r="I119" s="7"/>
      <c r="J119" s="113"/>
      <c r="K119" s="7"/>
      <c r="L119" s="7"/>
      <c r="M119" s="7"/>
      <c r="N119" s="7"/>
      <c r="O119" s="7"/>
      <c r="P119" s="7"/>
      <c r="Q119" s="7"/>
      <c r="R119" s="7"/>
      <c r="S119" s="7"/>
      <c r="T119" s="7"/>
      <c r="U119" s="7"/>
      <c r="V119" s="7"/>
      <c r="W119" s="7"/>
      <c r="X119" s="7"/>
      <c r="Y119" s="7"/>
      <c r="Z119" s="7"/>
      <c r="AA119" s="7"/>
      <c r="AB119" s="7"/>
      <c r="AC119" s="7"/>
      <c r="AD119" s="7"/>
      <c r="AE119" s="7"/>
      <c r="AF119" s="7"/>
      <c r="AG119" s="7"/>
      <c r="AH119" s="7"/>
    </row>
    <row r="120" spans="1:34" ht="15.75" customHeight="1">
      <c r="A120" s="7"/>
      <c r="B120" s="7"/>
      <c r="C120" s="7"/>
      <c r="D120" s="7"/>
      <c r="E120" s="7"/>
      <c r="F120" s="7"/>
      <c r="G120" s="68"/>
      <c r="H120" s="7"/>
      <c r="I120" s="7"/>
      <c r="J120" s="113"/>
      <c r="K120" s="7"/>
      <c r="L120" s="7"/>
      <c r="M120" s="7"/>
      <c r="N120" s="7"/>
      <c r="O120" s="7"/>
      <c r="P120" s="7"/>
      <c r="Q120" s="7"/>
      <c r="R120" s="7"/>
      <c r="S120" s="7"/>
      <c r="T120" s="7"/>
      <c r="U120" s="7"/>
      <c r="V120" s="7"/>
      <c r="W120" s="7"/>
      <c r="X120" s="7"/>
      <c r="Y120" s="7"/>
      <c r="Z120" s="7"/>
      <c r="AA120" s="7"/>
      <c r="AB120" s="7"/>
      <c r="AC120" s="7"/>
      <c r="AD120" s="7"/>
      <c r="AE120" s="7"/>
      <c r="AF120" s="7"/>
      <c r="AG120" s="7"/>
      <c r="AH120" s="7"/>
    </row>
    <row r="121" spans="1:34" ht="15.75" customHeight="1">
      <c r="A121" s="7"/>
      <c r="B121" s="7"/>
      <c r="C121" s="7"/>
      <c r="D121" s="7"/>
      <c r="E121" s="7"/>
      <c r="F121" s="7"/>
      <c r="G121" s="68"/>
      <c r="H121" s="7"/>
      <c r="I121" s="7"/>
      <c r="J121" s="113"/>
      <c r="K121" s="7"/>
      <c r="L121" s="7"/>
      <c r="M121" s="7"/>
      <c r="N121" s="7"/>
      <c r="O121" s="7"/>
      <c r="P121" s="7"/>
      <c r="Q121" s="7"/>
      <c r="R121" s="7"/>
      <c r="S121" s="7"/>
      <c r="T121" s="7"/>
      <c r="U121" s="7"/>
      <c r="V121" s="7"/>
      <c r="W121" s="7"/>
      <c r="X121" s="7"/>
      <c r="Y121" s="7"/>
      <c r="Z121" s="7"/>
      <c r="AA121" s="7"/>
      <c r="AB121" s="7"/>
      <c r="AC121" s="7"/>
      <c r="AD121" s="7"/>
      <c r="AE121" s="7"/>
      <c r="AF121" s="7"/>
      <c r="AG121" s="7"/>
      <c r="AH121" s="7"/>
    </row>
    <row r="122" spans="1:34" ht="15.75" customHeight="1">
      <c r="A122" s="7"/>
      <c r="B122" s="7"/>
      <c r="C122" s="7"/>
      <c r="D122" s="7"/>
      <c r="E122" s="7"/>
      <c r="F122" s="7"/>
      <c r="G122" s="68"/>
      <c r="H122" s="7"/>
      <c r="I122" s="7"/>
      <c r="J122" s="113"/>
      <c r="K122" s="7"/>
      <c r="L122" s="7"/>
      <c r="M122" s="7"/>
      <c r="N122" s="7"/>
      <c r="O122" s="7"/>
      <c r="P122" s="7"/>
      <c r="Q122" s="7"/>
      <c r="R122" s="7"/>
      <c r="S122" s="7"/>
      <c r="T122" s="7"/>
      <c r="U122" s="7"/>
      <c r="V122" s="7"/>
      <c r="W122" s="7"/>
      <c r="X122" s="7"/>
      <c r="Y122" s="7"/>
      <c r="Z122" s="7"/>
      <c r="AA122" s="7"/>
      <c r="AB122" s="7"/>
      <c r="AC122" s="7"/>
      <c r="AD122" s="7"/>
      <c r="AE122" s="7"/>
      <c r="AF122" s="7"/>
      <c r="AG122" s="7"/>
      <c r="AH122" s="7"/>
    </row>
    <row r="123" spans="1:34" ht="15.75" customHeight="1">
      <c r="A123" s="7"/>
      <c r="B123" s="7"/>
      <c r="C123" s="7"/>
      <c r="D123" s="7"/>
      <c r="E123" s="7"/>
      <c r="F123" s="7"/>
      <c r="G123" s="68"/>
      <c r="H123" s="7"/>
      <c r="I123" s="7"/>
      <c r="J123" s="113"/>
      <c r="K123" s="7"/>
      <c r="L123" s="7"/>
      <c r="M123" s="7"/>
      <c r="N123" s="7"/>
      <c r="O123" s="7"/>
      <c r="P123" s="7"/>
      <c r="Q123" s="7"/>
      <c r="R123" s="7"/>
      <c r="S123" s="7"/>
      <c r="T123" s="7"/>
      <c r="U123" s="7"/>
      <c r="V123" s="7"/>
      <c r="W123" s="7"/>
      <c r="X123" s="7"/>
      <c r="Y123" s="7"/>
      <c r="Z123" s="7"/>
      <c r="AA123" s="7"/>
      <c r="AB123" s="7"/>
      <c r="AC123" s="7"/>
      <c r="AD123" s="7"/>
      <c r="AE123" s="7"/>
      <c r="AF123" s="7"/>
      <c r="AG123" s="7"/>
      <c r="AH123" s="7"/>
    </row>
    <row r="124" spans="1:34" ht="15.75" customHeight="1">
      <c r="A124" s="7"/>
      <c r="B124" s="7"/>
      <c r="C124" s="7"/>
      <c r="D124" s="7"/>
      <c r="E124" s="7"/>
      <c r="F124" s="7"/>
      <c r="G124" s="68"/>
      <c r="H124" s="7"/>
      <c r="I124" s="7"/>
      <c r="J124" s="113"/>
      <c r="K124" s="7"/>
      <c r="L124" s="7"/>
      <c r="M124" s="7"/>
      <c r="N124" s="7"/>
      <c r="O124" s="7"/>
      <c r="P124" s="7"/>
      <c r="Q124" s="7"/>
      <c r="R124" s="7"/>
      <c r="S124" s="7"/>
      <c r="T124" s="7"/>
      <c r="U124" s="7"/>
      <c r="V124" s="7"/>
      <c r="W124" s="7"/>
      <c r="X124" s="7"/>
      <c r="Y124" s="7"/>
      <c r="Z124" s="7"/>
      <c r="AA124" s="7"/>
      <c r="AB124" s="7"/>
      <c r="AC124" s="7"/>
      <c r="AD124" s="7"/>
      <c r="AE124" s="7"/>
      <c r="AF124" s="7"/>
      <c r="AG124" s="7"/>
      <c r="AH124" s="7"/>
    </row>
    <row r="125" spans="1:34" ht="15.75" customHeight="1">
      <c r="A125" s="7"/>
      <c r="B125" s="7"/>
      <c r="C125" s="7"/>
      <c r="D125" s="7"/>
      <c r="E125" s="7"/>
      <c r="F125" s="7"/>
      <c r="G125" s="68"/>
      <c r="H125" s="7"/>
      <c r="I125" s="7"/>
      <c r="J125" s="113"/>
      <c r="K125" s="7"/>
      <c r="L125" s="7"/>
      <c r="M125" s="7"/>
      <c r="N125" s="7"/>
      <c r="O125" s="7"/>
      <c r="P125" s="7"/>
      <c r="Q125" s="7"/>
      <c r="R125" s="7"/>
      <c r="S125" s="7"/>
      <c r="T125" s="7"/>
      <c r="U125" s="7"/>
      <c r="V125" s="7"/>
      <c r="W125" s="7"/>
      <c r="X125" s="7"/>
      <c r="Y125" s="7"/>
      <c r="Z125" s="7"/>
      <c r="AA125" s="7"/>
      <c r="AB125" s="7"/>
      <c r="AC125" s="7"/>
      <c r="AD125" s="7"/>
      <c r="AE125" s="7"/>
      <c r="AF125" s="7"/>
      <c r="AG125" s="7"/>
      <c r="AH125" s="7"/>
    </row>
    <row r="126" spans="1:34" ht="15.75" customHeight="1">
      <c r="A126" s="7"/>
      <c r="B126" s="7"/>
      <c r="C126" s="7"/>
      <c r="D126" s="7"/>
      <c r="E126" s="7"/>
      <c r="F126" s="7"/>
      <c r="G126" s="68"/>
      <c r="H126" s="7"/>
      <c r="I126" s="7"/>
      <c r="J126" s="113"/>
      <c r="K126" s="7"/>
      <c r="L126" s="7"/>
      <c r="M126" s="7"/>
      <c r="N126" s="7"/>
      <c r="O126" s="7"/>
      <c r="P126" s="7"/>
      <c r="Q126" s="7"/>
      <c r="R126" s="7"/>
      <c r="S126" s="7"/>
      <c r="T126" s="7"/>
      <c r="U126" s="7"/>
      <c r="V126" s="7"/>
      <c r="W126" s="7"/>
      <c r="X126" s="7"/>
      <c r="Y126" s="7"/>
      <c r="Z126" s="7"/>
      <c r="AA126" s="7"/>
      <c r="AB126" s="7"/>
      <c r="AC126" s="7"/>
      <c r="AD126" s="7"/>
      <c r="AE126" s="7"/>
      <c r="AF126" s="7"/>
      <c r="AG126" s="7"/>
      <c r="AH126" s="7"/>
    </row>
    <row r="127" spans="1:34" ht="15.75" customHeight="1">
      <c r="A127" s="7"/>
      <c r="B127" s="7"/>
      <c r="C127" s="7"/>
      <c r="D127" s="7"/>
      <c r="E127" s="7"/>
      <c r="F127" s="7"/>
      <c r="G127" s="68"/>
      <c r="H127" s="7"/>
      <c r="I127" s="7"/>
      <c r="J127" s="113"/>
      <c r="K127" s="7"/>
      <c r="L127" s="7"/>
      <c r="M127" s="7"/>
      <c r="N127" s="7"/>
      <c r="O127" s="7"/>
      <c r="P127" s="7"/>
      <c r="Q127" s="7"/>
      <c r="R127" s="7"/>
      <c r="S127" s="7"/>
      <c r="T127" s="7"/>
      <c r="U127" s="7"/>
      <c r="V127" s="7"/>
      <c r="W127" s="7"/>
      <c r="X127" s="7"/>
      <c r="Y127" s="7"/>
      <c r="Z127" s="7"/>
      <c r="AA127" s="7"/>
      <c r="AB127" s="7"/>
      <c r="AC127" s="7"/>
      <c r="AD127" s="7"/>
      <c r="AE127" s="7"/>
      <c r="AF127" s="7"/>
      <c r="AG127" s="7"/>
      <c r="AH127" s="7"/>
    </row>
    <row r="128" spans="1:34" ht="15.75" customHeight="1">
      <c r="A128" s="7"/>
      <c r="B128" s="7"/>
      <c r="C128" s="7"/>
      <c r="D128" s="7"/>
      <c r="E128" s="7"/>
      <c r="F128" s="7"/>
      <c r="G128" s="68"/>
      <c r="H128" s="7"/>
      <c r="I128" s="7"/>
      <c r="J128" s="113"/>
      <c r="K128" s="7"/>
      <c r="L128" s="7"/>
      <c r="M128" s="7"/>
      <c r="N128" s="7"/>
      <c r="O128" s="7"/>
      <c r="P128" s="7"/>
      <c r="Q128" s="7"/>
      <c r="R128" s="7"/>
      <c r="S128" s="7"/>
      <c r="T128" s="7"/>
      <c r="U128" s="7"/>
      <c r="V128" s="7"/>
      <c r="W128" s="7"/>
      <c r="X128" s="7"/>
      <c r="Y128" s="7"/>
      <c r="Z128" s="7"/>
      <c r="AA128" s="7"/>
      <c r="AB128" s="7"/>
      <c r="AC128" s="7"/>
      <c r="AD128" s="7"/>
      <c r="AE128" s="7"/>
      <c r="AF128" s="7"/>
      <c r="AG128" s="7"/>
      <c r="AH128" s="7"/>
    </row>
    <row r="129" spans="1:34" ht="15.75" customHeight="1">
      <c r="A129" s="7"/>
      <c r="B129" s="7"/>
      <c r="C129" s="7"/>
      <c r="D129" s="7"/>
      <c r="E129" s="7"/>
      <c r="F129" s="7"/>
      <c r="G129" s="68"/>
      <c r="H129" s="7"/>
      <c r="I129" s="7"/>
      <c r="J129" s="113"/>
      <c r="K129" s="7"/>
      <c r="L129" s="7"/>
      <c r="M129" s="7"/>
      <c r="N129" s="7"/>
      <c r="O129" s="7"/>
      <c r="P129" s="7"/>
      <c r="Q129" s="7"/>
      <c r="R129" s="7"/>
      <c r="S129" s="7"/>
      <c r="T129" s="7"/>
      <c r="U129" s="7"/>
      <c r="V129" s="7"/>
      <c r="W129" s="7"/>
      <c r="X129" s="7"/>
      <c r="Y129" s="7"/>
      <c r="Z129" s="7"/>
      <c r="AA129" s="7"/>
      <c r="AB129" s="7"/>
      <c r="AC129" s="7"/>
      <c r="AD129" s="7"/>
      <c r="AE129" s="7"/>
      <c r="AF129" s="7"/>
      <c r="AG129" s="7"/>
      <c r="AH129" s="7"/>
    </row>
    <row r="130" spans="1:34" ht="15.75" customHeight="1">
      <c r="A130" s="7"/>
      <c r="B130" s="7"/>
      <c r="C130" s="7"/>
      <c r="D130" s="7"/>
      <c r="E130" s="7"/>
      <c r="F130" s="7"/>
      <c r="G130" s="68"/>
      <c r="H130" s="7"/>
      <c r="I130" s="7"/>
      <c r="J130" s="113"/>
      <c r="K130" s="7"/>
      <c r="L130" s="7"/>
      <c r="M130" s="7"/>
      <c r="N130" s="7"/>
      <c r="O130" s="7"/>
      <c r="P130" s="7"/>
      <c r="Q130" s="7"/>
      <c r="R130" s="7"/>
      <c r="S130" s="7"/>
      <c r="T130" s="7"/>
      <c r="U130" s="7"/>
      <c r="V130" s="7"/>
      <c r="W130" s="7"/>
      <c r="X130" s="7"/>
      <c r="Y130" s="7"/>
      <c r="Z130" s="7"/>
      <c r="AA130" s="7"/>
      <c r="AB130" s="7"/>
      <c r="AC130" s="7"/>
      <c r="AD130" s="7"/>
      <c r="AE130" s="7"/>
      <c r="AF130" s="7"/>
      <c r="AG130" s="7"/>
      <c r="AH130" s="7"/>
    </row>
    <row r="131" spans="1:34" ht="15.75" customHeight="1">
      <c r="A131" s="7"/>
      <c r="B131" s="7"/>
      <c r="C131" s="7"/>
      <c r="D131" s="7"/>
      <c r="E131" s="7"/>
      <c r="F131" s="7"/>
      <c r="G131" s="68"/>
      <c r="H131" s="7"/>
      <c r="I131" s="7"/>
      <c r="J131" s="113"/>
      <c r="K131" s="7"/>
      <c r="L131" s="7"/>
      <c r="M131" s="7"/>
      <c r="N131" s="7"/>
      <c r="O131" s="7"/>
      <c r="P131" s="7"/>
      <c r="Q131" s="7"/>
      <c r="R131" s="7"/>
      <c r="S131" s="7"/>
      <c r="T131" s="7"/>
      <c r="U131" s="7"/>
      <c r="V131" s="7"/>
      <c r="W131" s="7"/>
      <c r="X131" s="7"/>
      <c r="Y131" s="7"/>
      <c r="Z131" s="7"/>
      <c r="AA131" s="7"/>
      <c r="AB131" s="7"/>
      <c r="AC131" s="7"/>
      <c r="AD131" s="7"/>
      <c r="AE131" s="7"/>
      <c r="AF131" s="7"/>
      <c r="AG131" s="7"/>
      <c r="AH131" s="7"/>
    </row>
    <row r="132" spans="1:34" ht="15.75" customHeight="1">
      <c r="A132" s="7"/>
      <c r="B132" s="7"/>
      <c r="C132" s="7"/>
      <c r="D132" s="7"/>
      <c r="E132" s="7"/>
      <c r="F132" s="7"/>
      <c r="G132" s="68"/>
      <c r="H132" s="7"/>
      <c r="I132" s="7"/>
      <c r="J132" s="113"/>
      <c r="K132" s="7"/>
      <c r="L132" s="7"/>
      <c r="M132" s="7"/>
      <c r="N132" s="7"/>
      <c r="O132" s="7"/>
      <c r="P132" s="7"/>
      <c r="Q132" s="7"/>
      <c r="R132" s="7"/>
      <c r="S132" s="7"/>
      <c r="T132" s="7"/>
      <c r="U132" s="7"/>
      <c r="V132" s="7"/>
      <c r="W132" s="7"/>
      <c r="X132" s="7"/>
      <c r="Y132" s="7"/>
      <c r="Z132" s="7"/>
      <c r="AA132" s="7"/>
      <c r="AB132" s="7"/>
      <c r="AC132" s="7"/>
      <c r="AD132" s="7"/>
      <c r="AE132" s="7"/>
      <c r="AF132" s="7"/>
      <c r="AG132" s="7"/>
      <c r="AH132" s="7"/>
    </row>
    <row r="133" spans="1:34" ht="15.75" customHeight="1">
      <c r="A133" s="7"/>
      <c r="B133" s="7"/>
      <c r="C133" s="7"/>
      <c r="D133" s="7"/>
      <c r="E133" s="7"/>
      <c r="F133" s="7"/>
      <c r="G133" s="68"/>
      <c r="H133" s="7"/>
      <c r="I133" s="7"/>
      <c r="J133" s="113"/>
      <c r="K133" s="7"/>
      <c r="L133" s="7"/>
      <c r="M133" s="7"/>
      <c r="N133" s="7"/>
      <c r="O133" s="7"/>
      <c r="P133" s="7"/>
      <c r="Q133" s="7"/>
      <c r="R133" s="7"/>
      <c r="S133" s="7"/>
      <c r="T133" s="7"/>
      <c r="U133" s="7"/>
      <c r="V133" s="7"/>
      <c r="W133" s="7"/>
      <c r="X133" s="7"/>
      <c r="Y133" s="7"/>
      <c r="Z133" s="7"/>
      <c r="AA133" s="7"/>
      <c r="AB133" s="7"/>
      <c r="AC133" s="7"/>
      <c r="AD133" s="7"/>
      <c r="AE133" s="7"/>
      <c r="AF133" s="7"/>
      <c r="AG133" s="7"/>
      <c r="AH133" s="7"/>
    </row>
    <row r="134" spans="1:34" ht="15.75" customHeight="1">
      <c r="A134" s="7"/>
      <c r="B134" s="7"/>
      <c r="C134" s="7"/>
      <c r="D134" s="7"/>
      <c r="E134" s="7"/>
      <c r="F134" s="7"/>
      <c r="G134" s="68"/>
      <c r="H134" s="7"/>
      <c r="I134" s="7"/>
      <c r="J134" s="113"/>
      <c r="K134" s="7"/>
      <c r="L134" s="7"/>
      <c r="M134" s="7"/>
      <c r="N134" s="7"/>
      <c r="O134" s="7"/>
      <c r="P134" s="7"/>
      <c r="Q134" s="7"/>
      <c r="R134" s="7"/>
      <c r="S134" s="7"/>
      <c r="T134" s="7"/>
      <c r="U134" s="7"/>
      <c r="V134" s="7"/>
      <c r="W134" s="7"/>
      <c r="X134" s="7"/>
      <c r="Y134" s="7"/>
      <c r="Z134" s="7"/>
      <c r="AA134" s="7"/>
      <c r="AB134" s="7"/>
      <c r="AC134" s="7"/>
      <c r="AD134" s="7"/>
      <c r="AE134" s="7"/>
      <c r="AF134" s="7"/>
      <c r="AG134" s="7"/>
      <c r="AH134" s="7"/>
    </row>
    <row r="135" spans="1:34" ht="15.75" customHeight="1">
      <c r="A135" s="7"/>
      <c r="B135" s="7"/>
      <c r="C135" s="7"/>
      <c r="D135" s="7"/>
      <c r="E135" s="7"/>
      <c r="F135" s="7"/>
      <c r="G135" s="68"/>
      <c r="H135" s="7"/>
      <c r="I135" s="7"/>
      <c r="J135" s="113"/>
      <c r="K135" s="7"/>
      <c r="L135" s="7"/>
      <c r="M135" s="7"/>
      <c r="N135" s="7"/>
      <c r="O135" s="7"/>
      <c r="P135" s="7"/>
      <c r="Q135" s="7"/>
      <c r="R135" s="7"/>
      <c r="S135" s="7"/>
      <c r="T135" s="7"/>
      <c r="U135" s="7"/>
      <c r="V135" s="7"/>
      <c r="W135" s="7"/>
      <c r="X135" s="7"/>
      <c r="Y135" s="7"/>
      <c r="Z135" s="7"/>
      <c r="AA135" s="7"/>
      <c r="AB135" s="7"/>
      <c r="AC135" s="7"/>
      <c r="AD135" s="7"/>
      <c r="AE135" s="7"/>
      <c r="AF135" s="7"/>
      <c r="AG135" s="7"/>
      <c r="AH135" s="7"/>
    </row>
    <row r="136" spans="1:34" ht="15.75" customHeight="1">
      <c r="A136" s="7"/>
      <c r="B136" s="7"/>
      <c r="C136" s="7"/>
      <c r="D136" s="7"/>
      <c r="E136" s="7"/>
      <c r="F136" s="7"/>
      <c r="G136" s="68"/>
      <c r="H136" s="7"/>
      <c r="I136" s="7"/>
      <c r="J136" s="113"/>
      <c r="K136" s="7"/>
      <c r="L136" s="7"/>
      <c r="M136" s="7"/>
      <c r="N136" s="7"/>
      <c r="O136" s="7"/>
      <c r="P136" s="7"/>
      <c r="Q136" s="7"/>
      <c r="R136" s="7"/>
      <c r="S136" s="7"/>
      <c r="T136" s="7"/>
      <c r="U136" s="7"/>
      <c r="V136" s="7"/>
      <c r="W136" s="7"/>
      <c r="X136" s="7"/>
      <c r="Y136" s="7"/>
      <c r="Z136" s="7"/>
      <c r="AA136" s="7"/>
      <c r="AB136" s="7"/>
      <c r="AC136" s="7"/>
      <c r="AD136" s="7"/>
      <c r="AE136" s="7"/>
      <c r="AF136" s="7"/>
      <c r="AG136" s="7"/>
      <c r="AH136" s="7"/>
    </row>
    <row r="137" spans="1:34" ht="15.75" customHeight="1">
      <c r="A137" s="7"/>
      <c r="B137" s="7"/>
      <c r="C137" s="7"/>
      <c r="D137" s="7"/>
      <c r="E137" s="7"/>
      <c r="F137" s="7"/>
      <c r="G137" s="68"/>
      <c r="H137" s="7"/>
      <c r="I137" s="7"/>
      <c r="J137" s="113"/>
      <c r="K137" s="7"/>
      <c r="L137" s="7"/>
      <c r="M137" s="7"/>
      <c r="N137" s="7"/>
      <c r="O137" s="7"/>
      <c r="P137" s="7"/>
      <c r="Q137" s="7"/>
      <c r="R137" s="7"/>
      <c r="S137" s="7"/>
      <c r="T137" s="7"/>
      <c r="U137" s="7"/>
      <c r="V137" s="7"/>
      <c r="W137" s="7"/>
      <c r="X137" s="7"/>
      <c r="Y137" s="7"/>
      <c r="Z137" s="7"/>
      <c r="AA137" s="7"/>
      <c r="AB137" s="7"/>
      <c r="AC137" s="7"/>
      <c r="AD137" s="7"/>
      <c r="AE137" s="7"/>
      <c r="AF137" s="7"/>
      <c r="AG137" s="7"/>
      <c r="AH137" s="7"/>
    </row>
    <row r="138" spans="1:34" ht="15.75" customHeight="1">
      <c r="A138" s="7"/>
      <c r="B138" s="7"/>
      <c r="C138" s="7"/>
      <c r="D138" s="7"/>
      <c r="E138" s="7"/>
      <c r="F138" s="7"/>
      <c r="G138" s="68"/>
      <c r="H138" s="7"/>
      <c r="I138" s="7"/>
      <c r="J138" s="113"/>
      <c r="K138" s="7"/>
      <c r="L138" s="7"/>
      <c r="M138" s="7"/>
      <c r="N138" s="7"/>
      <c r="O138" s="7"/>
      <c r="P138" s="7"/>
      <c r="Q138" s="7"/>
      <c r="R138" s="7"/>
      <c r="S138" s="7"/>
      <c r="T138" s="7"/>
      <c r="U138" s="7"/>
      <c r="V138" s="7"/>
      <c r="W138" s="7"/>
      <c r="X138" s="7"/>
      <c r="Y138" s="7"/>
      <c r="Z138" s="7"/>
      <c r="AA138" s="7"/>
      <c r="AB138" s="7"/>
      <c r="AC138" s="7"/>
      <c r="AD138" s="7"/>
      <c r="AE138" s="7"/>
      <c r="AF138" s="7"/>
      <c r="AG138" s="7"/>
      <c r="AH138" s="7"/>
    </row>
    <row r="139" spans="1:34" ht="15.75" customHeight="1">
      <c r="A139" s="7"/>
      <c r="B139" s="7"/>
      <c r="C139" s="7"/>
      <c r="D139" s="7"/>
      <c r="E139" s="7"/>
      <c r="F139" s="7"/>
      <c r="G139" s="68"/>
      <c r="H139" s="7"/>
      <c r="I139" s="7"/>
      <c r="J139" s="113"/>
      <c r="K139" s="7"/>
      <c r="L139" s="7"/>
      <c r="M139" s="7"/>
      <c r="N139" s="7"/>
      <c r="O139" s="7"/>
      <c r="P139" s="7"/>
      <c r="Q139" s="7"/>
      <c r="R139" s="7"/>
      <c r="S139" s="7"/>
      <c r="T139" s="7"/>
      <c r="U139" s="7"/>
      <c r="V139" s="7"/>
      <c r="W139" s="7"/>
      <c r="X139" s="7"/>
      <c r="Y139" s="7"/>
      <c r="Z139" s="7"/>
      <c r="AA139" s="7"/>
      <c r="AB139" s="7"/>
      <c r="AC139" s="7"/>
      <c r="AD139" s="7"/>
      <c r="AE139" s="7"/>
      <c r="AF139" s="7"/>
      <c r="AG139" s="7"/>
      <c r="AH139" s="7"/>
    </row>
    <row r="140" spans="1:34" ht="15.75" customHeight="1">
      <c r="A140" s="7"/>
      <c r="B140" s="7"/>
      <c r="C140" s="7"/>
      <c r="D140" s="7"/>
      <c r="E140" s="7"/>
      <c r="F140" s="7"/>
      <c r="G140" s="68"/>
      <c r="H140" s="7"/>
      <c r="I140" s="7"/>
      <c r="J140" s="113"/>
      <c r="K140" s="7"/>
      <c r="L140" s="7"/>
      <c r="M140" s="7"/>
      <c r="N140" s="7"/>
      <c r="O140" s="7"/>
      <c r="P140" s="7"/>
      <c r="Q140" s="7"/>
      <c r="R140" s="7"/>
      <c r="S140" s="7"/>
      <c r="T140" s="7"/>
      <c r="U140" s="7"/>
      <c r="V140" s="7"/>
      <c r="W140" s="7"/>
      <c r="X140" s="7"/>
      <c r="Y140" s="7"/>
      <c r="Z140" s="7"/>
      <c r="AA140" s="7"/>
      <c r="AB140" s="7"/>
      <c r="AC140" s="7"/>
      <c r="AD140" s="7"/>
      <c r="AE140" s="7"/>
      <c r="AF140" s="7"/>
      <c r="AG140" s="7"/>
      <c r="AH140" s="7"/>
    </row>
    <row r="141" spans="1:34" ht="15.75" customHeight="1">
      <c r="A141" s="7"/>
      <c r="B141" s="7"/>
      <c r="C141" s="7"/>
      <c r="D141" s="7"/>
      <c r="E141" s="7"/>
      <c r="F141" s="7"/>
      <c r="G141" s="68"/>
      <c r="H141" s="7"/>
      <c r="I141" s="7"/>
      <c r="J141" s="113"/>
      <c r="K141" s="7"/>
      <c r="L141" s="7"/>
      <c r="M141" s="7"/>
      <c r="N141" s="7"/>
      <c r="O141" s="7"/>
      <c r="P141" s="7"/>
      <c r="Q141" s="7"/>
      <c r="R141" s="7"/>
      <c r="S141" s="7"/>
      <c r="T141" s="7"/>
      <c r="U141" s="7"/>
      <c r="V141" s="7"/>
      <c r="W141" s="7"/>
      <c r="X141" s="7"/>
      <c r="Y141" s="7"/>
      <c r="Z141" s="7"/>
      <c r="AA141" s="7"/>
      <c r="AB141" s="7"/>
      <c r="AC141" s="7"/>
      <c r="AD141" s="7"/>
      <c r="AE141" s="7"/>
      <c r="AF141" s="7"/>
      <c r="AG141" s="7"/>
      <c r="AH141" s="7"/>
    </row>
    <row r="142" spans="1:34" ht="15.75" customHeight="1">
      <c r="A142" s="7"/>
      <c r="B142" s="7"/>
      <c r="C142" s="7"/>
      <c r="D142" s="7"/>
      <c r="E142" s="7"/>
      <c r="F142" s="7"/>
      <c r="G142" s="68"/>
      <c r="H142" s="7"/>
      <c r="I142" s="7"/>
      <c r="J142" s="113"/>
      <c r="K142" s="7"/>
      <c r="L142" s="7"/>
      <c r="M142" s="7"/>
      <c r="N142" s="7"/>
      <c r="O142" s="7"/>
      <c r="P142" s="7"/>
      <c r="Q142" s="7"/>
      <c r="R142" s="7"/>
      <c r="S142" s="7"/>
      <c r="T142" s="7"/>
      <c r="U142" s="7"/>
      <c r="V142" s="7"/>
      <c r="W142" s="7"/>
      <c r="X142" s="7"/>
      <c r="Y142" s="7"/>
      <c r="Z142" s="7"/>
      <c r="AA142" s="7"/>
      <c r="AB142" s="7"/>
      <c r="AC142" s="7"/>
      <c r="AD142" s="7"/>
      <c r="AE142" s="7"/>
      <c r="AF142" s="7"/>
      <c r="AG142" s="7"/>
      <c r="AH142" s="7"/>
    </row>
    <row r="143" spans="1:34" ht="15.75" customHeight="1">
      <c r="A143" s="7"/>
      <c r="B143" s="7"/>
      <c r="C143" s="7"/>
      <c r="D143" s="7"/>
      <c r="E143" s="7"/>
      <c r="F143" s="7"/>
      <c r="G143" s="68"/>
      <c r="H143" s="7"/>
      <c r="I143" s="7"/>
      <c r="J143" s="113"/>
      <c r="K143" s="7"/>
      <c r="L143" s="7"/>
      <c r="M143" s="7"/>
      <c r="N143" s="7"/>
      <c r="O143" s="7"/>
      <c r="P143" s="7"/>
      <c r="Q143" s="7"/>
      <c r="R143" s="7"/>
      <c r="S143" s="7"/>
      <c r="T143" s="7"/>
      <c r="U143" s="7"/>
      <c r="V143" s="7"/>
      <c r="W143" s="7"/>
      <c r="X143" s="7"/>
      <c r="Y143" s="7"/>
      <c r="Z143" s="7"/>
      <c r="AA143" s="7"/>
      <c r="AB143" s="7"/>
      <c r="AC143" s="7"/>
      <c r="AD143" s="7"/>
      <c r="AE143" s="7"/>
      <c r="AF143" s="7"/>
      <c r="AG143" s="7"/>
      <c r="AH143" s="7"/>
    </row>
    <row r="144" spans="1:34" ht="15.75" customHeight="1">
      <c r="A144" s="7"/>
      <c r="B144" s="7"/>
      <c r="C144" s="7"/>
      <c r="D144" s="7"/>
      <c r="E144" s="7"/>
      <c r="F144" s="7"/>
      <c r="G144" s="68"/>
      <c r="H144" s="7"/>
      <c r="I144" s="7"/>
      <c r="J144" s="113"/>
      <c r="K144" s="7"/>
      <c r="L144" s="7"/>
      <c r="M144" s="7"/>
      <c r="N144" s="7"/>
      <c r="O144" s="7"/>
      <c r="P144" s="7"/>
      <c r="Q144" s="7"/>
      <c r="R144" s="7"/>
      <c r="S144" s="7"/>
      <c r="T144" s="7"/>
      <c r="U144" s="7"/>
      <c r="V144" s="7"/>
      <c r="W144" s="7"/>
      <c r="X144" s="7"/>
      <c r="Y144" s="7"/>
      <c r="Z144" s="7"/>
      <c r="AA144" s="7"/>
      <c r="AB144" s="7"/>
      <c r="AC144" s="7"/>
      <c r="AD144" s="7"/>
      <c r="AE144" s="7"/>
      <c r="AF144" s="7"/>
      <c r="AG144" s="7"/>
      <c r="AH144" s="7"/>
    </row>
    <row r="145" spans="1:34" ht="15.75" customHeight="1">
      <c r="A145" s="7"/>
      <c r="B145" s="7"/>
      <c r="C145" s="7"/>
      <c r="D145" s="7"/>
      <c r="E145" s="7"/>
      <c r="F145" s="7"/>
      <c r="G145" s="68"/>
      <c r="H145" s="7"/>
      <c r="I145" s="7"/>
      <c r="J145" s="113"/>
      <c r="K145" s="7"/>
      <c r="L145" s="7"/>
      <c r="M145" s="7"/>
      <c r="N145" s="7"/>
      <c r="O145" s="7"/>
      <c r="P145" s="7"/>
      <c r="Q145" s="7"/>
      <c r="R145" s="7"/>
      <c r="S145" s="7"/>
      <c r="T145" s="7"/>
      <c r="U145" s="7"/>
      <c r="V145" s="7"/>
      <c r="W145" s="7"/>
      <c r="X145" s="7"/>
      <c r="Y145" s="7"/>
      <c r="Z145" s="7"/>
      <c r="AA145" s="7"/>
      <c r="AB145" s="7"/>
      <c r="AC145" s="7"/>
      <c r="AD145" s="7"/>
      <c r="AE145" s="7"/>
      <c r="AF145" s="7"/>
      <c r="AG145" s="7"/>
      <c r="AH145" s="7"/>
    </row>
    <row r="146" spans="1:34" ht="15.75" customHeight="1">
      <c r="A146" s="7"/>
      <c r="B146" s="7"/>
      <c r="C146" s="7"/>
      <c r="D146" s="7"/>
      <c r="E146" s="7"/>
      <c r="F146" s="7"/>
      <c r="G146" s="68"/>
      <c r="H146" s="7"/>
      <c r="I146" s="7"/>
      <c r="J146" s="113"/>
      <c r="K146" s="7"/>
      <c r="L146" s="7"/>
      <c r="M146" s="7"/>
      <c r="N146" s="7"/>
      <c r="O146" s="7"/>
      <c r="P146" s="7"/>
      <c r="Q146" s="7"/>
      <c r="R146" s="7"/>
      <c r="S146" s="7"/>
      <c r="T146" s="7"/>
      <c r="U146" s="7"/>
      <c r="V146" s="7"/>
      <c r="W146" s="7"/>
      <c r="X146" s="7"/>
      <c r="Y146" s="7"/>
      <c r="Z146" s="7"/>
      <c r="AA146" s="7"/>
      <c r="AB146" s="7"/>
      <c r="AC146" s="7"/>
      <c r="AD146" s="7"/>
      <c r="AE146" s="7"/>
      <c r="AF146" s="7"/>
      <c r="AG146" s="7"/>
      <c r="AH146" s="7"/>
    </row>
    <row r="147" spans="1:34" ht="15.75" customHeight="1">
      <c r="A147" s="7"/>
      <c r="B147" s="7"/>
      <c r="C147" s="7"/>
      <c r="D147" s="7"/>
      <c r="E147" s="7"/>
      <c r="F147" s="7"/>
      <c r="G147" s="68"/>
      <c r="H147" s="7"/>
      <c r="I147" s="7"/>
      <c r="J147" s="113"/>
      <c r="K147" s="7"/>
      <c r="L147" s="7"/>
      <c r="M147" s="7"/>
      <c r="N147" s="7"/>
      <c r="O147" s="7"/>
      <c r="P147" s="7"/>
      <c r="Q147" s="7"/>
      <c r="R147" s="7"/>
      <c r="S147" s="7"/>
      <c r="T147" s="7"/>
      <c r="U147" s="7"/>
      <c r="V147" s="7"/>
      <c r="W147" s="7"/>
      <c r="X147" s="7"/>
      <c r="Y147" s="7"/>
      <c r="Z147" s="7"/>
      <c r="AA147" s="7"/>
      <c r="AB147" s="7"/>
      <c r="AC147" s="7"/>
      <c r="AD147" s="7"/>
      <c r="AE147" s="7"/>
      <c r="AF147" s="7"/>
      <c r="AG147" s="7"/>
      <c r="AH147" s="7"/>
    </row>
    <row r="148" spans="1:34" ht="15.75" customHeight="1">
      <c r="A148" s="7"/>
      <c r="B148" s="7"/>
      <c r="C148" s="7"/>
      <c r="D148" s="7"/>
      <c r="E148" s="7"/>
      <c r="F148" s="7"/>
      <c r="G148" s="68"/>
      <c r="H148" s="7"/>
      <c r="I148" s="7"/>
      <c r="J148" s="113"/>
      <c r="K148" s="7"/>
      <c r="L148" s="7"/>
      <c r="M148" s="7"/>
      <c r="N148" s="7"/>
      <c r="O148" s="7"/>
      <c r="P148" s="7"/>
      <c r="Q148" s="7"/>
      <c r="R148" s="7"/>
      <c r="S148" s="7"/>
      <c r="T148" s="7"/>
      <c r="U148" s="7"/>
      <c r="V148" s="7"/>
      <c r="W148" s="7"/>
      <c r="X148" s="7"/>
      <c r="Y148" s="7"/>
      <c r="Z148" s="7"/>
      <c r="AA148" s="7"/>
      <c r="AB148" s="7"/>
      <c r="AC148" s="7"/>
      <c r="AD148" s="7"/>
      <c r="AE148" s="7"/>
      <c r="AF148" s="7"/>
      <c r="AG148" s="7"/>
      <c r="AH148" s="7"/>
    </row>
    <row r="149" spans="1:34" ht="15.75" customHeight="1">
      <c r="A149" s="7"/>
      <c r="B149" s="7"/>
      <c r="C149" s="7"/>
      <c r="D149" s="7"/>
      <c r="E149" s="7"/>
      <c r="F149" s="7"/>
      <c r="G149" s="68"/>
      <c r="H149" s="7"/>
      <c r="I149" s="7"/>
      <c r="J149" s="113"/>
      <c r="K149" s="7"/>
      <c r="L149" s="7"/>
      <c r="M149" s="7"/>
      <c r="N149" s="7"/>
      <c r="O149" s="7"/>
      <c r="P149" s="7"/>
      <c r="Q149" s="7"/>
      <c r="R149" s="7"/>
      <c r="S149" s="7"/>
      <c r="T149" s="7"/>
      <c r="U149" s="7"/>
      <c r="V149" s="7"/>
      <c r="W149" s="7"/>
      <c r="X149" s="7"/>
      <c r="Y149" s="7"/>
      <c r="Z149" s="7"/>
      <c r="AA149" s="7"/>
      <c r="AB149" s="7"/>
      <c r="AC149" s="7"/>
      <c r="AD149" s="7"/>
      <c r="AE149" s="7"/>
      <c r="AF149" s="7"/>
      <c r="AG149" s="7"/>
      <c r="AH149" s="7"/>
    </row>
    <row r="150" spans="1:34" ht="15.75" customHeight="1">
      <c r="A150" s="7"/>
      <c r="B150" s="7"/>
      <c r="C150" s="7"/>
      <c r="D150" s="7"/>
      <c r="E150" s="7"/>
      <c r="F150" s="7"/>
      <c r="G150" s="68"/>
      <c r="H150" s="7"/>
      <c r="I150" s="7"/>
      <c r="J150" s="113"/>
      <c r="K150" s="7"/>
      <c r="L150" s="7"/>
      <c r="M150" s="7"/>
      <c r="N150" s="7"/>
      <c r="O150" s="7"/>
      <c r="P150" s="7"/>
      <c r="Q150" s="7"/>
      <c r="R150" s="7"/>
      <c r="S150" s="7"/>
      <c r="T150" s="7"/>
      <c r="U150" s="7"/>
      <c r="V150" s="7"/>
      <c r="W150" s="7"/>
      <c r="X150" s="7"/>
      <c r="Y150" s="7"/>
      <c r="Z150" s="7"/>
      <c r="AA150" s="7"/>
      <c r="AB150" s="7"/>
      <c r="AC150" s="7"/>
      <c r="AD150" s="7"/>
      <c r="AE150" s="7"/>
      <c r="AF150" s="7"/>
      <c r="AG150" s="7"/>
      <c r="AH150" s="7"/>
    </row>
    <row r="151" spans="1:34" ht="15.75" customHeight="1">
      <c r="A151" s="7"/>
      <c r="B151" s="7"/>
      <c r="C151" s="7"/>
      <c r="D151" s="7"/>
      <c r="E151" s="7"/>
      <c r="F151" s="7"/>
      <c r="G151" s="68"/>
      <c r="H151" s="7"/>
      <c r="I151" s="7"/>
      <c r="J151" s="113"/>
      <c r="K151" s="7"/>
      <c r="L151" s="7"/>
      <c r="M151" s="7"/>
      <c r="N151" s="7"/>
      <c r="O151" s="7"/>
      <c r="P151" s="7"/>
      <c r="Q151" s="7"/>
      <c r="R151" s="7"/>
      <c r="S151" s="7"/>
      <c r="T151" s="7"/>
      <c r="U151" s="7"/>
      <c r="V151" s="7"/>
      <c r="W151" s="7"/>
      <c r="X151" s="7"/>
      <c r="Y151" s="7"/>
      <c r="Z151" s="7"/>
      <c r="AA151" s="7"/>
      <c r="AB151" s="7"/>
      <c r="AC151" s="7"/>
      <c r="AD151" s="7"/>
      <c r="AE151" s="7"/>
      <c r="AF151" s="7"/>
      <c r="AG151" s="7"/>
      <c r="AH151" s="7"/>
    </row>
    <row r="152" spans="1:34" ht="15.75" customHeight="1">
      <c r="A152" s="7"/>
      <c r="B152" s="7"/>
      <c r="C152" s="7"/>
      <c r="D152" s="7"/>
      <c r="E152" s="7"/>
      <c r="F152" s="7"/>
      <c r="G152" s="68"/>
      <c r="H152" s="7"/>
      <c r="I152" s="7"/>
      <c r="J152" s="113"/>
      <c r="K152" s="7"/>
      <c r="L152" s="7"/>
      <c r="M152" s="7"/>
      <c r="N152" s="7"/>
      <c r="O152" s="7"/>
      <c r="P152" s="7"/>
      <c r="Q152" s="7"/>
      <c r="R152" s="7"/>
      <c r="S152" s="7"/>
      <c r="T152" s="7"/>
      <c r="U152" s="7"/>
      <c r="V152" s="7"/>
      <c r="W152" s="7"/>
      <c r="X152" s="7"/>
      <c r="Y152" s="7"/>
      <c r="Z152" s="7"/>
      <c r="AA152" s="7"/>
      <c r="AB152" s="7"/>
      <c r="AC152" s="7"/>
      <c r="AD152" s="7"/>
      <c r="AE152" s="7"/>
      <c r="AF152" s="7"/>
      <c r="AG152" s="7"/>
      <c r="AH152" s="7"/>
    </row>
    <row r="153" spans="1:34" ht="15.75" customHeight="1">
      <c r="A153" s="7"/>
      <c r="B153" s="7"/>
      <c r="C153" s="7"/>
      <c r="D153" s="7"/>
      <c r="E153" s="7"/>
      <c r="F153" s="7"/>
      <c r="G153" s="68"/>
      <c r="H153" s="7"/>
      <c r="I153" s="7"/>
      <c r="J153" s="113"/>
      <c r="K153" s="7"/>
      <c r="L153" s="7"/>
      <c r="M153" s="7"/>
      <c r="N153" s="7"/>
      <c r="O153" s="7"/>
      <c r="P153" s="7"/>
      <c r="Q153" s="7"/>
      <c r="R153" s="7"/>
      <c r="S153" s="7"/>
      <c r="T153" s="7"/>
      <c r="U153" s="7"/>
      <c r="V153" s="7"/>
      <c r="W153" s="7"/>
      <c r="X153" s="7"/>
      <c r="Y153" s="7"/>
      <c r="Z153" s="7"/>
      <c r="AA153" s="7"/>
      <c r="AB153" s="7"/>
      <c r="AC153" s="7"/>
      <c r="AD153" s="7"/>
      <c r="AE153" s="7"/>
      <c r="AF153" s="7"/>
      <c r="AG153" s="7"/>
      <c r="AH153" s="7"/>
    </row>
    <row r="154" spans="1:34" ht="15.75" customHeight="1">
      <c r="A154" s="7"/>
      <c r="B154" s="7"/>
      <c r="C154" s="7"/>
      <c r="D154" s="7"/>
      <c r="E154" s="7"/>
      <c r="F154" s="7"/>
      <c r="G154" s="68"/>
      <c r="H154" s="7"/>
      <c r="I154" s="7"/>
      <c r="J154" s="113"/>
      <c r="K154" s="7"/>
      <c r="L154" s="7"/>
      <c r="M154" s="7"/>
      <c r="N154" s="7"/>
      <c r="O154" s="7"/>
      <c r="P154" s="7"/>
      <c r="Q154" s="7"/>
      <c r="R154" s="7"/>
      <c r="S154" s="7"/>
      <c r="T154" s="7"/>
      <c r="U154" s="7"/>
      <c r="V154" s="7"/>
      <c r="W154" s="7"/>
      <c r="X154" s="7"/>
      <c r="Y154" s="7"/>
      <c r="Z154" s="7"/>
      <c r="AA154" s="7"/>
      <c r="AB154" s="7"/>
      <c r="AC154" s="7"/>
      <c r="AD154" s="7"/>
      <c r="AE154" s="7"/>
      <c r="AF154" s="7"/>
      <c r="AG154" s="7"/>
      <c r="AH154" s="7"/>
    </row>
    <row r="155" spans="1:34" ht="15.75" customHeight="1">
      <c r="A155" s="7"/>
      <c r="B155" s="7"/>
      <c r="C155" s="7"/>
      <c r="D155" s="7"/>
      <c r="E155" s="7"/>
      <c r="F155" s="7"/>
      <c r="G155" s="68"/>
      <c r="H155" s="7"/>
      <c r="I155" s="7"/>
      <c r="J155" s="113"/>
      <c r="K155" s="7"/>
      <c r="L155" s="7"/>
      <c r="M155" s="7"/>
      <c r="N155" s="7"/>
      <c r="O155" s="7"/>
      <c r="P155" s="7"/>
      <c r="Q155" s="7"/>
      <c r="R155" s="7"/>
      <c r="S155" s="7"/>
      <c r="T155" s="7"/>
      <c r="U155" s="7"/>
      <c r="V155" s="7"/>
      <c r="W155" s="7"/>
      <c r="X155" s="7"/>
      <c r="Y155" s="7"/>
      <c r="Z155" s="7"/>
      <c r="AA155" s="7"/>
      <c r="AB155" s="7"/>
      <c r="AC155" s="7"/>
      <c r="AD155" s="7"/>
      <c r="AE155" s="7"/>
      <c r="AF155" s="7"/>
      <c r="AG155" s="7"/>
      <c r="AH155" s="7"/>
    </row>
    <row r="156" spans="1:34" ht="15.75" customHeight="1">
      <c r="A156" s="7"/>
      <c r="B156" s="7"/>
      <c r="C156" s="7"/>
      <c r="D156" s="7"/>
      <c r="E156" s="7"/>
      <c r="F156" s="7"/>
      <c r="G156" s="68"/>
      <c r="H156" s="7"/>
      <c r="I156" s="7"/>
      <c r="J156" s="113"/>
      <c r="K156" s="7"/>
      <c r="L156" s="7"/>
      <c r="M156" s="7"/>
      <c r="N156" s="7"/>
      <c r="O156" s="7"/>
      <c r="P156" s="7"/>
      <c r="Q156" s="7"/>
      <c r="R156" s="7"/>
      <c r="S156" s="7"/>
      <c r="T156" s="7"/>
      <c r="U156" s="7"/>
      <c r="V156" s="7"/>
      <c r="W156" s="7"/>
      <c r="X156" s="7"/>
      <c r="Y156" s="7"/>
      <c r="Z156" s="7"/>
      <c r="AA156" s="7"/>
      <c r="AB156" s="7"/>
      <c r="AC156" s="7"/>
      <c r="AD156" s="7"/>
      <c r="AE156" s="7"/>
      <c r="AF156" s="7"/>
      <c r="AG156" s="7"/>
      <c r="AH156" s="7"/>
    </row>
    <row r="157" spans="1:34" ht="15.75" customHeight="1">
      <c r="A157" s="7"/>
      <c r="B157" s="7"/>
      <c r="C157" s="7"/>
      <c r="D157" s="7"/>
      <c r="E157" s="7"/>
      <c r="F157" s="7"/>
      <c r="G157" s="68"/>
      <c r="H157" s="7"/>
      <c r="I157" s="7"/>
      <c r="J157" s="113"/>
      <c r="K157" s="7"/>
      <c r="L157" s="7"/>
      <c r="M157" s="7"/>
      <c r="N157" s="7"/>
      <c r="O157" s="7"/>
      <c r="P157" s="7"/>
      <c r="Q157" s="7"/>
      <c r="R157" s="7"/>
      <c r="S157" s="7"/>
      <c r="T157" s="7"/>
      <c r="U157" s="7"/>
      <c r="V157" s="7"/>
      <c r="W157" s="7"/>
      <c r="X157" s="7"/>
      <c r="Y157" s="7"/>
      <c r="Z157" s="7"/>
      <c r="AA157" s="7"/>
      <c r="AB157" s="7"/>
      <c r="AC157" s="7"/>
      <c r="AD157" s="7"/>
      <c r="AE157" s="7"/>
      <c r="AF157" s="7"/>
      <c r="AG157" s="7"/>
      <c r="AH157" s="7"/>
    </row>
    <row r="158" spans="1:34" ht="15.75" customHeight="1">
      <c r="A158" s="7"/>
      <c r="B158" s="7"/>
      <c r="C158" s="7"/>
      <c r="D158" s="7"/>
      <c r="E158" s="7"/>
      <c r="F158" s="7"/>
      <c r="G158" s="68"/>
      <c r="H158" s="7"/>
      <c r="I158" s="7"/>
      <c r="J158" s="113"/>
      <c r="K158" s="7"/>
      <c r="L158" s="7"/>
      <c r="M158" s="7"/>
      <c r="N158" s="7"/>
      <c r="O158" s="7"/>
      <c r="P158" s="7"/>
      <c r="Q158" s="7"/>
      <c r="R158" s="7"/>
      <c r="S158" s="7"/>
      <c r="T158" s="7"/>
      <c r="U158" s="7"/>
      <c r="V158" s="7"/>
      <c r="W158" s="7"/>
      <c r="X158" s="7"/>
      <c r="Y158" s="7"/>
      <c r="Z158" s="7"/>
      <c r="AA158" s="7"/>
      <c r="AB158" s="7"/>
      <c r="AC158" s="7"/>
      <c r="AD158" s="7"/>
      <c r="AE158" s="7"/>
      <c r="AF158" s="7"/>
      <c r="AG158" s="7"/>
      <c r="AH158" s="7"/>
    </row>
    <row r="159" spans="1:34" ht="15.75" customHeight="1">
      <c r="A159" s="7"/>
      <c r="B159" s="7"/>
      <c r="C159" s="7"/>
      <c r="D159" s="7"/>
      <c r="E159" s="7"/>
      <c r="F159" s="7"/>
      <c r="G159" s="68"/>
      <c r="H159" s="7"/>
      <c r="I159" s="7"/>
      <c r="J159" s="113"/>
      <c r="K159" s="7"/>
      <c r="L159" s="7"/>
      <c r="M159" s="7"/>
      <c r="N159" s="7"/>
      <c r="O159" s="7"/>
      <c r="P159" s="7"/>
      <c r="Q159" s="7"/>
      <c r="R159" s="7"/>
      <c r="S159" s="7"/>
      <c r="T159" s="7"/>
      <c r="U159" s="7"/>
      <c r="V159" s="7"/>
      <c r="W159" s="7"/>
      <c r="X159" s="7"/>
      <c r="Y159" s="7"/>
      <c r="Z159" s="7"/>
      <c r="AA159" s="7"/>
      <c r="AB159" s="7"/>
      <c r="AC159" s="7"/>
      <c r="AD159" s="7"/>
      <c r="AE159" s="7"/>
      <c r="AF159" s="7"/>
      <c r="AG159" s="7"/>
      <c r="AH159" s="7"/>
    </row>
    <row r="160" spans="1:34" ht="15.75" customHeight="1">
      <c r="A160" s="7"/>
      <c r="B160" s="7"/>
      <c r="C160" s="7"/>
      <c r="D160" s="7"/>
      <c r="E160" s="7"/>
      <c r="F160" s="7"/>
      <c r="G160" s="68"/>
      <c r="H160" s="7"/>
      <c r="I160" s="7"/>
      <c r="J160" s="113"/>
      <c r="K160" s="7"/>
      <c r="L160" s="7"/>
      <c r="M160" s="7"/>
      <c r="N160" s="7"/>
      <c r="O160" s="7"/>
      <c r="P160" s="7"/>
      <c r="Q160" s="7"/>
      <c r="R160" s="7"/>
      <c r="S160" s="7"/>
      <c r="T160" s="7"/>
      <c r="U160" s="7"/>
      <c r="V160" s="7"/>
      <c r="W160" s="7"/>
      <c r="X160" s="7"/>
      <c r="Y160" s="7"/>
      <c r="Z160" s="7"/>
      <c r="AA160" s="7"/>
      <c r="AB160" s="7"/>
      <c r="AC160" s="7"/>
      <c r="AD160" s="7"/>
      <c r="AE160" s="7"/>
      <c r="AF160" s="7"/>
      <c r="AG160" s="7"/>
      <c r="AH160" s="7"/>
    </row>
    <row r="161" spans="1:34" ht="15.75" customHeight="1">
      <c r="A161" s="7"/>
      <c r="B161" s="7"/>
      <c r="C161" s="7"/>
      <c r="D161" s="7"/>
      <c r="E161" s="7"/>
      <c r="F161" s="7"/>
      <c r="G161" s="68"/>
      <c r="H161" s="7"/>
      <c r="I161" s="7"/>
      <c r="J161" s="113"/>
      <c r="K161" s="7"/>
      <c r="L161" s="7"/>
      <c r="M161" s="7"/>
      <c r="N161" s="7"/>
      <c r="O161" s="7"/>
      <c r="P161" s="7"/>
      <c r="Q161" s="7"/>
      <c r="R161" s="7"/>
      <c r="S161" s="7"/>
      <c r="T161" s="7"/>
      <c r="U161" s="7"/>
      <c r="V161" s="7"/>
      <c r="W161" s="7"/>
      <c r="X161" s="7"/>
      <c r="Y161" s="7"/>
      <c r="Z161" s="7"/>
      <c r="AA161" s="7"/>
      <c r="AB161" s="7"/>
      <c r="AC161" s="7"/>
      <c r="AD161" s="7"/>
      <c r="AE161" s="7"/>
      <c r="AF161" s="7"/>
      <c r="AG161" s="7"/>
      <c r="AH161" s="7"/>
    </row>
    <row r="162" spans="1:34" ht="15.75" customHeight="1">
      <c r="A162" s="7"/>
      <c r="B162" s="7"/>
      <c r="C162" s="7"/>
      <c r="D162" s="7"/>
      <c r="E162" s="7"/>
      <c r="F162" s="7"/>
      <c r="G162" s="68"/>
      <c r="H162" s="7"/>
      <c r="I162" s="7"/>
      <c r="J162" s="113"/>
      <c r="K162" s="7"/>
      <c r="L162" s="7"/>
      <c r="M162" s="7"/>
      <c r="N162" s="7"/>
      <c r="O162" s="7"/>
      <c r="P162" s="7"/>
      <c r="Q162" s="7"/>
      <c r="R162" s="7"/>
      <c r="S162" s="7"/>
      <c r="T162" s="7"/>
      <c r="U162" s="7"/>
      <c r="V162" s="7"/>
      <c r="W162" s="7"/>
      <c r="X162" s="7"/>
      <c r="Y162" s="7"/>
      <c r="Z162" s="7"/>
      <c r="AA162" s="7"/>
      <c r="AB162" s="7"/>
      <c r="AC162" s="7"/>
      <c r="AD162" s="7"/>
      <c r="AE162" s="7"/>
      <c r="AF162" s="7"/>
      <c r="AG162" s="7"/>
      <c r="AH162" s="7"/>
    </row>
    <row r="163" spans="1:34" ht="15.75" customHeight="1">
      <c r="A163" s="7"/>
      <c r="B163" s="7"/>
      <c r="C163" s="7"/>
      <c r="D163" s="7"/>
      <c r="E163" s="7"/>
      <c r="F163" s="7"/>
      <c r="G163" s="68"/>
      <c r="H163" s="7"/>
      <c r="I163" s="7"/>
      <c r="J163" s="113"/>
      <c r="K163" s="7"/>
      <c r="L163" s="7"/>
      <c r="M163" s="7"/>
      <c r="N163" s="7"/>
      <c r="O163" s="7"/>
      <c r="P163" s="7"/>
      <c r="Q163" s="7"/>
      <c r="R163" s="7"/>
      <c r="S163" s="7"/>
      <c r="T163" s="7"/>
      <c r="U163" s="7"/>
      <c r="V163" s="7"/>
      <c r="W163" s="7"/>
      <c r="X163" s="7"/>
      <c r="Y163" s="7"/>
      <c r="Z163" s="7"/>
      <c r="AA163" s="7"/>
      <c r="AB163" s="7"/>
      <c r="AC163" s="7"/>
      <c r="AD163" s="7"/>
      <c r="AE163" s="7"/>
      <c r="AF163" s="7"/>
      <c r="AG163" s="7"/>
      <c r="AH163" s="7"/>
    </row>
    <row r="164" spans="1:34" ht="15.75" customHeight="1">
      <c r="A164" s="7"/>
      <c r="B164" s="7"/>
      <c r="C164" s="7"/>
      <c r="D164" s="7"/>
      <c r="E164" s="7"/>
      <c r="F164" s="7"/>
      <c r="G164" s="68"/>
      <c r="H164" s="7"/>
      <c r="I164" s="7"/>
      <c r="J164" s="113"/>
      <c r="K164" s="7"/>
      <c r="L164" s="7"/>
      <c r="M164" s="7"/>
      <c r="N164" s="7"/>
      <c r="O164" s="7"/>
      <c r="P164" s="7"/>
      <c r="Q164" s="7"/>
      <c r="R164" s="7"/>
      <c r="S164" s="7"/>
      <c r="T164" s="7"/>
      <c r="U164" s="7"/>
      <c r="V164" s="7"/>
      <c r="W164" s="7"/>
      <c r="X164" s="7"/>
      <c r="Y164" s="7"/>
      <c r="Z164" s="7"/>
      <c r="AA164" s="7"/>
      <c r="AB164" s="7"/>
      <c r="AC164" s="7"/>
      <c r="AD164" s="7"/>
      <c r="AE164" s="7"/>
      <c r="AF164" s="7"/>
      <c r="AG164" s="7"/>
      <c r="AH164" s="7"/>
    </row>
    <row r="165" spans="1:34" ht="15.75" customHeight="1">
      <c r="A165" s="7"/>
      <c r="B165" s="7"/>
      <c r="C165" s="7"/>
      <c r="D165" s="7"/>
      <c r="E165" s="7"/>
      <c r="F165" s="7"/>
      <c r="G165" s="68"/>
      <c r="H165" s="7"/>
      <c r="I165" s="7"/>
      <c r="J165" s="113"/>
      <c r="K165" s="7"/>
      <c r="L165" s="7"/>
      <c r="M165" s="7"/>
      <c r="N165" s="7"/>
      <c r="O165" s="7"/>
      <c r="P165" s="7"/>
      <c r="Q165" s="7"/>
      <c r="R165" s="7"/>
      <c r="S165" s="7"/>
      <c r="T165" s="7"/>
      <c r="U165" s="7"/>
      <c r="V165" s="7"/>
      <c r="W165" s="7"/>
      <c r="X165" s="7"/>
      <c r="Y165" s="7"/>
      <c r="Z165" s="7"/>
      <c r="AA165" s="7"/>
      <c r="AB165" s="7"/>
      <c r="AC165" s="7"/>
      <c r="AD165" s="7"/>
      <c r="AE165" s="7"/>
      <c r="AF165" s="7"/>
      <c r="AG165" s="7"/>
      <c r="AH165" s="7"/>
    </row>
    <row r="166" spans="1:34" ht="15.75" customHeight="1">
      <c r="A166" s="7"/>
      <c r="B166" s="7"/>
      <c r="C166" s="7"/>
      <c r="D166" s="7"/>
      <c r="E166" s="7"/>
      <c r="F166" s="7"/>
      <c r="G166" s="68"/>
      <c r="H166" s="7"/>
      <c r="I166" s="7"/>
      <c r="J166" s="113"/>
      <c r="K166" s="7"/>
      <c r="L166" s="7"/>
      <c r="M166" s="7"/>
      <c r="N166" s="7"/>
      <c r="O166" s="7"/>
      <c r="P166" s="7"/>
      <c r="Q166" s="7"/>
      <c r="R166" s="7"/>
      <c r="S166" s="7"/>
      <c r="T166" s="7"/>
      <c r="U166" s="7"/>
      <c r="V166" s="7"/>
      <c r="W166" s="7"/>
      <c r="X166" s="7"/>
      <c r="Y166" s="7"/>
      <c r="Z166" s="7"/>
      <c r="AA166" s="7"/>
      <c r="AB166" s="7"/>
      <c r="AC166" s="7"/>
      <c r="AD166" s="7"/>
      <c r="AE166" s="7"/>
      <c r="AF166" s="7"/>
      <c r="AG166" s="7"/>
      <c r="AH166" s="7"/>
    </row>
    <row r="167" spans="1:34" ht="15.75" customHeight="1">
      <c r="A167" s="7"/>
      <c r="B167" s="7"/>
      <c r="C167" s="7"/>
      <c r="D167" s="7"/>
      <c r="E167" s="7"/>
      <c r="F167" s="7"/>
      <c r="G167" s="68"/>
      <c r="H167" s="7"/>
      <c r="I167" s="7"/>
      <c r="J167" s="113"/>
      <c r="K167" s="7"/>
      <c r="L167" s="7"/>
      <c r="M167" s="7"/>
      <c r="N167" s="7"/>
      <c r="O167" s="7"/>
      <c r="P167" s="7"/>
      <c r="Q167" s="7"/>
      <c r="R167" s="7"/>
      <c r="S167" s="7"/>
      <c r="T167" s="7"/>
      <c r="U167" s="7"/>
      <c r="V167" s="7"/>
      <c r="W167" s="7"/>
      <c r="X167" s="7"/>
      <c r="Y167" s="7"/>
      <c r="Z167" s="7"/>
      <c r="AA167" s="7"/>
      <c r="AB167" s="7"/>
      <c r="AC167" s="7"/>
      <c r="AD167" s="7"/>
      <c r="AE167" s="7"/>
      <c r="AF167" s="7"/>
      <c r="AG167" s="7"/>
      <c r="AH167" s="7"/>
    </row>
    <row r="168" spans="1:34" ht="15.75" customHeight="1">
      <c r="A168" s="7"/>
      <c r="B168" s="7"/>
      <c r="C168" s="7"/>
      <c r="D168" s="7"/>
      <c r="E168" s="7"/>
      <c r="F168" s="7"/>
      <c r="G168" s="68"/>
      <c r="H168" s="7"/>
      <c r="I168" s="7"/>
      <c r="J168" s="113"/>
      <c r="K168" s="7"/>
      <c r="L168" s="7"/>
      <c r="M168" s="7"/>
      <c r="N168" s="7"/>
      <c r="O168" s="7"/>
      <c r="P168" s="7"/>
      <c r="Q168" s="7"/>
      <c r="R168" s="7"/>
      <c r="S168" s="7"/>
      <c r="T168" s="7"/>
      <c r="U168" s="7"/>
      <c r="V168" s="7"/>
      <c r="W168" s="7"/>
      <c r="X168" s="7"/>
      <c r="Y168" s="7"/>
      <c r="Z168" s="7"/>
      <c r="AA168" s="7"/>
      <c r="AB168" s="7"/>
      <c r="AC168" s="7"/>
      <c r="AD168" s="7"/>
      <c r="AE168" s="7"/>
      <c r="AF168" s="7"/>
      <c r="AG168" s="7"/>
      <c r="AH168" s="7"/>
    </row>
    <row r="169" spans="1:34" ht="15.75" customHeight="1">
      <c r="A169" s="7"/>
      <c r="B169" s="7"/>
      <c r="C169" s="7"/>
      <c r="D169" s="7"/>
      <c r="E169" s="7"/>
      <c r="F169" s="7"/>
      <c r="G169" s="68"/>
      <c r="H169" s="7"/>
      <c r="I169" s="7"/>
      <c r="J169" s="113"/>
      <c r="K169" s="7"/>
      <c r="L169" s="7"/>
      <c r="M169" s="7"/>
      <c r="N169" s="7"/>
      <c r="O169" s="7"/>
      <c r="P169" s="7"/>
      <c r="Q169" s="7"/>
      <c r="R169" s="7"/>
      <c r="S169" s="7"/>
      <c r="T169" s="7"/>
      <c r="U169" s="7"/>
      <c r="V169" s="7"/>
      <c r="W169" s="7"/>
      <c r="X169" s="7"/>
      <c r="Y169" s="7"/>
      <c r="Z169" s="7"/>
      <c r="AA169" s="7"/>
      <c r="AB169" s="7"/>
      <c r="AC169" s="7"/>
      <c r="AD169" s="7"/>
      <c r="AE169" s="7"/>
      <c r="AF169" s="7"/>
      <c r="AG169" s="7"/>
      <c r="AH169" s="7"/>
    </row>
    <row r="170" spans="1:34" ht="15.75" customHeight="1">
      <c r="A170" s="7"/>
      <c r="B170" s="7"/>
      <c r="C170" s="7"/>
      <c r="D170" s="7"/>
      <c r="E170" s="7"/>
      <c r="F170" s="7"/>
      <c r="G170" s="68"/>
      <c r="H170" s="7"/>
      <c r="I170" s="7"/>
      <c r="J170" s="113"/>
      <c r="K170" s="7"/>
      <c r="L170" s="7"/>
      <c r="M170" s="7"/>
      <c r="N170" s="7"/>
      <c r="O170" s="7"/>
      <c r="P170" s="7"/>
      <c r="Q170" s="7"/>
      <c r="R170" s="7"/>
      <c r="S170" s="7"/>
      <c r="T170" s="7"/>
      <c r="U170" s="7"/>
      <c r="V170" s="7"/>
      <c r="W170" s="7"/>
      <c r="X170" s="7"/>
      <c r="Y170" s="7"/>
      <c r="Z170" s="7"/>
      <c r="AA170" s="7"/>
      <c r="AB170" s="7"/>
      <c r="AC170" s="7"/>
      <c r="AD170" s="7"/>
      <c r="AE170" s="7"/>
      <c r="AF170" s="7"/>
      <c r="AG170" s="7"/>
      <c r="AH170" s="7"/>
    </row>
    <row r="171" spans="1:34" ht="15.75" customHeight="1">
      <c r="A171" s="7"/>
      <c r="B171" s="7"/>
      <c r="C171" s="7"/>
      <c r="D171" s="7"/>
      <c r="E171" s="7"/>
      <c r="F171" s="7"/>
      <c r="G171" s="68"/>
      <c r="H171" s="7"/>
      <c r="I171" s="7"/>
      <c r="J171" s="113"/>
      <c r="K171" s="7"/>
      <c r="L171" s="7"/>
      <c r="M171" s="7"/>
      <c r="N171" s="7"/>
      <c r="O171" s="7"/>
      <c r="P171" s="7"/>
      <c r="Q171" s="7"/>
      <c r="R171" s="7"/>
      <c r="S171" s="7"/>
      <c r="T171" s="7"/>
      <c r="U171" s="7"/>
      <c r="V171" s="7"/>
      <c r="W171" s="7"/>
      <c r="X171" s="7"/>
      <c r="Y171" s="7"/>
      <c r="Z171" s="7"/>
      <c r="AA171" s="7"/>
      <c r="AB171" s="7"/>
      <c r="AC171" s="7"/>
      <c r="AD171" s="7"/>
      <c r="AE171" s="7"/>
      <c r="AF171" s="7"/>
      <c r="AG171" s="7"/>
      <c r="AH171" s="7"/>
    </row>
    <row r="172" spans="1:34" ht="15.75" customHeight="1">
      <c r="A172" s="7"/>
      <c r="B172" s="7"/>
      <c r="C172" s="7"/>
      <c r="D172" s="7"/>
      <c r="E172" s="7"/>
      <c r="F172" s="7"/>
      <c r="G172" s="68"/>
      <c r="H172" s="7"/>
      <c r="I172" s="7"/>
      <c r="J172" s="113"/>
      <c r="K172" s="7"/>
      <c r="L172" s="7"/>
      <c r="M172" s="7"/>
      <c r="N172" s="7"/>
      <c r="O172" s="7"/>
      <c r="P172" s="7"/>
      <c r="Q172" s="7"/>
      <c r="R172" s="7"/>
      <c r="S172" s="7"/>
      <c r="T172" s="7"/>
      <c r="U172" s="7"/>
      <c r="V172" s="7"/>
      <c r="W172" s="7"/>
      <c r="X172" s="7"/>
      <c r="Y172" s="7"/>
      <c r="Z172" s="7"/>
      <c r="AA172" s="7"/>
      <c r="AB172" s="7"/>
      <c r="AC172" s="7"/>
      <c r="AD172" s="7"/>
      <c r="AE172" s="7"/>
      <c r="AF172" s="7"/>
      <c r="AG172" s="7"/>
      <c r="AH172" s="7"/>
    </row>
    <row r="173" spans="1:34" ht="15.75" customHeight="1">
      <c r="A173" s="7"/>
      <c r="B173" s="7"/>
      <c r="C173" s="7"/>
      <c r="D173" s="7"/>
      <c r="E173" s="7"/>
      <c r="F173" s="7"/>
      <c r="G173" s="68"/>
      <c r="H173" s="7"/>
      <c r="I173" s="7"/>
      <c r="J173" s="113"/>
      <c r="K173" s="7"/>
      <c r="L173" s="7"/>
      <c r="M173" s="7"/>
      <c r="N173" s="7"/>
      <c r="O173" s="7"/>
      <c r="P173" s="7"/>
      <c r="Q173" s="7"/>
      <c r="R173" s="7"/>
      <c r="S173" s="7"/>
      <c r="T173" s="7"/>
      <c r="U173" s="7"/>
      <c r="V173" s="7"/>
      <c r="W173" s="7"/>
      <c r="X173" s="7"/>
      <c r="Y173" s="7"/>
      <c r="Z173" s="7"/>
      <c r="AA173" s="7"/>
      <c r="AB173" s="7"/>
      <c r="AC173" s="7"/>
      <c r="AD173" s="7"/>
      <c r="AE173" s="7"/>
      <c r="AF173" s="7"/>
      <c r="AG173" s="7"/>
      <c r="AH173" s="7"/>
    </row>
    <row r="174" spans="1:34" ht="15.75" customHeight="1">
      <c r="A174" s="7"/>
      <c r="B174" s="7"/>
      <c r="C174" s="7"/>
      <c r="D174" s="7"/>
      <c r="E174" s="7"/>
      <c r="F174" s="7"/>
      <c r="G174" s="68"/>
      <c r="H174" s="7"/>
      <c r="I174" s="7"/>
      <c r="J174" s="113"/>
      <c r="K174" s="7"/>
      <c r="L174" s="7"/>
      <c r="M174" s="7"/>
      <c r="N174" s="7"/>
      <c r="O174" s="7"/>
      <c r="P174" s="7"/>
      <c r="Q174" s="7"/>
      <c r="R174" s="7"/>
      <c r="S174" s="7"/>
      <c r="T174" s="7"/>
      <c r="U174" s="7"/>
      <c r="V174" s="7"/>
      <c r="W174" s="7"/>
      <c r="X174" s="7"/>
      <c r="Y174" s="7"/>
      <c r="Z174" s="7"/>
      <c r="AA174" s="7"/>
      <c r="AB174" s="7"/>
      <c r="AC174" s="7"/>
      <c r="AD174" s="7"/>
      <c r="AE174" s="7"/>
      <c r="AF174" s="7"/>
      <c r="AG174" s="7"/>
      <c r="AH174" s="7"/>
    </row>
    <row r="175" spans="1:34" ht="15.75" customHeight="1">
      <c r="A175" s="7"/>
      <c r="B175" s="7"/>
      <c r="C175" s="7"/>
      <c r="D175" s="7"/>
      <c r="E175" s="7"/>
      <c r="F175" s="7"/>
      <c r="G175" s="68"/>
      <c r="H175" s="7"/>
      <c r="I175" s="7"/>
      <c r="J175" s="113"/>
      <c r="K175" s="7"/>
      <c r="L175" s="7"/>
      <c r="M175" s="7"/>
      <c r="N175" s="7"/>
      <c r="O175" s="7"/>
      <c r="P175" s="7"/>
      <c r="Q175" s="7"/>
      <c r="R175" s="7"/>
      <c r="S175" s="7"/>
      <c r="T175" s="7"/>
      <c r="U175" s="7"/>
      <c r="V175" s="7"/>
      <c r="W175" s="7"/>
      <c r="X175" s="7"/>
      <c r="Y175" s="7"/>
      <c r="Z175" s="7"/>
      <c r="AA175" s="7"/>
      <c r="AB175" s="7"/>
      <c r="AC175" s="7"/>
      <c r="AD175" s="7"/>
      <c r="AE175" s="7"/>
      <c r="AF175" s="7"/>
      <c r="AG175" s="7"/>
      <c r="AH175" s="7"/>
    </row>
    <row r="176" spans="1:34" ht="15.75" customHeight="1">
      <c r="A176" s="7"/>
      <c r="B176" s="7"/>
      <c r="C176" s="7"/>
      <c r="D176" s="7"/>
      <c r="E176" s="7"/>
      <c r="F176" s="7"/>
      <c r="G176" s="68"/>
      <c r="H176" s="7"/>
      <c r="I176" s="7"/>
      <c r="J176" s="113"/>
      <c r="K176" s="7"/>
      <c r="L176" s="7"/>
      <c r="M176" s="7"/>
      <c r="N176" s="7"/>
      <c r="O176" s="7"/>
      <c r="P176" s="7"/>
      <c r="Q176" s="7"/>
      <c r="R176" s="7"/>
      <c r="S176" s="7"/>
      <c r="T176" s="7"/>
      <c r="U176" s="7"/>
      <c r="V176" s="7"/>
      <c r="W176" s="7"/>
      <c r="X176" s="7"/>
      <c r="Y176" s="7"/>
      <c r="Z176" s="7"/>
      <c r="AA176" s="7"/>
      <c r="AB176" s="7"/>
      <c r="AC176" s="7"/>
      <c r="AD176" s="7"/>
      <c r="AE176" s="7"/>
      <c r="AF176" s="7"/>
      <c r="AG176" s="7"/>
      <c r="AH176" s="7"/>
    </row>
    <row r="177" spans="1:34" ht="15.75" customHeight="1">
      <c r="A177" s="7"/>
      <c r="B177" s="7"/>
      <c r="C177" s="7"/>
      <c r="D177" s="7"/>
      <c r="E177" s="7"/>
      <c r="F177" s="7"/>
      <c r="G177" s="68"/>
      <c r="H177" s="7"/>
      <c r="I177" s="7"/>
      <c r="J177" s="113"/>
      <c r="K177" s="7"/>
      <c r="L177" s="7"/>
      <c r="M177" s="7"/>
      <c r="N177" s="7"/>
      <c r="O177" s="7"/>
      <c r="P177" s="7"/>
      <c r="Q177" s="7"/>
      <c r="R177" s="7"/>
      <c r="S177" s="7"/>
      <c r="T177" s="7"/>
      <c r="U177" s="7"/>
      <c r="V177" s="7"/>
      <c r="W177" s="7"/>
      <c r="X177" s="7"/>
      <c r="Y177" s="7"/>
      <c r="Z177" s="7"/>
      <c r="AA177" s="7"/>
      <c r="AB177" s="7"/>
      <c r="AC177" s="7"/>
      <c r="AD177" s="7"/>
      <c r="AE177" s="7"/>
      <c r="AF177" s="7"/>
      <c r="AG177" s="7"/>
      <c r="AH177" s="7"/>
    </row>
    <row r="178" spans="1:34" ht="15.75" customHeight="1">
      <c r="A178" s="7"/>
      <c r="B178" s="7"/>
      <c r="C178" s="7"/>
      <c r="D178" s="7"/>
      <c r="E178" s="7"/>
      <c r="F178" s="7"/>
      <c r="G178" s="68"/>
      <c r="H178" s="7"/>
      <c r="I178" s="7"/>
      <c r="J178" s="113"/>
      <c r="K178" s="7"/>
      <c r="L178" s="7"/>
      <c r="M178" s="7"/>
      <c r="N178" s="7"/>
      <c r="O178" s="7"/>
      <c r="P178" s="7"/>
      <c r="Q178" s="7"/>
      <c r="R178" s="7"/>
      <c r="S178" s="7"/>
      <c r="T178" s="7"/>
      <c r="U178" s="7"/>
      <c r="V178" s="7"/>
      <c r="W178" s="7"/>
      <c r="X178" s="7"/>
      <c r="Y178" s="7"/>
      <c r="Z178" s="7"/>
      <c r="AA178" s="7"/>
      <c r="AB178" s="7"/>
      <c r="AC178" s="7"/>
      <c r="AD178" s="7"/>
      <c r="AE178" s="7"/>
      <c r="AF178" s="7"/>
      <c r="AG178" s="7"/>
      <c r="AH178" s="7"/>
    </row>
    <row r="179" spans="1:34" ht="15.75" customHeight="1">
      <c r="A179" s="7"/>
      <c r="B179" s="7"/>
      <c r="C179" s="7"/>
      <c r="D179" s="7"/>
      <c r="E179" s="7"/>
      <c r="F179" s="7"/>
      <c r="G179" s="68"/>
      <c r="H179" s="7"/>
      <c r="I179" s="7"/>
      <c r="J179" s="113"/>
      <c r="K179" s="7"/>
      <c r="L179" s="7"/>
      <c r="M179" s="7"/>
      <c r="N179" s="7"/>
      <c r="O179" s="7"/>
      <c r="P179" s="7"/>
      <c r="Q179" s="7"/>
      <c r="R179" s="7"/>
      <c r="S179" s="7"/>
      <c r="T179" s="7"/>
      <c r="U179" s="7"/>
      <c r="V179" s="7"/>
      <c r="W179" s="7"/>
      <c r="X179" s="7"/>
      <c r="Y179" s="7"/>
      <c r="Z179" s="7"/>
      <c r="AA179" s="7"/>
      <c r="AB179" s="7"/>
      <c r="AC179" s="7"/>
      <c r="AD179" s="7"/>
      <c r="AE179" s="7"/>
      <c r="AF179" s="7"/>
      <c r="AG179" s="7"/>
      <c r="AH179" s="7"/>
    </row>
    <row r="180" spans="1:34" ht="15.75" customHeight="1">
      <c r="A180" s="7"/>
      <c r="B180" s="7"/>
      <c r="C180" s="7"/>
      <c r="D180" s="7"/>
      <c r="E180" s="7"/>
      <c r="F180" s="7"/>
      <c r="G180" s="68"/>
      <c r="H180" s="7"/>
      <c r="I180" s="7"/>
      <c r="J180" s="113"/>
      <c r="K180" s="7"/>
      <c r="L180" s="7"/>
      <c r="M180" s="7"/>
      <c r="N180" s="7"/>
      <c r="O180" s="7"/>
      <c r="P180" s="7"/>
      <c r="Q180" s="7"/>
      <c r="R180" s="7"/>
      <c r="S180" s="7"/>
      <c r="T180" s="7"/>
      <c r="U180" s="7"/>
      <c r="V180" s="7"/>
      <c r="W180" s="7"/>
      <c r="X180" s="7"/>
      <c r="Y180" s="7"/>
      <c r="Z180" s="7"/>
      <c r="AA180" s="7"/>
      <c r="AB180" s="7"/>
      <c r="AC180" s="7"/>
      <c r="AD180" s="7"/>
      <c r="AE180" s="7"/>
      <c r="AF180" s="7"/>
      <c r="AG180" s="7"/>
      <c r="AH180" s="7"/>
    </row>
    <row r="181" spans="1:34" ht="15.75" customHeight="1">
      <c r="A181" s="7"/>
      <c r="B181" s="7"/>
      <c r="C181" s="7"/>
      <c r="D181" s="7"/>
      <c r="E181" s="7"/>
      <c r="F181" s="7"/>
      <c r="G181" s="68"/>
      <c r="H181" s="7"/>
      <c r="I181" s="7"/>
      <c r="J181" s="113"/>
      <c r="K181" s="7"/>
      <c r="L181" s="7"/>
      <c r="M181" s="7"/>
      <c r="N181" s="7"/>
      <c r="O181" s="7"/>
      <c r="P181" s="7"/>
      <c r="Q181" s="7"/>
      <c r="R181" s="7"/>
      <c r="S181" s="7"/>
      <c r="T181" s="7"/>
      <c r="U181" s="7"/>
      <c r="V181" s="7"/>
      <c r="W181" s="7"/>
      <c r="X181" s="7"/>
      <c r="Y181" s="7"/>
      <c r="Z181" s="7"/>
      <c r="AA181" s="7"/>
      <c r="AB181" s="7"/>
      <c r="AC181" s="7"/>
      <c r="AD181" s="7"/>
      <c r="AE181" s="7"/>
      <c r="AF181" s="7"/>
      <c r="AG181" s="7"/>
      <c r="AH181" s="7"/>
    </row>
    <row r="182" spans="1:34" ht="15.75" customHeight="1">
      <c r="A182" s="7"/>
      <c r="B182" s="7"/>
      <c r="C182" s="7"/>
      <c r="D182" s="7"/>
      <c r="E182" s="7"/>
      <c r="F182" s="7"/>
      <c r="G182" s="68"/>
      <c r="H182" s="7"/>
      <c r="I182" s="7"/>
      <c r="J182" s="113"/>
      <c r="K182" s="7"/>
      <c r="L182" s="7"/>
      <c r="M182" s="7"/>
      <c r="N182" s="7"/>
      <c r="O182" s="7"/>
      <c r="P182" s="7"/>
      <c r="Q182" s="7"/>
      <c r="R182" s="7"/>
      <c r="S182" s="7"/>
      <c r="T182" s="7"/>
      <c r="U182" s="7"/>
      <c r="V182" s="7"/>
      <c r="W182" s="7"/>
      <c r="X182" s="7"/>
      <c r="Y182" s="7"/>
      <c r="Z182" s="7"/>
      <c r="AA182" s="7"/>
      <c r="AB182" s="7"/>
      <c r="AC182" s="7"/>
      <c r="AD182" s="7"/>
      <c r="AE182" s="7"/>
      <c r="AF182" s="7"/>
      <c r="AG182" s="7"/>
      <c r="AH182" s="7"/>
    </row>
    <row r="183" spans="1:34" ht="15.75" customHeight="1">
      <c r="A183" s="7"/>
      <c r="B183" s="7"/>
      <c r="C183" s="7"/>
      <c r="D183" s="7"/>
      <c r="E183" s="7"/>
      <c r="F183" s="7"/>
      <c r="G183" s="68"/>
      <c r="H183" s="7"/>
      <c r="I183" s="7"/>
      <c r="J183" s="113"/>
      <c r="K183" s="7"/>
      <c r="L183" s="7"/>
      <c r="M183" s="7"/>
      <c r="N183" s="7"/>
      <c r="O183" s="7"/>
      <c r="P183" s="7"/>
      <c r="Q183" s="7"/>
      <c r="R183" s="7"/>
      <c r="S183" s="7"/>
      <c r="T183" s="7"/>
      <c r="U183" s="7"/>
      <c r="V183" s="7"/>
      <c r="W183" s="7"/>
      <c r="X183" s="7"/>
      <c r="Y183" s="7"/>
      <c r="Z183" s="7"/>
      <c r="AA183" s="7"/>
      <c r="AB183" s="7"/>
      <c r="AC183" s="7"/>
      <c r="AD183" s="7"/>
      <c r="AE183" s="7"/>
      <c r="AF183" s="7"/>
      <c r="AG183" s="7"/>
      <c r="AH183" s="7"/>
    </row>
    <row r="184" spans="1:34" ht="15.75" customHeight="1">
      <c r="A184" s="7"/>
      <c r="B184" s="7"/>
      <c r="C184" s="7"/>
      <c r="D184" s="7"/>
      <c r="E184" s="7"/>
      <c r="F184" s="7"/>
      <c r="G184" s="68"/>
      <c r="H184" s="7"/>
      <c r="I184" s="7"/>
      <c r="J184" s="113"/>
      <c r="K184" s="7"/>
      <c r="L184" s="7"/>
      <c r="M184" s="7"/>
      <c r="N184" s="7"/>
      <c r="O184" s="7"/>
      <c r="P184" s="7"/>
      <c r="Q184" s="7"/>
      <c r="R184" s="7"/>
      <c r="S184" s="7"/>
      <c r="T184" s="7"/>
      <c r="U184" s="7"/>
      <c r="V184" s="7"/>
      <c r="W184" s="7"/>
      <c r="X184" s="7"/>
      <c r="Y184" s="7"/>
      <c r="Z184" s="7"/>
      <c r="AA184" s="7"/>
      <c r="AB184" s="7"/>
      <c r="AC184" s="7"/>
      <c r="AD184" s="7"/>
      <c r="AE184" s="7"/>
      <c r="AF184" s="7"/>
      <c r="AG184" s="7"/>
      <c r="AH184" s="7"/>
    </row>
    <row r="185" spans="1:34" ht="15.75" customHeight="1">
      <c r="A185" s="7"/>
      <c r="B185" s="7"/>
      <c r="C185" s="7"/>
      <c r="D185" s="7"/>
      <c r="E185" s="7"/>
      <c r="F185" s="7"/>
      <c r="G185" s="68"/>
      <c r="H185" s="7"/>
      <c r="I185" s="7"/>
      <c r="J185" s="113"/>
      <c r="K185" s="7"/>
      <c r="L185" s="7"/>
      <c r="M185" s="7"/>
      <c r="N185" s="7"/>
      <c r="O185" s="7"/>
      <c r="P185" s="7"/>
      <c r="Q185" s="7"/>
      <c r="R185" s="7"/>
      <c r="S185" s="7"/>
      <c r="T185" s="7"/>
      <c r="U185" s="7"/>
      <c r="V185" s="7"/>
      <c r="W185" s="7"/>
      <c r="X185" s="7"/>
      <c r="Y185" s="7"/>
      <c r="Z185" s="7"/>
      <c r="AA185" s="7"/>
      <c r="AB185" s="7"/>
      <c r="AC185" s="7"/>
      <c r="AD185" s="7"/>
      <c r="AE185" s="7"/>
      <c r="AF185" s="7"/>
      <c r="AG185" s="7"/>
      <c r="AH185" s="7"/>
    </row>
    <row r="186" spans="1:34" ht="15.75" customHeight="1">
      <c r="A186" s="7"/>
      <c r="B186" s="7"/>
      <c r="C186" s="7"/>
      <c r="D186" s="7"/>
      <c r="E186" s="7"/>
      <c r="F186" s="7"/>
      <c r="G186" s="68"/>
      <c r="H186" s="7"/>
      <c r="I186" s="7"/>
      <c r="J186" s="113"/>
      <c r="K186" s="7"/>
      <c r="L186" s="7"/>
      <c r="M186" s="7"/>
      <c r="N186" s="7"/>
      <c r="O186" s="7"/>
      <c r="P186" s="7"/>
      <c r="Q186" s="7"/>
      <c r="R186" s="7"/>
      <c r="S186" s="7"/>
      <c r="T186" s="7"/>
      <c r="U186" s="7"/>
      <c r="V186" s="7"/>
      <c r="W186" s="7"/>
      <c r="X186" s="7"/>
      <c r="Y186" s="7"/>
      <c r="Z186" s="7"/>
      <c r="AA186" s="7"/>
      <c r="AB186" s="7"/>
      <c r="AC186" s="7"/>
      <c r="AD186" s="7"/>
      <c r="AE186" s="7"/>
      <c r="AF186" s="7"/>
      <c r="AG186" s="7"/>
      <c r="AH186" s="7"/>
    </row>
    <row r="187" spans="1:34" ht="15.75" customHeight="1">
      <c r="A187" s="7"/>
      <c r="B187" s="7"/>
      <c r="C187" s="7"/>
      <c r="D187" s="7"/>
      <c r="E187" s="7"/>
      <c r="F187" s="7"/>
      <c r="G187" s="68"/>
      <c r="H187" s="7"/>
      <c r="I187" s="7"/>
      <c r="J187" s="113"/>
      <c r="K187" s="7"/>
      <c r="L187" s="7"/>
      <c r="M187" s="7"/>
      <c r="N187" s="7"/>
      <c r="O187" s="7"/>
      <c r="P187" s="7"/>
      <c r="Q187" s="7"/>
      <c r="R187" s="7"/>
      <c r="S187" s="7"/>
      <c r="T187" s="7"/>
      <c r="U187" s="7"/>
      <c r="V187" s="7"/>
      <c r="W187" s="7"/>
      <c r="X187" s="7"/>
      <c r="Y187" s="7"/>
      <c r="Z187" s="7"/>
      <c r="AA187" s="7"/>
      <c r="AB187" s="7"/>
      <c r="AC187" s="7"/>
      <c r="AD187" s="7"/>
      <c r="AE187" s="7"/>
      <c r="AF187" s="7"/>
      <c r="AG187" s="7"/>
      <c r="AH187" s="7"/>
    </row>
    <row r="188" spans="1:34" ht="15.75" customHeight="1">
      <c r="A188" s="7"/>
      <c r="B188" s="7"/>
      <c r="C188" s="7"/>
      <c r="D188" s="7"/>
      <c r="E188" s="7"/>
      <c r="F188" s="7"/>
      <c r="G188" s="68"/>
      <c r="H188" s="7"/>
      <c r="I188" s="7"/>
      <c r="J188" s="113"/>
      <c r="K188" s="7"/>
      <c r="L188" s="7"/>
      <c r="M188" s="7"/>
      <c r="N188" s="7"/>
      <c r="O188" s="7"/>
      <c r="P188" s="7"/>
      <c r="Q188" s="7"/>
      <c r="R188" s="7"/>
      <c r="S188" s="7"/>
      <c r="T188" s="7"/>
      <c r="U188" s="7"/>
      <c r="V188" s="7"/>
      <c r="W188" s="7"/>
      <c r="X188" s="7"/>
      <c r="Y188" s="7"/>
      <c r="Z188" s="7"/>
      <c r="AA188" s="7"/>
      <c r="AB188" s="7"/>
      <c r="AC188" s="7"/>
      <c r="AD188" s="7"/>
      <c r="AE188" s="7"/>
      <c r="AF188" s="7"/>
      <c r="AG188" s="7"/>
      <c r="AH188" s="7"/>
    </row>
    <row r="189" spans="1:34" ht="15.75" customHeight="1">
      <c r="A189" s="7"/>
      <c r="B189" s="7"/>
      <c r="C189" s="7"/>
      <c r="D189" s="7"/>
      <c r="E189" s="7"/>
      <c r="F189" s="7"/>
      <c r="G189" s="68"/>
      <c r="H189" s="7"/>
      <c r="I189" s="7"/>
      <c r="J189" s="113"/>
      <c r="K189" s="7"/>
      <c r="L189" s="7"/>
      <c r="M189" s="7"/>
      <c r="N189" s="7"/>
      <c r="O189" s="7"/>
      <c r="P189" s="7"/>
      <c r="Q189" s="7"/>
      <c r="R189" s="7"/>
      <c r="S189" s="7"/>
      <c r="T189" s="7"/>
      <c r="U189" s="7"/>
      <c r="V189" s="7"/>
      <c r="W189" s="7"/>
      <c r="X189" s="7"/>
      <c r="Y189" s="7"/>
      <c r="Z189" s="7"/>
      <c r="AA189" s="7"/>
      <c r="AB189" s="7"/>
      <c r="AC189" s="7"/>
      <c r="AD189" s="7"/>
      <c r="AE189" s="7"/>
      <c r="AF189" s="7"/>
      <c r="AG189" s="7"/>
      <c r="AH189" s="7"/>
    </row>
    <row r="190" spans="1:34" ht="15.75" customHeight="1">
      <c r="A190" s="7"/>
      <c r="B190" s="7"/>
      <c r="C190" s="7"/>
      <c r="D190" s="7"/>
      <c r="E190" s="7"/>
      <c r="F190" s="7"/>
      <c r="G190" s="68"/>
      <c r="H190" s="7"/>
      <c r="I190" s="7"/>
      <c r="J190" s="113"/>
      <c r="K190" s="7"/>
      <c r="L190" s="7"/>
      <c r="M190" s="7"/>
      <c r="N190" s="7"/>
      <c r="O190" s="7"/>
      <c r="P190" s="7"/>
      <c r="Q190" s="7"/>
      <c r="R190" s="7"/>
      <c r="S190" s="7"/>
      <c r="T190" s="7"/>
      <c r="U190" s="7"/>
      <c r="V190" s="7"/>
      <c r="W190" s="7"/>
      <c r="X190" s="7"/>
      <c r="Y190" s="7"/>
      <c r="Z190" s="7"/>
      <c r="AA190" s="7"/>
      <c r="AB190" s="7"/>
      <c r="AC190" s="7"/>
      <c r="AD190" s="7"/>
      <c r="AE190" s="7"/>
      <c r="AF190" s="7"/>
      <c r="AG190" s="7"/>
      <c r="AH190" s="7"/>
    </row>
    <row r="191" spans="1:34" ht="15.75" customHeight="1">
      <c r="A191" s="7"/>
      <c r="B191" s="7"/>
      <c r="C191" s="7"/>
      <c r="D191" s="7"/>
      <c r="E191" s="7"/>
      <c r="F191" s="7"/>
      <c r="G191" s="68"/>
      <c r="H191" s="7"/>
      <c r="I191" s="7"/>
      <c r="J191" s="113"/>
      <c r="K191" s="7"/>
      <c r="L191" s="7"/>
      <c r="M191" s="7"/>
      <c r="N191" s="7"/>
      <c r="O191" s="7"/>
      <c r="P191" s="7"/>
      <c r="Q191" s="7"/>
      <c r="R191" s="7"/>
      <c r="S191" s="7"/>
      <c r="T191" s="7"/>
      <c r="U191" s="7"/>
      <c r="V191" s="7"/>
      <c r="W191" s="7"/>
      <c r="X191" s="7"/>
      <c r="Y191" s="7"/>
      <c r="Z191" s="7"/>
      <c r="AA191" s="7"/>
      <c r="AB191" s="7"/>
      <c r="AC191" s="7"/>
      <c r="AD191" s="7"/>
      <c r="AE191" s="7"/>
      <c r="AF191" s="7"/>
      <c r="AG191" s="7"/>
      <c r="AH191" s="7"/>
    </row>
    <row r="192" spans="1:34" ht="15.75" customHeight="1">
      <c r="A192" s="7"/>
      <c r="B192" s="7"/>
      <c r="C192" s="7"/>
      <c r="D192" s="7"/>
      <c r="E192" s="7"/>
      <c r="F192" s="7"/>
      <c r="G192" s="68"/>
      <c r="H192" s="7"/>
      <c r="I192" s="7"/>
      <c r="J192" s="113"/>
      <c r="K192" s="7"/>
      <c r="L192" s="7"/>
      <c r="M192" s="7"/>
      <c r="N192" s="7"/>
      <c r="O192" s="7"/>
      <c r="P192" s="7"/>
      <c r="Q192" s="7"/>
      <c r="R192" s="7"/>
      <c r="S192" s="7"/>
      <c r="T192" s="7"/>
      <c r="U192" s="7"/>
      <c r="V192" s="7"/>
      <c r="W192" s="7"/>
      <c r="X192" s="7"/>
      <c r="Y192" s="7"/>
      <c r="Z192" s="7"/>
      <c r="AA192" s="7"/>
      <c r="AB192" s="7"/>
      <c r="AC192" s="7"/>
      <c r="AD192" s="7"/>
      <c r="AE192" s="7"/>
      <c r="AF192" s="7"/>
      <c r="AG192" s="7"/>
      <c r="AH192" s="7"/>
    </row>
    <row r="193" spans="1:34" ht="15.75" customHeight="1">
      <c r="A193" s="7"/>
      <c r="B193" s="7"/>
      <c r="C193" s="7"/>
      <c r="D193" s="7"/>
      <c r="E193" s="7"/>
      <c r="F193" s="7"/>
      <c r="G193" s="68"/>
      <c r="H193" s="7"/>
      <c r="I193" s="7"/>
      <c r="J193" s="113"/>
      <c r="K193" s="7"/>
      <c r="L193" s="7"/>
      <c r="M193" s="7"/>
      <c r="N193" s="7"/>
      <c r="O193" s="7"/>
      <c r="P193" s="7"/>
      <c r="Q193" s="7"/>
      <c r="R193" s="7"/>
      <c r="S193" s="7"/>
      <c r="T193" s="7"/>
      <c r="U193" s="7"/>
      <c r="V193" s="7"/>
      <c r="W193" s="7"/>
      <c r="X193" s="7"/>
      <c r="Y193" s="7"/>
      <c r="Z193" s="7"/>
      <c r="AA193" s="7"/>
      <c r="AB193" s="7"/>
      <c r="AC193" s="7"/>
      <c r="AD193" s="7"/>
      <c r="AE193" s="7"/>
      <c r="AF193" s="7"/>
      <c r="AG193" s="7"/>
      <c r="AH193" s="7"/>
    </row>
    <row r="194" spans="1:34" ht="15.75" customHeight="1">
      <c r="A194" s="7"/>
      <c r="B194" s="7"/>
      <c r="C194" s="7"/>
      <c r="D194" s="7"/>
      <c r="E194" s="7"/>
      <c r="F194" s="7"/>
      <c r="G194" s="68"/>
      <c r="H194" s="7"/>
      <c r="I194" s="7"/>
      <c r="J194" s="113"/>
      <c r="K194" s="7"/>
      <c r="L194" s="7"/>
      <c r="M194" s="7"/>
      <c r="N194" s="7"/>
      <c r="O194" s="7"/>
      <c r="P194" s="7"/>
      <c r="Q194" s="7"/>
      <c r="R194" s="7"/>
      <c r="S194" s="7"/>
      <c r="T194" s="7"/>
      <c r="U194" s="7"/>
      <c r="V194" s="7"/>
      <c r="W194" s="7"/>
      <c r="X194" s="7"/>
      <c r="Y194" s="7"/>
      <c r="Z194" s="7"/>
      <c r="AA194" s="7"/>
      <c r="AB194" s="7"/>
      <c r="AC194" s="7"/>
      <c r="AD194" s="7"/>
      <c r="AE194" s="7"/>
      <c r="AF194" s="7"/>
      <c r="AG194" s="7"/>
      <c r="AH194" s="7"/>
    </row>
    <row r="195" spans="1:34" ht="15.75" customHeight="1">
      <c r="A195" s="7"/>
      <c r="B195" s="7"/>
      <c r="C195" s="7"/>
      <c r="D195" s="7"/>
      <c r="E195" s="7"/>
      <c r="F195" s="7"/>
      <c r="G195" s="68"/>
      <c r="H195" s="7"/>
      <c r="I195" s="7"/>
      <c r="J195" s="113"/>
      <c r="K195" s="7"/>
      <c r="L195" s="7"/>
      <c r="M195" s="7"/>
      <c r="N195" s="7"/>
      <c r="O195" s="7"/>
      <c r="P195" s="7"/>
      <c r="Q195" s="7"/>
      <c r="R195" s="7"/>
      <c r="S195" s="7"/>
      <c r="T195" s="7"/>
      <c r="U195" s="7"/>
      <c r="V195" s="7"/>
      <c r="W195" s="7"/>
      <c r="X195" s="7"/>
      <c r="Y195" s="7"/>
      <c r="Z195" s="7"/>
      <c r="AA195" s="7"/>
      <c r="AB195" s="7"/>
      <c r="AC195" s="7"/>
      <c r="AD195" s="7"/>
      <c r="AE195" s="7"/>
      <c r="AF195" s="7"/>
      <c r="AG195" s="7"/>
      <c r="AH195" s="7"/>
    </row>
    <row r="196" spans="1:34" ht="15.75" customHeight="1">
      <c r="A196" s="7"/>
      <c r="B196" s="7"/>
      <c r="C196" s="7"/>
      <c r="D196" s="7"/>
      <c r="E196" s="7"/>
      <c r="F196" s="7"/>
      <c r="G196" s="68"/>
      <c r="H196" s="7"/>
      <c r="I196" s="7"/>
      <c r="J196" s="113"/>
      <c r="K196" s="7"/>
      <c r="L196" s="7"/>
      <c r="M196" s="7"/>
      <c r="N196" s="7"/>
      <c r="O196" s="7"/>
      <c r="P196" s="7"/>
      <c r="Q196" s="7"/>
      <c r="R196" s="7"/>
      <c r="S196" s="7"/>
      <c r="T196" s="7"/>
      <c r="U196" s="7"/>
      <c r="V196" s="7"/>
      <c r="W196" s="7"/>
      <c r="X196" s="7"/>
      <c r="Y196" s="7"/>
      <c r="Z196" s="7"/>
      <c r="AA196" s="7"/>
      <c r="AB196" s="7"/>
      <c r="AC196" s="7"/>
      <c r="AD196" s="7"/>
      <c r="AE196" s="7"/>
      <c r="AF196" s="7"/>
      <c r="AG196" s="7"/>
      <c r="AH196" s="7"/>
    </row>
    <row r="197" spans="1:34" ht="15.75" customHeight="1">
      <c r="A197" s="7"/>
      <c r="B197" s="7"/>
      <c r="C197" s="7"/>
      <c r="D197" s="7"/>
      <c r="E197" s="7"/>
      <c r="F197" s="7"/>
      <c r="G197" s="68"/>
      <c r="H197" s="7"/>
      <c r="I197" s="7"/>
      <c r="J197" s="113"/>
      <c r="K197" s="7"/>
      <c r="L197" s="7"/>
      <c r="M197" s="7"/>
      <c r="N197" s="7"/>
      <c r="O197" s="7"/>
      <c r="P197" s="7"/>
      <c r="Q197" s="7"/>
      <c r="R197" s="7"/>
      <c r="S197" s="7"/>
      <c r="T197" s="7"/>
      <c r="U197" s="7"/>
      <c r="V197" s="7"/>
      <c r="W197" s="7"/>
      <c r="X197" s="7"/>
      <c r="Y197" s="7"/>
      <c r="Z197" s="7"/>
      <c r="AA197" s="7"/>
      <c r="AB197" s="7"/>
      <c r="AC197" s="7"/>
      <c r="AD197" s="7"/>
      <c r="AE197" s="7"/>
      <c r="AF197" s="7"/>
      <c r="AG197" s="7"/>
      <c r="AH197" s="7"/>
    </row>
    <row r="198" spans="1:34" ht="15.75" customHeight="1">
      <c r="A198" s="7"/>
      <c r="B198" s="7"/>
      <c r="C198" s="7"/>
      <c r="D198" s="7"/>
      <c r="E198" s="7"/>
      <c r="F198" s="7"/>
      <c r="G198" s="68"/>
      <c r="H198" s="7"/>
      <c r="I198" s="7"/>
      <c r="J198" s="113"/>
      <c r="K198" s="7"/>
      <c r="L198" s="7"/>
      <c r="M198" s="7"/>
      <c r="N198" s="7"/>
      <c r="O198" s="7"/>
      <c r="P198" s="7"/>
      <c r="Q198" s="7"/>
      <c r="R198" s="7"/>
      <c r="S198" s="7"/>
      <c r="T198" s="7"/>
      <c r="U198" s="7"/>
      <c r="V198" s="7"/>
      <c r="W198" s="7"/>
      <c r="X198" s="7"/>
      <c r="Y198" s="7"/>
      <c r="Z198" s="7"/>
      <c r="AA198" s="7"/>
      <c r="AB198" s="7"/>
      <c r="AC198" s="7"/>
      <c r="AD198" s="7"/>
      <c r="AE198" s="7"/>
      <c r="AF198" s="7"/>
      <c r="AG198" s="7"/>
      <c r="AH198" s="7"/>
    </row>
    <row r="199" spans="1:34" ht="15.75" customHeight="1">
      <c r="A199" s="7"/>
      <c r="B199" s="7"/>
      <c r="C199" s="7"/>
      <c r="D199" s="7"/>
      <c r="E199" s="7"/>
      <c r="F199" s="7"/>
      <c r="G199" s="68"/>
      <c r="H199" s="7"/>
      <c r="I199" s="7"/>
      <c r="J199" s="113"/>
      <c r="K199" s="7"/>
      <c r="L199" s="7"/>
      <c r="M199" s="7"/>
      <c r="N199" s="7"/>
      <c r="O199" s="7"/>
      <c r="P199" s="7"/>
      <c r="Q199" s="7"/>
      <c r="R199" s="7"/>
      <c r="S199" s="7"/>
      <c r="T199" s="7"/>
      <c r="U199" s="7"/>
      <c r="V199" s="7"/>
      <c r="W199" s="7"/>
      <c r="X199" s="7"/>
      <c r="Y199" s="7"/>
      <c r="Z199" s="7"/>
      <c r="AA199" s="7"/>
      <c r="AB199" s="7"/>
      <c r="AC199" s="7"/>
      <c r="AD199" s="7"/>
      <c r="AE199" s="7"/>
      <c r="AF199" s="7"/>
      <c r="AG199" s="7"/>
      <c r="AH199" s="7"/>
    </row>
    <row r="200" spans="1:34" ht="15.75" customHeight="1">
      <c r="A200" s="7"/>
      <c r="B200" s="7"/>
      <c r="C200" s="7"/>
      <c r="D200" s="7"/>
      <c r="E200" s="7"/>
      <c r="F200" s="7"/>
      <c r="G200" s="68"/>
      <c r="H200" s="7"/>
      <c r="I200" s="7"/>
      <c r="J200" s="113"/>
      <c r="K200" s="7"/>
      <c r="L200" s="7"/>
      <c r="M200" s="7"/>
      <c r="N200" s="7"/>
      <c r="O200" s="7"/>
      <c r="P200" s="7"/>
      <c r="Q200" s="7"/>
      <c r="R200" s="7"/>
      <c r="S200" s="7"/>
      <c r="T200" s="7"/>
      <c r="U200" s="7"/>
      <c r="V200" s="7"/>
      <c r="W200" s="7"/>
      <c r="X200" s="7"/>
      <c r="Y200" s="7"/>
      <c r="Z200" s="7"/>
      <c r="AA200" s="7"/>
      <c r="AB200" s="7"/>
      <c r="AC200" s="7"/>
      <c r="AD200" s="7"/>
      <c r="AE200" s="7"/>
      <c r="AF200" s="7"/>
      <c r="AG200" s="7"/>
      <c r="AH200" s="7"/>
    </row>
    <row r="201" spans="1:34" ht="15.75" customHeight="1">
      <c r="A201" s="7"/>
      <c r="B201" s="7"/>
      <c r="C201" s="7"/>
      <c r="D201" s="7"/>
      <c r="E201" s="7"/>
      <c r="F201" s="7"/>
      <c r="G201" s="68"/>
      <c r="H201" s="7"/>
      <c r="I201" s="7"/>
      <c r="J201" s="113"/>
      <c r="K201" s="7"/>
      <c r="L201" s="7"/>
      <c r="M201" s="7"/>
      <c r="N201" s="7"/>
      <c r="O201" s="7"/>
      <c r="P201" s="7"/>
      <c r="Q201" s="7"/>
      <c r="R201" s="7"/>
      <c r="S201" s="7"/>
      <c r="T201" s="7"/>
      <c r="U201" s="7"/>
      <c r="V201" s="7"/>
      <c r="W201" s="7"/>
      <c r="X201" s="7"/>
      <c r="Y201" s="7"/>
      <c r="Z201" s="7"/>
      <c r="AA201" s="7"/>
      <c r="AB201" s="7"/>
      <c r="AC201" s="7"/>
      <c r="AD201" s="7"/>
      <c r="AE201" s="7"/>
      <c r="AF201" s="7"/>
      <c r="AG201" s="7"/>
      <c r="AH201" s="7"/>
    </row>
    <row r="202" spans="1:34" ht="15.75" customHeight="1">
      <c r="A202" s="7"/>
      <c r="B202" s="7"/>
      <c r="C202" s="7"/>
      <c r="D202" s="7"/>
      <c r="E202" s="7"/>
      <c r="F202" s="7"/>
      <c r="G202" s="68"/>
      <c r="H202" s="7"/>
      <c r="I202" s="7"/>
      <c r="J202" s="113"/>
      <c r="K202" s="7"/>
      <c r="L202" s="7"/>
      <c r="M202" s="7"/>
      <c r="N202" s="7"/>
      <c r="O202" s="7"/>
      <c r="P202" s="7"/>
      <c r="Q202" s="7"/>
      <c r="R202" s="7"/>
      <c r="S202" s="7"/>
      <c r="T202" s="7"/>
      <c r="U202" s="7"/>
      <c r="V202" s="7"/>
      <c r="W202" s="7"/>
      <c r="X202" s="7"/>
      <c r="Y202" s="7"/>
      <c r="Z202" s="7"/>
      <c r="AA202" s="7"/>
      <c r="AB202" s="7"/>
      <c r="AC202" s="7"/>
      <c r="AD202" s="7"/>
      <c r="AE202" s="7"/>
      <c r="AF202" s="7"/>
      <c r="AG202" s="7"/>
      <c r="AH202" s="7"/>
    </row>
    <row r="203" spans="1:34" ht="15.75" customHeight="1">
      <c r="A203" s="7"/>
      <c r="B203" s="7"/>
      <c r="C203" s="7"/>
      <c r="D203" s="7"/>
      <c r="E203" s="7"/>
      <c r="F203" s="7"/>
      <c r="G203" s="68"/>
      <c r="H203" s="7"/>
      <c r="I203" s="7"/>
      <c r="J203" s="113"/>
      <c r="K203" s="7"/>
      <c r="L203" s="7"/>
      <c r="M203" s="7"/>
      <c r="N203" s="7"/>
      <c r="O203" s="7"/>
      <c r="P203" s="7"/>
      <c r="Q203" s="7"/>
      <c r="R203" s="7"/>
      <c r="S203" s="7"/>
      <c r="T203" s="7"/>
      <c r="U203" s="7"/>
      <c r="V203" s="7"/>
      <c r="W203" s="7"/>
      <c r="X203" s="7"/>
      <c r="Y203" s="7"/>
      <c r="Z203" s="7"/>
      <c r="AA203" s="7"/>
      <c r="AB203" s="7"/>
      <c r="AC203" s="7"/>
      <c r="AD203" s="7"/>
      <c r="AE203" s="7"/>
      <c r="AF203" s="7"/>
      <c r="AG203" s="7"/>
      <c r="AH203" s="7"/>
    </row>
    <row r="204" spans="1:34" ht="15.75" customHeight="1">
      <c r="A204" s="7"/>
      <c r="B204" s="7"/>
      <c r="C204" s="7"/>
      <c r="D204" s="7"/>
      <c r="E204" s="7"/>
      <c r="F204" s="7"/>
      <c r="G204" s="68"/>
      <c r="H204" s="7"/>
      <c r="I204" s="7"/>
      <c r="J204" s="113"/>
      <c r="K204" s="7"/>
      <c r="L204" s="7"/>
      <c r="M204" s="7"/>
      <c r="N204" s="7"/>
      <c r="O204" s="7"/>
      <c r="P204" s="7"/>
      <c r="Q204" s="7"/>
      <c r="R204" s="7"/>
      <c r="S204" s="7"/>
      <c r="T204" s="7"/>
      <c r="U204" s="7"/>
      <c r="V204" s="7"/>
      <c r="W204" s="7"/>
      <c r="X204" s="7"/>
      <c r="Y204" s="7"/>
      <c r="Z204" s="7"/>
      <c r="AA204" s="7"/>
      <c r="AB204" s="7"/>
      <c r="AC204" s="7"/>
      <c r="AD204" s="7"/>
      <c r="AE204" s="7"/>
      <c r="AF204" s="7"/>
      <c r="AG204" s="7"/>
      <c r="AH204" s="7"/>
    </row>
    <row r="205" spans="1:34" ht="15.75" customHeight="1">
      <c r="A205" s="7"/>
      <c r="B205" s="7"/>
      <c r="C205" s="7"/>
      <c r="D205" s="7"/>
      <c r="E205" s="7"/>
      <c r="F205" s="7"/>
      <c r="G205" s="68"/>
      <c r="H205" s="7"/>
      <c r="I205" s="7"/>
      <c r="J205" s="113"/>
      <c r="K205" s="7"/>
      <c r="L205" s="7"/>
      <c r="M205" s="7"/>
      <c r="N205" s="7"/>
      <c r="O205" s="7"/>
      <c r="P205" s="7"/>
      <c r="Q205" s="7"/>
      <c r="R205" s="7"/>
      <c r="S205" s="7"/>
      <c r="T205" s="7"/>
      <c r="U205" s="7"/>
      <c r="V205" s="7"/>
      <c r="W205" s="7"/>
      <c r="X205" s="7"/>
      <c r="Y205" s="7"/>
      <c r="Z205" s="7"/>
      <c r="AA205" s="7"/>
      <c r="AB205" s="7"/>
      <c r="AC205" s="7"/>
      <c r="AD205" s="7"/>
      <c r="AE205" s="7"/>
      <c r="AF205" s="7"/>
      <c r="AG205" s="7"/>
      <c r="AH205" s="7"/>
    </row>
    <row r="206" spans="1:34" ht="15.75" customHeight="1">
      <c r="A206" s="7"/>
      <c r="B206" s="7"/>
      <c r="C206" s="7"/>
      <c r="D206" s="7"/>
      <c r="E206" s="7"/>
      <c r="F206" s="7"/>
      <c r="G206" s="68"/>
      <c r="H206" s="7"/>
      <c r="I206" s="7"/>
      <c r="J206" s="113"/>
      <c r="K206" s="7"/>
      <c r="L206" s="7"/>
      <c r="M206" s="7"/>
      <c r="N206" s="7"/>
      <c r="O206" s="7"/>
      <c r="P206" s="7"/>
      <c r="Q206" s="7"/>
      <c r="R206" s="7"/>
      <c r="S206" s="7"/>
      <c r="T206" s="7"/>
      <c r="U206" s="7"/>
      <c r="V206" s="7"/>
      <c r="W206" s="7"/>
      <c r="X206" s="7"/>
      <c r="Y206" s="7"/>
      <c r="Z206" s="7"/>
      <c r="AA206" s="7"/>
      <c r="AB206" s="7"/>
      <c r="AC206" s="7"/>
      <c r="AD206" s="7"/>
      <c r="AE206" s="7"/>
      <c r="AF206" s="7"/>
      <c r="AG206" s="7"/>
      <c r="AH206" s="7"/>
    </row>
    <row r="207" spans="1:34" ht="15.75" customHeight="1">
      <c r="A207" s="7"/>
      <c r="B207" s="7"/>
      <c r="C207" s="7"/>
      <c r="D207" s="7"/>
      <c r="E207" s="7"/>
      <c r="F207" s="7"/>
      <c r="G207" s="68"/>
      <c r="H207" s="7"/>
      <c r="I207" s="7"/>
      <c r="J207" s="113"/>
      <c r="K207" s="7"/>
      <c r="L207" s="7"/>
      <c r="M207" s="7"/>
      <c r="N207" s="7"/>
      <c r="O207" s="7"/>
      <c r="P207" s="7"/>
      <c r="Q207" s="7"/>
      <c r="R207" s="7"/>
      <c r="S207" s="7"/>
      <c r="T207" s="7"/>
      <c r="U207" s="7"/>
      <c r="V207" s="7"/>
      <c r="W207" s="7"/>
      <c r="X207" s="7"/>
      <c r="Y207" s="7"/>
      <c r="Z207" s="7"/>
      <c r="AA207" s="7"/>
      <c r="AB207" s="7"/>
      <c r="AC207" s="7"/>
      <c r="AD207" s="7"/>
      <c r="AE207" s="7"/>
      <c r="AF207" s="7"/>
      <c r="AG207" s="7"/>
      <c r="AH207" s="7"/>
    </row>
    <row r="208" spans="1:34" ht="15.75" customHeight="1">
      <c r="A208" s="7"/>
      <c r="B208" s="7"/>
      <c r="C208" s="7"/>
      <c r="D208" s="7"/>
      <c r="E208" s="7"/>
      <c r="F208" s="7"/>
      <c r="G208" s="68"/>
      <c r="H208" s="7"/>
      <c r="I208" s="7"/>
      <c r="J208" s="113"/>
      <c r="K208" s="7"/>
      <c r="L208" s="7"/>
      <c r="M208" s="7"/>
      <c r="N208" s="7"/>
      <c r="O208" s="7"/>
      <c r="P208" s="7"/>
      <c r="Q208" s="7"/>
      <c r="R208" s="7"/>
      <c r="S208" s="7"/>
      <c r="T208" s="7"/>
      <c r="U208" s="7"/>
      <c r="V208" s="7"/>
      <c r="W208" s="7"/>
      <c r="X208" s="7"/>
      <c r="Y208" s="7"/>
      <c r="Z208" s="7"/>
      <c r="AA208" s="7"/>
      <c r="AB208" s="7"/>
      <c r="AC208" s="7"/>
      <c r="AD208" s="7"/>
      <c r="AE208" s="7"/>
      <c r="AF208" s="7"/>
      <c r="AG208" s="7"/>
      <c r="AH208" s="7"/>
    </row>
    <row r="209" spans="1:34" ht="15.75" customHeight="1">
      <c r="A209" s="7"/>
      <c r="B209" s="7"/>
      <c r="C209" s="7"/>
      <c r="D209" s="7"/>
      <c r="E209" s="7"/>
      <c r="F209" s="7"/>
      <c r="G209" s="68"/>
      <c r="H209" s="7"/>
      <c r="I209" s="7"/>
      <c r="J209" s="113"/>
      <c r="K209" s="7"/>
      <c r="L209" s="7"/>
      <c r="M209" s="7"/>
      <c r="N209" s="7"/>
      <c r="O209" s="7"/>
      <c r="P209" s="7"/>
      <c r="Q209" s="7"/>
      <c r="R209" s="7"/>
      <c r="S209" s="7"/>
      <c r="T209" s="7"/>
      <c r="U209" s="7"/>
      <c r="V209" s="7"/>
      <c r="W209" s="7"/>
      <c r="X209" s="7"/>
      <c r="Y209" s="7"/>
      <c r="Z209" s="7"/>
      <c r="AA209" s="7"/>
      <c r="AB209" s="7"/>
      <c r="AC209" s="7"/>
      <c r="AD209" s="7"/>
      <c r="AE209" s="7"/>
      <c r="AF209" s="7"/>
      <c r="AG209" s="7"/>
      <c r="AH209" s="7"/>
    </row>
    <row r="210" spans="1:34" ht="15.75" customHeight="1">
      <c r="A210" s="7"/>
      <c r="B210" s="7"/>
      <c r="C210" s="7"/>
      <c r="D210" s="7"/>
      <c r="E210" s="7"/>
      <c r="F210" s="7"/>
      <c r="G210" s="68"/>
      <c r="H210" s="7"/>
      <c r="I210" s="7"/>
      <c r="J210" s="113"/>
      <c r="K210" s="7"/>
      <c r="L210" s="7"/>
      <c r="M210" s="7"/>
      <c r="N210" s="7"/>
      <c r="O210" s="7"/>
      <c r="P210" s="7"/>
      <c r="Q210" s="7"/>
      <c r="R210" s="7"/>
      <c r="S210" s="7"/>
      <c r="T210" s="7"/>
      <c r="U210" s="7"/>
      <c r="V210" s="7"/>
      <c r="W210" s="7"/>
      <c r="X210" s="7"/>
      <c r="Y210" s="7"/>
      <c r="Z210" s="7"/>
      <c r="AA210" s="7"/>
      <c r="AB210" s="7"/>
      <c r="AC210" s="7"/>
      <c r="AD210" s="7"/>
      <c r="AE210" s="7"/>
      <c r="AF210" s="7"/>
      <c r="AG210" s="7"/>
      <c r="AH210" s="7"/>
    </row>
    <row r="211" spans="1:34" ht="15.75" customHeight="1">
      <c r="A211" s="7"/>
      <c r="B211" s="7"/>
      <c r="C211" s="7"/>
      <c r="D211" s="7"/>
      <c r="E211" s="7"/>
      <c r="F211" s="7"/>
      <c r="G211" s="68"/>
      <c r="H211" s="7"/>
      <c r="I211" s="7"/>
      <c r="J211" s="113"/>
      <c r="K211" s="7"/>
      <c r="L211" s="7"/>
      <c r="M211" s="7"/>
      <c r="N211" s="7"/>
      <c r="O211" s="7"/>
      <c r="P211" s="7"/>
      <c r="Q211" s="7"/>
      <c r="R211" s="7"/>
      <c r="S211" s="7"/>
      <c r="T211" s="7"/>
      <c r="U211" s="7"/>
      <c r="V211" s="7"/>
      <c r="W211" s="7"/>
      <c r="X211" s="7"/>
      <c r="Y211" s="7"/>
      <c r="Z211" s="7"/>
      <c r="AA211" s="7"/>
      <c r="AB211" s="7"/>
      <c r="AC211" s="7"/>
      <c r="AD211" s="7"/>
      <c r="AE211" s="7"/>
      <c r="AF211" s="7"/>
      <c r="AG211" s="7"/>
      <c r="AH211" s="7"/>
    </row>
    <row r="212" spans="1:34" ht="15.75" customHeight="1">
      <c r="A212" s="7"/>
      <c r="B212" s="7"/>
      <c r="C212" s="7"/>
      <c r="D212" s="7"/>
      <c r="E212" s="7"/>
      <c r="F212" s="7"/>
      <c r="G212" s="68"/>
      <c r="H212" s="7"/>
      <c r="I212" s="7"/>
      <c r="J212" s="113"/>
      <c r="K212" s="7"/>
      <c r="L212" s="7"/>
      <c r="M212" s="7"/>
      <c r="N212" s="7"/>
      <c r="O212" s="7"/>
      <c r="P212" s="7"/>
      <c r="Q212" s="7"/>
      <c r="R212" s="7"/>
      <c r="S212" s="7"/>
      <c r="T212" s="7"/>
      <c r="U212" s="7"/>
      <c r="V212" s="7"/>
      <c r="W212" s="7"/>
      <c r="X212" s="7"/>
      <c r="Y212" s="7"/>
      <c r="Z212" s="7"/>
      <c r="AA212" s="7"/>
      <c r="AB212" s="7"/>
      <c r="AC212" s="7"/>
      <c r="AD212" s="7"/>
      <c r="AE212" s="7"/>
      <c r="AF212" s="7"/>
      <c r="AG212" s="7"/>
      <c r="AH212" s="7"/>
    </row>
    <row r="213" spans="1:34" ht="15.75" customHeight="1">
      <c r="A213" s="7"/>
      <c r="B213" s="7"/>
      <c r="C213" s="7"/>
      <c r="D213" s="7"/>
      <c r="E213" s="7"/>
      <c r="F213" s="7"/>
      <c r="G213" s="68"/>
      <c r="H213" s="7"/>
      <c r="I213" s="7"/>
      <c r="J213" s="113"/>
      <c r="K213" s="7"/>
      <c r="L213" s="7"/>
      <c r="M213" s="7"/>
      <c r="N213" s="7"/>
      <c r="O213" s="7"/>
      <c r="P213" s="7"/>
      <c r="Q213" s="7"/>
      <c r="R213" s="7"/>
      <c r="S213" s="7"/>
      <c r="T213" s="7"/>
      <c r="U213" s="7"/>
      <c r="V213" s="7"/>
      <c r="W213" s="7"/>
      <c r="X213" s="7"/>
      <c r="Y213" s="7"/>
      <c r="Z213" s="7"/>
      <c r="AA213" s="7"/>
      <c r="AB213" s="7"/>
      <c r="AC213" s="7"/>
      <c r="AD213" s="7"/>
      <c r="AE213" s="7"/>
      <c r="AF213" s="7"/>
      <c r="AG213" s="7"/>
      <c r="AH213" s="7"/>
    </row>
    <row r="214" spans="1:34" ht="15.75" customHeight="1">
      <c r="A214" s="7"/>
      <c r="B214" s="7"/>
      <c r="C214" s="7"/>
      <c r="D214" s="7"/>
      <c r="E214" s="7"/>
      <c r="F214" s="7"/>
      <c r="G214" s="68"/>
      <c r="H214" s="7"/>
      <c r="I214" s="7"/>
      <c r="J214" s="113"/>
      <c r="K214" s="7"/>
      <c r="L214" s="7"/>
      <c r="M214" s="7"/>
      <c r="N214" s="7"/>
      <c r="O214" s="7"/>
      <c r="P214" s="7"/>
      <c r="Q214" s="7"/>
      <c r="R214" s="7"/>
      <c r="S214" s="7"/>
      <c r="T214" s="7"/>
      <c r="U214" s="7"/>
      <c r="V214" s="7"/>
      <c r="W214" s="7"/>
      <c r="X214" s="7"/>
      <c r="Y214" s="7"/>
      <c r="Z214" s="7"/>
      <c r="AA214" s="7"/>
      <c r="AB214" s="7"/>
      <c r="AC214" s="7"/>
      <c r="AD214" s="7"/>
      <c r="AE214" s="7"/>
      <c r="AF214" s="7"/>
      <c r="AG214" s="7"/>
      <c r="AH214" s="7"/>
    </row>
    <row r="215" spans="1:34" ht="15.75" customHeight="1">
      <c r="A215" s="7"/>
      <c r="B215" s="7"/>
      <c r="C215" s="7"/>
      <c r="D215" s="7"/>
      <c r="E215" s="7"/>
      <c r="F215" s="7"/>
      <c r="G215" s="68"/>
      <c r="H215" s="7"/>
      <c r="I215" s="7"/>
      <c r="J215" s="113"/>
      <c r="K215" s="7"/>
      <c r="L215" s="7"/>
      <c r="M215" s="7"/>
      <c r="N215" s="7"/>
      <c r="O215" s="7"/>
      <c r="P215" s="7"/>
      <c r="Q215" s="7"/>
      <c r="R215" s="7"/>
      <c r="S215" s="7"/>
      <c r="T215" s="7"/>
      <c r="U215" s="7"/>
      <c r="V215" s="7"/>
      <c r="W215" s="7"/>
      <c r="X215" s="7"/>
      <c r="Y215" s="7"/>
      <c r="Z215" s="7"/>
      <c r="AA215" s="7"/>
      <c r="AB215" s="7"/>
      <c r="AC215" s="7"/>
      <c r="AD215" s="7"/>
      <c r="AE215" s="7"/>
      <c r="AF215" s="7"/>
      <c r="AG215" s="7"/>
      <c r="AH215" s="7"/>
    </row>
    <row r="216" spans="1:34" ht="15.75" customHeight="1">
      <c r="A216" s="7"/>
      <c r="B216" s="7"/>
      <c r="C216" s="7"/>
      <c r="D216" s="7"/>
      <c r="E216" s="7"/>
      <c r="F216" s="7"/>
      <c r="G216" s="68"/>
      <c r="H216" s="7"/>
      <c r="I216" s="7"/>
      <c r="J216" s="113"/>
      <c r="K216" s="7"/>
      <c r="L216" s="7"/>
      <c r="M216" s="7"/>
      <c r="N216" s="7"/>
      <c r="O216" s="7"/>
      <c r="P216" s="7"/>
      <c r="Q216" s="7"/>
      <c r="R216" s="7"/>
      <c r="S216" s="7"/>
      <c r="T216" s="7"/>
      <c r="U216" s="7"/>
      <c r="V216" s="7"/>
      <c r="W216" s="7"/>
      <c r="X216" s="7"/>
      <c r="Y216" s="7"/>
      <c r="Z216" s="7"/>
      <c r="AA216" s="7"/>
      <c r="AB216" s="7"/>
      <c r="AC216" s="7"/>
      <c r="AD216" s="7"/>
      <c r="AE216" s="7"/>
      <c r="AF216" s="7"/>
      <c r="AG216" s="7"/>
      <c r="AH216" s="7"/>
    </row>
    <row r="217" spans="1:34" ht="15.75" customHeight="1">
      <c r="A217" s="7"/>
      <c r="B217" s="7"/>
      <c r="C217" s="7"/>
      <c r="D217" s="7"/>
      <c r="E217" s="7"/>
      <c r="F217" s="7"/>
      <c r="G217" s="68"/>
      <c r="H217" s="7"/>
      <c r="I217" s="7"/>
      <c r="J217" s="113"/>
      <c r="K217" s="7"/>
      <c r="L217" s="7"/>
      <c r="M217" s="7"/>
      <c r="N217" s="7"/>
      <c r="O217" s="7"/>
      <c r="P217" s="7"/>
      <c r="Q217" s="7"/>
      <c r="R217" s="7"/>
      <c r="S217" s="7"/>
      <c r="T217" s="7"/>
      <c r="U217" s="7"/>
      <c r="V217" s="7"/>
      <c r="W217" s="7"/>
      <c r="X217" s="7"/>
      <c r="Y217" s="7"/>
      <c r="Z217" s="7"/>
      <c r="AA217" s="7"/>
      <c r="AB217" s="7"/>
      <c r="AC217" s="7"/>
      <c r="AD217" s="7"/>
      <c r="AE217" s="7"/>
      <c r="AF217" s="7"/>
      <c r="AG217" s="7"/>
      <c r="AH217" s="7"/>
    </row>
    <row r="218" spans="1:34" ht="15.75" customHeight="1">
      <c r="A218" s="7"/>
      <c r="B218" s="7"/>
      <c r="C218" s="7"/>
      <c r="D218" s="7"/>
      <c r="E218" s="7"/>
      <c r="F218" s="7"/>
      <c r="G218" s="68"/>
      <c r="H218" s="7"/>
      <c r="I218" s="7"/>
      <c r="J218" s="113"/>
      <c r="K218" s="7"/>
      <c r="L218" s="7"/>
      <c r="M218" s="7"/>
      <c r="N218" s="7"/>
      <c r="O218" s="7"/>
      <c r="P218" s="7"/>
      <c r="Q218" s="7"/>
      <c r="R218" s="7"/>
      <c r="S218" s="7"/>
      <c r="T218" s="7"/>
      <c r="U218" s="7"/>
      <c r="V218" s="7"/>
      <c r="W218" s="7"/>
      <c r="X218" s="7"/>
      <c r="Y218" s="7"/>
      <c r="Z218" s="7"/>
      <c r="AA218" s="7"/>
      <c r="AB218" s="7"/>
      <c r="AC218" s="7"/>
      <c r="AD218" s="7"/>
      <c r="AE218" s="7"/>
      <c r="AF218" s="7"/>
      <c r="AG218" s="7"/>
      <c r="AH218" s="7"/>
    </row>
    <row r="219" spans="1:34" ht="15.75" customHeight="1">
      <c r="A219" s="7"/>
      <c r="B219" s="7"/>
      <c r="C219" s="7"/>
      <c r="D219" s="7"/>
      <c r="E219" s="7"/>
      <c r="F219" s="7"/>
      <c r="G219" s="68"/>
      <c r="H219" s="7"/>
      <c r="I219" s="7"/>
      <c r="J219" s="113"/>
      <c r="K219" s="7"/>
      <c r="L219" s="7"/>
      <c r="M219" s="7"/>
      <c r="N219" s="7"/>
      <c r="O219" s="7"/>
      <c r="P219" s="7"/>
      <c r="Q219" s="7"/>
      <c r="R219" s="7"/>
      <c r="S219" s="7"/>
      <c r="T219" s="7"/>
      <c r="U219" s="7"/>
      <c r="V219" s="7"/>
      <c r="W219" s="7"/>
      <c r="X219" s="7"/>
      <c r="Y219" s="7"/>
      <c r="Z219" s="7"/>
      <c r="AA219" s="7"/>
      <c r="AB219" s="7"/>
      <c r="AC219" s="7"/>
      <c r="AD219" s="7"/>
      <c r="AE219" s="7"/>
      <c r="AF219" s="7"/>
      <c r="AG219" s="7"/>
      <c r="AH219" s="7"/>
    </row>
    <row r="220" spans="1:34" ht="15.75" customHeight="1">
      <c r="A220" s="7"/>
      <c r="B220" s="7"/>
      <c r="C220" s="7"/>
      <c r="D220" s="7"/>
      <c r="E220" s="7"/>
      <c r="F220" s="7"/>
      <c r="G220" s="68"/>
      <c r="H220" s="7"/>
      <c r="I220" s="7"/>
      <c r="J220" s="113"/>
      <c r="K220" s="7"/>
      <c r="L220" s="7"/>
      <c r="M220" s="7"/>
      <c r="N220" s="7"/>
      <c r="O220" s="7"/>
      <c r="P220" s="7"/>
      <c r="Q220" s="7"/>
      <c r="R220" s="7"/>
      <c r="S220" s="7"/>
      <c r="T220" s="7"/>
      <c r="U220" s="7"/>
      <c r="V220" s="7"/>
      <c r="W220" s="7"/>
      <c r="X220" s="7"/>
      <c r="Y220" s="7"/>
      <c r="Z220" s="7"/>
      <c r="AA220" s="7"/>
      <c r="AB220" s="7"/>
      <c r="AC220" s="7"/>
      <c r="AD220" s="7"/>
      <c r="AE220" s="7"/>
      <c r="AF220" s="7"/>
      <c r="AG220" s="7"/>
      <c r="AH220" s="7"/>
    </row>
    <row r="221" spans="1:34" ht="15.75" customHeight="1">
      <c r="A221" s="7"/>
      <c r="B221" s="7"/>
      <c r="C221" s="7"/>
      <c r="D221" s="7"/>
      <c r="E221" s="7"/>
      <c r="F221" s="7"/>
      <c r="G221" s="68"/>
      <c r="H221" s="7"/>
      <c r="I221" s="7"/>
      <c r="J221" s="113"/>
      <c r="K221" s="7"/>
      <c r="L221" s="7"/>
      <c r="M221" s="7"/>
      <c r="N221" s="7"/>
      <c r="O221" s="7"/>
      <c r="P221" s="7"/>
      <c r="Q221" s="7"/>
      <c r="R221" s="7"/>
      <c r="S221" s="7"/>
      <c r="T221" s="7"/>
      <c r="U221" s="7"/>
      <c r="V221" s="7"/>
      <c r="W221" s="7"/>
      <c r="X221" s="7"/>
      <c r="Y221" s="7"/>
      <c r="Z221" s="7"/>
      <c r="AA221" s="7"/>
      <c r="AB221" s="7"/>
      <c r="AC221" s="7"/>
      <c r="AD221" s="7"/>
      <c r="AE221" s="7"/>
      <c r="AF221" s="7"/>
      <c r="AG221" s="7"/>
      <c r="AH221" s="7"/>
    </row>
    <row r="222" spans="1:34" ht="15.75" customHeight="1">
      <c r="A222" s="7"/>
      <c r="B222" s="7"/>
      <c r="C222" s="7"/>
      <c r="D222" s="7"/>
      <c r="E222" s="7"/>
      <c r="F222" s="7"/>
      <c r="G222" s="68"/>
      <c r="H222" s="7"/>
      <c r="I222" s="7"/>
      <c r="J222" s="113"/>
      <c r="K222" s="7"/>
      <c r="L222" s="7"/>
      <c r="M222" s="7"/>
      <c r="N222" s="7"/>
      <c r="O222" s="7"/>
      <c r="P222" s="7"/>
      <c r="Q222" s="7"/>
      <c r="R222" s="7"/>
      <c r="S222" s="7"/>
      <c r="T222" s="7"/>
      <c r="U222" s="7"/>
      <c r="V222" s="7"/>
      <c r="W222" s="7"/>
      <c r="X222" s="7"/>
      <c r="Y222" s="7"/>
      <c r="Z222" s="7"/>
      <c r="AA222" s="7"/>
      <c r="AB222" s="7"/>
      <c r="AC222" s="7"/>
      <c r="AD222" s="7"/>
      <c r="AE222" s="7"/>
      <c r="AF222" s="7"/>
      <c r="AG222" s="7"/>
      <c r="AH222" s="7"/>
    </row>
    <row r="223" spans="1:34" ht="15.75" customHeight="1">
      <c r="A223" s="7"/>
      <c r="B223" s="7"/>
      <c r="C223" s="7"/>
      <c r="D223" s="7"/>
      <c r="E223" s="7"/>
      <c r="F223" s="7"/>
      <c r="G223" s="68"/>
      <c r="H223" s="7"/>
      <c r="I223" s="7"/>
      <c r="J223" s="113"/>
      <c r="K223" s="7"/>
      <c r="L223" s="7"/>
      <c r="M223" s="7"/>
      <c r="N223" s="7"/>
      <c r="O223" s="7"/>
      <c r="P223" s="7"/>
      <c r="Q223" s="7"/>
      <c r="R223" s="7"/>
      <c r="S223" s="7"/>
      <c r="T223" s="7"/>
      <c r="U223" s="7"/>
      <c r="V223" s="7"/>
      <c r="W223" s="7"/>
      <c r="X223" s="7"/>
      <c r="Y223" s="7"/>
      <c r="Z223" s="7"/>
      <c r="AA223" s="7"/>
      <c r="AB223" s="7"/>
      <c r="AC223" s="7"/>
      <c r="AD223" s="7"/>
      <c r="AE223" s="7"/>
      <c r="AF223" s="7"/>
      <c r="AG223" s="7"/>
      <c r="AH223" s="7"/>
    </row>
    <row r="224" spans="1:34" ht="15.75" customHeight="1">
      <c r="A224" s="7"/>
      <c r="B224" s="7"/>
      <c r="C224" s="7"/>
      <c r="D224" s="7"/>
      <c r="E224" s="7"/>
      <c r="F224" s="7"/>
      <c r="G224" s="68"/>
      <c r="H224" s="7"/>
      <c r="I224" s="7"/>
      <c r="J224" s="113"/>
      <c r="K224" s="7"/>
      <c r="L224" s="7"/>
      <c r="M224" s="7"/>
      <c r="N224" s="7"/>
      <c r="O224" s="7"/>
      <c r="P224" s="7"/>
      <c r="Q224" s="7"/>
      <c r="R224" s="7"/>
      <c r="S224" s="7"/>
      <c r="T224" s="7"/>
      <c r="U224" s="7"/>
      <c r="V224" s="7"/>
      <c r="W224" s="7"/>
      <c r="X224" s="7"/>
      <c r="Y224" s="7"/>
      <c r="Z224" s="7"/>
      <c r="AA224" s="7"/>
      <c r="AB224" s="7"/>
      <c r="AC224" s="7"/>
      <c r="AD224" s="7"/>
      <c r="AE224" s="7"/>
      <c r="AF224" s="7"/>
      <c r="AG224" s="7"/>
      <c r="AH224" s="7"/>
    </row>
    <row r="225" spans="1:34" ht="15.75" customHeight="1">
      <c r="A225" s="7"/>
      <c r="B225" s="7"/>
      <c r="C225" s="7"/>
      <c r="D225" s="7"/>
      <c r="E225" s="7"/>
      <c r="F225" s="7"/>
      <c r="G225" s="68"/>
      <c r="H225" s="7"/>
      <c r="I225" s="7"/>
      <c r="J225" s="113"/>
      <c r="K225" s="7"/>
      <c r="L225" s="7"/>
      <c r="M225" s="7"/>
      <c r="N225" s="7"/>
      <c r="O225" s="7"/>
      <c r="P225" s="7"/>
      <c r="Q225" s="7"/>
      <c r="R225" s="7"/>
      <c r="S225" s="7"/>
      <c r="T225" s="7"/>
      <c r="U225" s="7"/>
      <c r="V225" s="7"/>
      <c r="W225" s="7"/>
      <c r="X225" s="7"/>
      <c r="Y225" s="7"/>
      <c r="Z225" s="7"/>
      <c r="AA225" s="7"/>
      <c r="AB225" s="7"/>
      <c r="AC225" s="7"/>
      <c r="AD225" s="7"/>
      <c r="AE225" s="7"/>
      <c r="AF225" s="7"/>
      <c r="AG225" s="7"/>
      <c r="AH225" s="7"/>
    </row>
    <row r="226" spans="1:34" ht="15.75" customHeight="1">
      <c r="A226" s="7"/>
      <c r="B226" s="7"/>
      <c r="C226" s="7"/>
      <c r="D226" s="7"/>
      <c r="E226" s="7"/>
      <c r="F226" s="7"/>
      <c r="G226" s="68"/>
      <c r="H226" s="7"/>
      <c r="I226" s="7"/>
      <c r="J226" s="113"/>
      <c r="K226" s="7"/>
      <c r="L226" s="7"/>
      <c r="M226" s="7"/>
      <c r="N226" s="7"/>
      <c r="O226" s="7"/>
      <c r="P226" s="7"/>
      <c r="Q226" s="7"/>
      <c r="R226" s="7"/>
      <c r="S226" s="7"/>
      <c r="T226" s="7"/>
      <c r="U226" s="7"/>
      <c r="V226" s="7"/>
      <c r="W226" s="7"/>
      <c r="X226" s="7"/>
      <c r="Y226" s="7"/>
      <c r="Z226" s="7"/>
      <c r="AA226" s="7"/>
      <c r="AB226" s="7"/>
      <c r="AC226" s="7"/>
      <c r="AD226" s="7"/>
      <c r="AE226" s="7"/>
      <c r="AF226" s="7"/>
      <c r="AG226" s="7"/>
      <c r="AH226" s="7"/>
    </row>
    <row r="227" spans="1:34" ht="15.75" customHeight="1">
      <c r="A227" s="7"/>
      <c r="B227" s="7"/>
      <c r="C227" s="7"/>
      <c r="D227" s="7"/>
      <c r="E227" s="7"/>
      <c r="F227" s="7"/>
      <c r="G227" s="68"/>
      <c r="H227" s="7"/>
      <c r="I227" s="7"/>
      <c r="J227" s="113"/>
      <c r="K227" s="7"/>
      <c r="L227" s="7"/>
      <c r="M227" s="7"/>
      <c r="N227" s="7"/>
      <c r="O227" s="7"/>
      <c r="P227" s="7"/>
      <c r="Q227" s="7"/>
      <c r="R227" s="7"/>
      <c r="S227" s="7"/>
      <c r="T227" s="7"/>
      <c r="U227" s="7"/>
      <c r="V227" s="7"/>
      <c r="W227" s="7"/>
      <c r="X227" s="7"/>
      <c r="Y227" s="7"/>
      <c r="Z227" s="7"/>
      <c r="AA227" s="7"/>
      <c r="AB227" s="7"/>
      <c r="AC227" s="7"/>
      <c r="AD227" s="7"/>
      <c r="AE227" s="7"/>
      <c r="AF227" s="7"/>
      <c r="AG227" s="7"/>
      <c r="AH227" s="7"/>
    </row>
    <row r="228" spans="1:34" ht="15.75" customHeight="1">
      <c r="A228" s="7"/>
      <c r="B228" s="7"/>
      <c r="C228" s="7"/>
      <c r="D228" s="7"/>
      <c r="E228" s="7"/>
      <c r="F228" s="7"/>
      <c r="G228" s="68"/>
      <c r="H228" s="7"/>
      <c r="I228" s="7"/>
      <c r="J228" s="113"/>
      <c r="K228" s="7"/>
      <c r="L228" s="7"/>
      <c r="M228" s="7"/>
      <c r="N228" s="7"/>
      <c r="O228" s="7"/>
      <c r="P228" s="7"/>
      <c r="Q228" s="7"/>
      <c r="R228" s="7"/>
      <c r="S228" s="7"/>
      <c r="T228" s="7"/>
      <c r="U228" s="7"/>
      <c r="V228" s="7"/>
      <c r="W228" s="7"/>
      <c r="X228" s="7"/>
      <c r="Y228" s="7"/>
      <c r="Z228" s="7"/>
      <c r="AA228" s="7"/>
      <c r="AB228" s="7"/>
      <c r="AC228" s="7"/>
      <c r="AD228" s="7"/>
      <c r="AE228" s="7"/>
      <c r="AF228" s="7"/>
      <c r="AG228" s="7"/>
      <c r="AH228" s="7"/>
    </row>
    <row r="229" spans="1:34" ht="15.75" customHeight="1">
      <c r="A229" s="7"/>
      <c r="B229" s="7"/>
      <c r="C229" s="7"/>
      <c r="D229" s="7"/>
      <c r="E229" s="7"/>
      <c r="F229" s="7"/>
      <c r="G229" s="68"/>
      <c r="H229" s="7"/>
      <c r="I229" s="7"/>
      <c r="J229" s="113"/>
      <c r="K229" s="7"/>
      <c r="L229" s="7"/>
      <c r="M229" s="7"/>
      <c r="N229" s="7"/>
      <c r="O229" s="7"/>
      <c r="P229" s="7"/>
      <c r="Q229" s="7"/>
      <c r="R229" s="7"/>
      <c r="S229" s="7"/>
      <c r="T229" s="7"/>
      <c r="U229" s="7"/>
      <c r="V229" s="7"/>
      <c r="W229" s="7"/>
      <c r="X229" s="7"/>
      <c r="Y229" s="7"/>
      <c r="Z229" s="7"/>
      <c r="AA229" s="7"/>
      <c r="AB229" s="7"/>
      <c r="AC229" s="7"/>
      <c r="AD229" s="7"/>
      <c r="AE229" s="7"/>
      <c r="AF229" s="7"/>
      <c r="AG229" s="7"/>
      <c r="AH229" s="7"/>
    </row>
    <row r="230" spans="1:34" ht="15.75" customHeight="1">
      <c r="A230" s="7"/>
      <c r="B230" s="7"/>
      <c r="C230" s="7"/>
      <c r="D230" s="7"/>
      <c r="E230" s="7"/>
      <c r="F230" s="7"/>
      <c r="G230" s="68"/>
      <c r="H230" s="7"/>
      <c r="I230" s="7"/>
      <c r="J230" s="113"/>
      <c r="K230" s="7"/>
      <c r="L230" s="7"/>
      <c r="M230" s="7"/>
      <c r="N230" s="7"/>
      <c r="O230" s="7"/>
      <c r="P230" s="7"/>
      <c r="Q230" s="7"/>
      <c r="R230" s="7"/>
      <c r="S230" s="7"/>
      <c r="T230" s="7"/>
      <c r="U230" s="7"/>
      <c r="V230" s="7"/>
      <c r="W230" s="7"/>
      <c r="X230" s="7"/>
      <c r="Y230" s="7"/>
      <c r="Z230" s="7"/>
      <c r="AA230" s="7"/>
      <c r="AB230" s="7"/>
      <c r="AC230" s="7"/>
      <c r="AD230" s="7"/>
      <c r="AE230" s="7"/>
      <c r="AF230" s="7"/>
      <c r="AG230" s="7"/>
      <c r="AH230" s="7"/>
    </row>
    <row r="231" spans="1:34" ht="15.75" customHeight="1">
      <c r="A231" s="7"/>
      <c r="B231" s="7"/>
      <c r="C231" s="7"/>
      <c r="D231" s="7"/>
      <c r="E231" s="7"/>
      <c r="F231" s="7"/>
      <c r="G231" s="68"/>
      <c r="H231" s="7"/>
      <c r="I231" s="7"/>
      <c r="J231" s="113"/>
      <c r="K231" s="7"/>
      <c r="L231" s="7"/>
      <c r="M231" s="7"/>
      <c r="N231" s="7"/>
      <c r="O231" s="7"/>
      <c r="P231" s="7"/>
      <c r="Q231" s="7"/>
      <c r="R231" s="7"/>
      <c r="S231" s="7"/>
      <c r="T231" s="7"/>
      <c r="U231" s="7"/>
      <c r="V231" s="7"/>
      <c r="W231" s="7"/>
      <c r="X231" s="7"/>
      <c r="Y231" s="7"/>
      <c r="Z231" s="7"/>
      <c r="AA231" s="7"/>
      <c r="AB231" s="7"/>
      <c r="AC231" s="7"/>
      <c r="AD231" s="7"/>
      <c r="AE231" s="7"/>
      <c r="AF231" s="7"/>
      <c r="AG231" s="7"/>
      <c r="AH231" s="7"/>
    </row>
    <row r="232" spans="1:34" ht="15.75" customHeight="1">
      <c r="A232" s="7"/>
      <c r="B232" s="7"/>
      <c r="C232" s="7"/>
      <c r="D232" s="7"/>
      <c r="E232" s="7"/>
      <c r="F232" s="7"/>
      <c r="G232" s="68"/>
      <c r="H232" s="7"/>
      <c r="I232" s="7"/>
      <c r="J232" s="113"/>
      <c r="K232" s="7"/>
      <c r="L232" s="7"/>
      <c r="M232" s="7"/>
      <c r="N232" s="7"/>
      <c r="O232" s="7"/>
      <c r="P232" s="7"/>
      <c r="Q232" s="7"/>
      <c r="R232" s="7"/>
      <c r="S232" s="7"/>
      <c r="T232" s="7"/>
      <c r="U232" s="7"/>
      <c r="V232" s="7"/>
      <c r="W232" s="7"/>
      <c r="X232" s="7"/>
      <c r="Y232" s="7"/>
      <c r="Z232" s="7"/>
      <c r="AA232" s="7"/>
      <c r="AB232" s="7"/>
      <c r="AC232" s="7"/>
      <c r="AD232" s="7"/>
      <c r="AE232" s="7"/>
      <c r="AF232" s="7"/>
      <c r="AG232" s="7"/>
      <c r="AH232" s="7"/>
    </row>
    <row r="233" spans="1:34" ht="15.75" customHeight="1">
      <c r="A233" s="7"/>
      <c r="B233" s="7"/>
      <c r="C233" s="7"/>
      <c r="D233" s="7"/>
      <c r="E233" s="7"/>
      <c r="F233" s="7"/>
      <c r="G233" s="68"/>
      <c r="H233" s="7"/>
      <c r="I233" s="7"/>
      <c r="J233" s="113"/>
      <c r="K233" s="7"/>
      <c r="L233" s="7"/>
      <c r="M233" s="7"/>
      <c r="N233" s="7"/>
      <c r="O233" s="7"/>
      <c r="P233" s="7"/>
      <c r="Q233" s="7"/>
      <c r="R233" s="7"/>
      <c r="S233" s="7"/>
      <c r="T233" s="7"/>
      <c r="U233" s="7"/>
      <c r="V233" s="7"/>
      <c r="W233" s="7"/>
      <c r="X233" s="7"/>
      <c r="Y233" s="7"/>
      <c r="Z233" s="7"/>
      <c r="AA233" s="7"/>
      <c r="AB233" s="7"/>
      <c r="AC233" s="7"/>
      <c r="AD233" s="7"/>
      <c r="AE233" s="7"/>
      <c r="AF233" s="7"/>
      <c r="AG233" s="7"/>
      <c r="AH233" s="7"/>
    </row>
    <row r="234" spans="1:34" ht="15.75" customHeight="1">
      <c r="A234" s="7"/>
      <c r="B234" s="7"/>
      <c r="C234" s="7"/>
      <c r="D234" s="7"/>
      <c r="E234" s="7"/>
      <c r="F234" s="7"/>
      <c r="G234" s="68"/>
      <c r="H234" s="7"/>
      <c r="I234" s="7"/>
      <c r="J234" s="113"/>
      <c r="K234" s="7"/>
      <c r="L234" s="7"/>
      <c r="M234" s="7"/>
      <c r="N234" s="7"/>
      <c r="O234" s="7"/>
      <c r="P234" s="7"/>
      <c r="Q234" s="7"/>
      <c r="R234" s="7"/>
      <c r="S234" s="7"/>
      <c r="T234" s="7"/>
      <c r="U234" s="7"/>
      <c r="V234" s="7"/>
      <c r="W234" s="7"/>
      <c r="X234" s="7"/>
      <c r="Y234" s="7"/>
      <c r="Z234" s="7"/>
      <c r="AA234" s="7"/>
      <c r="AB234" s="7"/>
      <c r="AC234" s="7"/>
      <c r="AD234" s="7"/>
      <c r="AE234" s="7"/>
      <c r="AF234" s="7"/>
      <c r="AG234" s="7"/>
      <c r="AH234" s="7"/>
    </row>
    <row r="235" spans="1:34" ht="15.75" customHeight="1">
      <c r="A235" s="7"/>
      <c r="B235" s="7"/>
      <c r="C235" s="7"/>
      <c r="D235" s="7"/>
      <c r="E235" s="7"/>
      <c r="F235" s="7"/>
      <c r="G235" s="68"/>
      <c r="H235" s="7"/>
      <c r="I235" s="7"/>
      <c r="J235" s="113"/>
      <c r="K235" s="7"/>
      <c r="L235" s="7"/>
      <c r="M235" s="7"/>
      <c r="N235" s="7"/>
      <c r="O235" s="7"/>
      <c r="P235" s="7"/>
      <c r="Q235" s="7"/>
      <c r="R235" s="7"/>
      <c r="S235" s="7"/>
      <c r="T235" s="7"/>
      <c r="U235" s="7"/>
      <c r="V235" s="7"/>
      <c r="W235" s="7"/>
      <c r="X235" s="7"/>
      <c r="Y235" s="7"/>
      <c r="Z235" s="7"/>
      <c r="AA235" s="7"/>
      <c r="AB235" s="7"/>
      <c r="AC235" s="7"/>
      <c r="AD235" s="7"/>
      <c r="AE235" s="7"/>
      <c r="AF235" s="7"/>
      <c r="AG235" s="7"/>
      <c r="AH235" s="7"/>
    </row>
    <row r="236" spans="1:34" ht="15.75" customHeight="1">
      <c r="A236" s="7"/>
      <c r="B236" s="7"/>
      <c r="C236" s="7"/>
      <c r="D236" s="7"/>
      <c r="E236" s="7"/>
      <c r="F236" s="7"/>
      <c r="G236" s="68"/>
      <c r="H236" s="7"/>
      <c r="I236" s="7"/>
      <c r="J236" s="113"/>
      <c r="K236" s="7"/>
      <c r="L236" s="7"/>
      <c r="M236" s="7"/>
      <c r="N236" s="7"/>
      <c r="O236" s="7"/>
      <c r="P236" s="7"/>
      <c r="Q236" s="7"/>
      <c r="R236" s="7"/>
      <c r="S236" s="7"/>
      <c r="T236" s="7"/>
      <c r="U236" s="7"/>
      <c r="V236" s="7"/>
      <c r="W236" s="7"/>
      <c r="X236" s="7"/>
      <c r="Y236" s="7"/>
      <c r="Z236" s="7"/>
      <c r="AA236" s="7"/>
      <c r="AB236" s="7"/>
      <c r="AC236" s="7"/>
      <c r="AD236" s="7"/>
      <c r="AE236" s="7"/>
      <c r="AF236" s="7"/>
      <c r="AG236" s="7"/>
      <c r="AH236" s="7"/>
    </row>
    <row r="237" spans="1:34" ht="15.75" customHeight="1">
      <c r="A237" s="7"/>
      <c r="B237" s="7"/>
      <c r="C237" s="7"/>
      <c r="D237" s="7"/>
      <c r="E237" s="7"/>
      <c r="F237" s="7"/>
      <c r="G237" s="68"/>
      <c r="H237" s="7"/>
      <c r="I237" s="7"/>
      <c r="J237" s="113"/>
      <c r="K237" s="7"/>
      <c r="L237" s="7"/>
      <c r="M237" s="7"/>
      <c r="N237" s="7"/>
      <c r="O237" s="7"/>
      <c r="P237" s="7"/>
      <c r="Q237" s="7"/>
      <c r="R237" s="7"/>
      <c r="S237" s="7"/>
      <c r="T237" s="7"/>
      <c r="U237" s="7"/>
      <c r="V237" s="7"/>
      <c r="W237" s="7"/>
      <c r="X237" s="7"/>
      <c r="Y237" s="7"/>
      <c r="Z237" s="7"/>
      <c r="AA237" s="7"/>
      <c r="AB237" s="7"/>
      <c r="AC237" s="7"/>
      <c r="AD237" s="7"/>
      <c r="AE237" s="7"/>
      <c r="AF237" s="7"/>
      <c r="AG237" s="7"/>
      <c r="AH237" s="7"/>
    </row>
    <row r="238" spans="1:34" ht="15.75" customHeight="1">
      <c r="A238" s="7"/>
      <c r="B238" s="7"/>
      <c r="C238" s="7"/>
      <c r="D238" s="7"/>
      <c r="E238" s="7"/>
      <c r="F238" s="7"/>
      <c r="G238" s="68"/>
      <c r="H238" s="7"/>
      <c r="I238" s="7"/>
      <c r="J238" s="113"/>
      <c r="K238" s="7"/>
      <c r="L238" s="7"/>
      <c r="M238" s="7"/>
      <c r="N238" s="7"/>
      <c r="O238" s="7"/>
      <c r="P238" s="7"/>
      <c r="Q238" s="7"/>
      <c r="R238" s="7"/>
      <c r="S238" s="7"/>
      <c r="T238" s="7"/>
      <c r="U238" s="7"/>
      <c r="V238" s="7"/>
      <c r="W238" s="7"/>
      <c r="X238" s="7"/>
      <c r="Y238" s="7"/>
      <c r="Z238" s="7"/>
      <c r="AA238" s="7"/>
      <c r="AB238" s="7"/>
      <c r="AC238" s="7"/>
      <c r="AD238" s="7"/>
      <c r="AE238" s="7"/>
      <c r="AF238" s="7"/>
      <c r="AG238" s="7"/>
      <c r="AH238" s="7"/>
    </row>
    <row r="239" spans="1:34" ht="15.75" customHeight="1">
      <c r="A239" s="7"/>
      <c r="B239" s="7"/>
      <c r="C239" s="7"/>
      <c r="D239" s="7"/>
      <c r="E239" s="7"/>
      <c r="F239" s="7"/>
      <c r="G239" s="68"/>
      <c r="H239" s="7"/>
      <c r="I239" s="7"/>
      <c r="J239" s="113"/>
      <c r="K239" s="7"/>
      <c r="L239" s="7"/>
      <c r="M239" s="7"/>
      <c r="N239" s="7"/>
      <c r="O239" s="7"/>
      <c r="P239" s="7"/>
      <c r="Q239" s="7"/>
      <c r="R239" s="7"/>
      <c r="S239" s="7"/>
      <c r="T239" s="7"/>
      <c r="U239" s="7"/>
      <c r="V239" s="7"/>
      <c r="W239" s="7"/>
      <c r="X239" s="7"/>
      <c r="Y239" s="7"/>
      <c r="Z239" s="7"/>
      <c r="AA239" s="7"/>
      <c r="AB239" s="7"/>
      <c r="AC239" s="7"/>
      <c r="AD239" s="7"/>
      <c r="AE239" s="7"/>
      <c r="AF239" s="7"/>
      <c r="AG239" s="7"/>
      <c r="AH239" s="7"/>
    </row>
    <row r="240" spans="1:34" ht="15.75" customHeight="1">
      <c r="A240" s="7"/>
      <c r="B240" s="7"/>
      <c r="C240" s="7"/>
      <c r="D240" s="7"/>
      <c r="E240" s="7"/>
      <c r="F240" s="7"/>
      <c r="G240" s="68"/>
      <c r="H240" s="7"/>
      <c r="I240" s="7"/>
      <c r="J240" s="113"/>
      <c r="K240" s="7"/>
      <c r="L240" s="7"/>
      <c r="M240" s="7"/>
      <c r="N240" s="7"/>
      <c r="O240" s="7"/>
      <c r="P240" s="7"/>
      <c r="Q240" s="7"/>
      <c r="R240" s="7"/>
      <c r="S240" s="7"/>
      <c r="T240" s="7"/>
      <c r="U240" s="7"/>
      <c r="V240" s="7"/>
      <c r="W240" s="7"/>
      <c r="X240" s="7"/>
      <c r="Y240" s="7"/>
      <c r="Z240" s="7"/>
      <c r="AA240" s="7"/>
      <c r="AB240" s="7"/>
      <c r="AC240" s="7"/>
      <c r="AD240" s="7"/>
      <c r="AE240" s="7"/>
      <c r="AF240" s="7"/>
      <c r="AG240" s="7"/>
      <c r="AH240" s="7"/>
    </row>
    <row r="241" spans="1:34" ht="15.75" customHeight="1">
      <c r="A241" s="7"/>
      <c r="B241" s="7"/>
      <c r="C241" s="7"/>
      <c r="D241" s="7"/>
      <c r="E241" s="7"/>
      <c r="F241" s="7"/>
      <c r="G241" s="68"/>
      <c r="H241" s="7"/>
      <c r="I241" s="7"/>
      <c r="J241" s="113"/>
      <c r="K241" s="7"/>
      <c r="L241" s="7"/>
      <c r="M241" s="7"/>
      <c r="N241" s="7"/>
      <c r="O241" s="7"/>
      <c r="P241" s="7"/>
      <c r="Q241" s="7"/>
      <c r="R241" s="7"/>
      <c r="S241" s="7"/>
      <c r="T241" s="7"/>
      <c r="U241" s="7"/>
      <c r="V241" s="7"/>
      <c r="W241" s="7"/>
      <c r="X241" s="7"/>
      <c r="Y241" s="7"/>
      <c r="Z241" s="7"/>
      <c r="AA241" s="7"/>
      <c r="AB241" s="7"/>
      <c r="AC241" s="7"/>
      <c r="AD241" s="7"/>
      <c r="AE241" s="7"/>
      <c r="AF241" s="7"/>
      <c r="AG241" s="7"/>
      <c r="AH241" s="7"/>
    </row>
    <row r="242" spans="1:34" ht="15.75" customHeight="1">
      <c r="A242" s="7"/>
      <c r="B242" s="7"/>
      <c r="C242" s="7"/>
      <c r="D242" s="7"/>
      <c r="E242" s="7"/>
      <c r="F242" s="7"/>
      <c r="G242" s="68"/>
      <c r="H242" s="7"/>
      <c r="I242" s="7"/>
      <c r="J242" s="113"/>
      <c r="K242" s="7"/>
      <c r="L242" s="7"/>
      <c r="M242" s="7"/>
      <c r="N242" s="7"/>
      <c r="O242" s="7"/>
      <c r="P242" s="7"/>
      <c r="Q242" s="7"/>
      <c r="R242" s="7"/>
      <c r="S242" s="7"/>
      <c r="T242" s="7"/>
      <c r="U242" s="7"/>
      <c r="V242" s="7"/>
      <c r="W242" s="7"/>
      <c r="X242" s="7"/>
      <c r="Y242" s="7"/>
      <c r="Z242" s="7"/>
      <c r="AA242" s="7"/>
      <c r="AB242" s="7"/>
      <c r="AC242" s="7"/>
      <c r="AD242" s="7"/>
      <c r="AE242" s="7"/>
      <c r="AF242" s="7"/>
      <c r="AG242" s="7"/>
      <c r="AH242" s="7"/>
    </row>
    <row r="243" spans="1:34" ht="15.75" customHeight="1">
      <c r="A243" s="7"/>
      <c r="B243" s="7"/>
      <c r="C243" s="7"/>
      <c r="D243" s="7"/>
      <c r="E243" s="7"/>
      <c r="F243" s="7"/>
      <c r="G243" s="68"/>
      <c r="H243" s="7"/>
      <c r="I243" s="7"/>
      <c r="J243" s="113"/>
      <c r="K243" s="7"/>
      <c r="L243" s="7"/>
      <c r="M243" s="7"/>
      <c r="N243" s="7"/>
      <c r="O243" s="7"/>
      <c r="P243" s="7"/>
      <c r="Q243" s="7"/>
      <c r="R243" s="7"/>
      <c r="S243" s="7"/>
      <c r="T243" s="7"/>
      <c r="U243" s="7"/>
      <c r="V243" s="7"/>
      <c r="W243" s="7"/>
      <c r="X243" s="7"/>
      <c r="Y243" s="7"/>
      <c r="Z243" s="7"/>
      <c r="AA243" s="7"/>
      <c r="AB243" s="7"/>
      <c r="AC243" s="7"/>
      <c r="AD243" s="7"/>
      <c r="AE243" s="7"/>
      <c r="AF243" s="7"/>
      <c r="AG243" s="7"/>
      <c r="AH243" s="7"/>
    </row>
    <row r="244" spans="1:34" ht="15.75" customHeight="1">
      <c r="A244" s="7"/>
      <c r="B244" s="7"/>
      <c r="C244" s="7"/>
      <c r="D244" s="7"/>
      <c r="E244" s="7"/>
      <c r="F244" s="7"/>
      <c r="G244" s="68"/>
      <c r="H244" s="7"/>
      <c r="I244" s="7"/>
      <c r="J244" s="113"/>
      <c r="K244" s="7"/>
      <c r="L244" s="7"/>
      <c r="M244" s="7"/>
      <c r="N244" s="7"/>
      <c r="O244" s="7"/>
      <c r="P244" s="7"/>
      <c r="Q244" s="7"/>
      <c r="R244" s="7"/>
      <c r="S244" s="7"/>
      <c r="T244" s="7"/>
      <c r="U244" s="7"/>
      <c r="V244" s="7"/>
      <c r="W244" s="7"/>
      <c r="X244" s="7"/>
      <c r="Y244" s="7"/>
      <c r="Z244" s="7"/>
      <c r="AA244" s="7"/>
      <c r="AB244" s="7"/>
      <c r="AC244" s="7"/>
      <c r="AD244" s="7"/>
      <c r="AE244" s="7"/>
      <c r="AF244" s="7"/>
      <c r="AG244" s="7"/>
      <c r="AH244" s="7"/>
    </row>
    <row r="245" spans="1:34" ht="15.75" customHeight="1">
      <c r="A245" s="7"/>
      <c r="B245" s="7"/>
      <c r="C245" s="7"/>
      <c r="D245" s="7"/>
      <c r="E245" s="7"/>
      <c r="F245" s="7"/>
      <c r="G245" s="68"/>
      <c r="H245" s="7"/>
      <c r="I245" s="7"/>
      <c r="J245" s="113"/>
      <c r="K245" s="7"/>
      <c r="L245" s="7"/>
      <c r="M245" s="7"/>
      <c r="N245" s="7"/>
      <c r="O245" s="7"/>
      <c r="P245" s="7"/>
      <c r="Q245" s="7"/>
      <c r="R245" s="7"/>
      <c r="S245" s="7"/>
      <c r="T245" s="7"/>
      <c r="U245" s="7"/>
      <c r="V245" s="7"/>
      <c r="W245" s="7"/>
      <c r="X245" s="7"/>
      <c r="Y245" s="7"/>
      <c r="Z245" s="7"/>
      <c r="AA245" s="7"/>
      <c r="AB245" s="7"/>
      <c r="AC245" s="7"/>
      <c r="AD245" s="7"/>
      <c r="AE245" s="7"/>
      <c r="AF245" s="7"/>
      <c r="AG245" s="7"/>
      <c r="AH245" s="7"/>
    </row>
    <row r="246" spans="1:34" ht="15.75" customHeight="1">
      <c r="A246" s="7"/>
      <c r="B246" s="7"/>
      <c r="C246" s="7"/>
      <c r="D246" s="7"/>
      <c r="E246" s="7"/>
      <c r="F246" s="7"/>
      <c r="G246" s="68"/>
      <c r="H246" s="7"/>
      <c r="I246" s="7"/>
      <c r="J246" s="113"/>
      <c r="K246" s="7"/>
      <c r="L246" s="7"/>
      <c r="M246" s="7"/>
      <c r="N246" s="7"/>
      <c r="O246" s="7"/>
      <c r="P246" s="7"/>
      <c r="Q246" s="7"/>
      <c r="R246" s="7"/>
      <c r="S246" s="7"/>
      <c r="T246" s="7"/>
      <c r="U246" s="7"/>
      <c r="V246" s="7"/>
      <c r="W246" s="7"/>
      <c r="X246" s="7"/>
      <c r="Y246" s="7"/>
      <c r="Z246" s="7"/>
      <c r="AA246" s="7"/>
      <c r="AB246" s="7"/>
      <c r="AC246" s="7"/>
      <c r="AD246" s="7"/>
      <c r="AE246" s="7"/>
      <c r="AF246" s="7"/>
      <c r="AG246" s="7"/>
      <c r="AH246" s="7"/>
    </row>
    <row r="247" spans="1:34" ht="15.75" customHeight="1">
      <c r="A247" s="7"/>
      <c r="B247" s="7"/>
      <c r="C247" s="7"/>
      <c r="D247" s="7"/>
      <c r="E247" s="7"/>
      <c r="F247" s="7"/>
      <c r="G247" s="68"/>
      <c r="H247" s="7"/>
      <c r="I247" s="7"/>
      <c r="J247" s="113"/>
      <c r="K247" s="7"/>
      <c r="L247" s="7"/>
      <c r="M247" s="7"/>
      <c r="N247" s="7"/>
      <c r="O247" s="7"/>
      <c r="P247" s="7"/>
      <c r="Q247" s="7"/>
      <c r="R247" s="7"/>
      <c r="S247" s="7"/>
      <c r="T247" s="7"/>
      <c r="U247" s="7"/>
      <c r="V247" s="7"/>
      <c r="W247" s="7"/>
      <c r="X247" s="7"/>
      <c r="Y247" s="7"/>
      <c r="Z247" s="7"/>
      <c r="AA247" s="7"/>
      <c r="AB247" s="7"/>
      <c r="AC247" s="7"/>
      <c r="AD247" s="7"/>
      <c r="AE247" s="7"/>
      <c r="AF247" s="7"/>
      <c r="AG247" s="7"/>
      <c r="AH247" s="7"/>
    </row>
    <row r="248" spans="1:34" ht="15.75" customHeight="1">
      <c r="A248" s="7"/>
      <c r="B248" s="7"/>
      <c r="C248" s="7"/>
      <c r="D248" s="7"/>
      <c r="E248" s="7"/>
      <c r="F248" s="7"/>
      <c r="G248" s="68"/>
      <c r="H248" s="7"/>
      <c r="I248" s="7"/>
      <c r="J248" s="113"/>
      <c r="K248" s="7"/>
      <c r="L248" s="7"/>
      <c r="M248" s="7"/>
      <c r="N248" s="7"/>
      <c r="O248" s="7"/>
      <c r="P248" s="7"/>
      <c r="Q248" s="7"/>
      <c r="R248" s="7"/>
      <c r="S248" s="7"/>
      <c r="T248" s="7"/>
      <c r="U248" s="7"/>
      <c r="V248" s="7"/>
      <c r="W248" s="7"/>
      <c r="X248" s="7"/>
      <c r="Y248" s="7"/>
      <c r="Z248" s="7"/>
      <c r="AA248" s="7"/>
      <c r="AB248" s="7"/>
      <c r="AC248" s="7"/>
      <c r="AD248" s="7"/>
      <c r="AE248" s="7"/>
      <c r="AF248" s="7"/>
      <c r="AG248" s="7"/>
      <c r="AH248" s="7"/>
    </row>
    <row r="249" spans="1:34" ht="15.75" customHeight="1">
      <c r="A249" s="7"/>
      <c r="B249" s="7"/>
      <c r="C249" s="7"/>
      <c r="D249" s="7"/>
      <c r="E249" s="7"/>
      <c r="F249" s="7"/>
      <c r="G249" s="68"/>
      <c r="H249" s="7"/>
      <c r="I249" s="7"/>
      <c r="J249" s="113"/>
      <c r="K249" s="7"/>
      <c r="L249" s="7"/>
      <c r="M249" s="7"/>
      <c r="N249" s="7"/>
      <c r="O249" s="7"/>
      <c r="P249" s="7"/>
      <c r="Q249" s="7"/>
      <c r="R249" s="7"/>
      <c r="S249" s="7"/>
      <c r="T249" s="7"/>
      <c r="U249" s="7"/>
      <c r="V249" s="7"/>
      <c r="W249" s="7"/>
      <c r="X249" s="7"/>
      <c r="Y249" s="7"/>
      <c r="Z249" s="7"/>
      <c r="AA249" s="7"/>
      <c r="AB249" s="7"/>
      <c r="AC249" s="7"/>
      <c r="AD249" s="7"/>
      <c r="AE249" s="7"/>
      <c r="AF249" s="7"/>
      <c r="AG249" s="7"/>
      <c r="AH249" s="7"/>
    </row>
    <row r="250" spans="1:34" ht="15.75" customHeight="1">
      <c r="A250" s="7"/>
      <c r="B250" s="7"/>
      <c r="C250" s="7"/>
      <c r="D250" s="7"/>
      <c r="E250" s="7"/>
      <c r="F250" s="7"/>
      <c r="G250" s="68"/>
      <c r="H250" s="7"/>
      <c r="I250" s="7"/>
      <c r="J250" s="113"/>
      <c r="K250" s="7"/>
      <c r="L250" s="7"/>
      <c r="M250" s="7"/>
      <c r="N250" s="7"/>
      <c r="O250" s="7"/>
      <c r="P250" s="7"/>
      <c r="Q250" s="7"/>
      <c r="R250" s="7"/>
      <c r="S250" s="7"/>
      <c r="T250" s="7"/>
      <c r="U250" s="7"/>
      <c r="V250" s="7"/>
      <c r="W250" s="7"/>
      <c r="X250" s="7"/>
      <c r="Y250" s="7"/>
      <c r="Z250" s="7"/>
      <c r="AA250" s="7"/>
      <c r="AB250" s="7"/>
      <c r="AC250" s="7"/>
      <c r="AD250" s="7"/>
      <c r="AE250" s="7"/>
      <c r="AF250" s="7"/>
      <c r="AG250" s="7"/>
      <c r="AH250" s="7"/>
    </row>
    <row r="251" spans="1:34" ht="15.75" customHeight="1">
      <c r="A251" s="7"/>
      <c r="B251" s="7"/>
      <c r="C251" s="7"/>
      <c r="D251" s="7"/>
      <c r="E251" s="7"/>
      <c r="F251" s="7"/>
      <c r="G251" s="68"/>
      <c r="H251" s="7"/>
      <c r="I251" s="7"/>
      <c r="J251" s="113"/>
      <c r="K251" s="7"/>
      <c r="L251" s="7"/>
      <c r="M251" s="7"/>
      <c r="N251" s="7"/>
      <c r="O251" s="7"/>
      <c r="P251" s="7"/>
      <c r="Q251" s="7"/>
      <c r="R251" s="7"/>
      <c r="S251" s="7"/>
      <c r="T251" s="7"/>
      <c r="U251" s="7"/>
      <c r="V251" s="7"/>
      <c r="W251" s="7"/>
      <c r="X251" s="7"/>
      <c r="Y251" s="7"/>
      <c r="Z251" s="7"/>
      <c r="AA251" s="7"/>
      <c r="AB251" s="7"/>
      <c r="AC251" s="7"/>
      <c r="AD251" s="7"/>
      <c r="AE251" s="7"/>
      <c r="AF251" s="7"/>
      <c r="AG251" s="7"/>
      <c r="AH251" s="7"/>
    </row>
    <row r="252" spans="1:34" ht="15.75" customHeight="1">
      <c r="A252" s="7"/>
      <c r="B252" s="7"/>
      <c r="C252" s="7"/>
      <c r="D252" s="7"/>
      <c r="E252" s="7"/>
      <c r="F252" s="7"/>
      <c r="G252" s="68"/>
      <c r="H252" s="7"/>
      <c r="I252" s="7"/>
      <c r="J252" s="113"/>
      <c r="K252" s="7"/>
      <c r="L252" s="7"/>
      <c r="M252" s="7"/>
      <c r="N252" s="7"/>
      <c r="O252" s="7"/>
      <c r="P252" s="7"/>
      <c r="Q252" s="7"/>
      <c r="R252" s="7"/>
      <c r="S252" s="7"/>
      <c r="T252" s="7"/>
      <c r="U252" s="7"/>
      <c r="V252" s="7"/>
      <c r="W252" s="7"/>
      <c r="X252" s="7"/>
      <c r="Y252" s="7"/>
      <c r="Z252" s="7"/>
      <c r="AA252" s="7"/>
      <c r="AB252" s="7"/>
      <c r="AC252" s="7"/>
      <c r="AD252" s="7"/>
      <c r="AE252" s="7"/>
      <c r="AF252" s="7"/>
      <c r="AG252" s="7"/>
      <c r="AH252" s="7"/>
    </row>
    <row r="253" spans="1:34" ht="15.75" customHeight="1">
      <c r="A253" s="7"/>
      <c r="B253" s="7"/>
      <c r="C253" s="7"/>
      <c r="D253" s="7"/>
      <c r="E253" s="7"/>
      <c r="F253" s="7"/>
      <c r="G253" s="68"/>
      <c r="H253" s="7"/>
      <c r="I253" s="7"/>
      <c r="J253" s="113"/>
      <c r="K253" s="7"/>
      <c r="L253" s="7"/>
      <c r="M253" s="7"/>
      <c r="N253" s="7"/>
      <c r="O253" s="7"/>
      <c r="P253" s="7"/>
      <c r="Q253" s="7"/>
      <c r="R253" s="7"/>
      <c r="S253" s="7"/>
      <c r="T253" s="7"/>
      <c r="U253" s="7"/>
      <c r="V253" s="7"/>
      <c r="W253" s="7"/>
      <c r="X253" s="7"/>
      <c r="Y253" s="7"/>
      <c r="Z253" s="7"/>
      <c r="AA253" s="7"/>
      <c r="AB253" s="7"/>
      <c r="AC253" s="7"/>
      <c r="AD253" s="7"/>
      <c r="AE253" s="7"/>
      <c r="AF253" s="7"/>
      <c r="AG253" s="7"/>
      <c r="AH253" s="7"/>
    </row>
    <row r="254" spans="1:34" ht="15.75" customHeight="1">
      <c r="A254" s="7"/>
      <c r="B254" s="7"/>
      <c r="C254" s="7"/>
      <c r="D254" s="7"/>
      <c r="E254" s="7"/>
      <c r="F254" s="7"/>
      <c r="G254" s="68"/>
      <c r="H254" s="7"/>
      <c r="I254" s="7"/>
      <c r="J254" s="113"/>
      <c r="K254" s="7"/>
      <c r="L254" s="7"/>
      <c r="M254" s="7"/>
      <c r="N254" s="7"/>
      <c r="O254" s="7"/>
      <c r="P254" s="7"/>
      <c r="Q254" s="7"/>
      <c r="R254" s="7"/>
      <c r="S254" s="7"/>
      <c r="T254" s="7"/>
      <c r="U254" s="7"/>
      <c r="V254" s="7"/>
      <c r="W254" s="7"/>
      <c r="X254" s="7"/>
      <c r="Y254" s="7"/>
      <c r="Z254" s="7"/>
      <c r="AA254" s="7"/>
      <c r="AB254" s="7"/>
      <c r="AC254" s="7"/>
      <c r="AD254" s="7"/>
      <c r="AE254" s="7"/>
      <c r="AF254" s="7"/>
      <c r="AG254" s="7"/>
      <c r="AH254" s="7"/>
    </row>
    <row r="255" spans="1:34" ht="15.75" customHeight="1">
      <c r="A255" s="7"/>
      <c r="B255" s="7"/>
      <c r="C255" s="7"/>
      <c r="D255" s="7"/>
      <c r="E255" s="7"/>
      <c r="F255" s="7"/>
      <c r="G255" s="68"/>
      <c r="H255" s="7"/>
      <c r="I255" s="7"/>
      <c r="J255" s="113"/>
      <c r="K255" s="7"/>
      <c r="L255" s="7"/>
      <c r="M255" s="7"/>
      <c r="N255" s="7"/>
      <c r="O255" s="7"/>
      <c r="P255" s="7"/>
      <c r="Q255" s="7"/>
      <c r="R255" s="7"/>
      <c r="S255" s="7"/>
      <c r="T255" s="7"/>
      <c r="U255" s="7"/>
      <c r="V255" s="7"/>
      <c r="W255" s="7"/>
      <c r="X255" s="7"/>
      <c r="Y255" s="7"/>
      <c r="Z255" s="7"/>
      <c r="AA255" s="7"/>
      <c r="AB255" s="7"/>
      <c r="AC255" s="7"/>
      <c r="AD255" s="7"/>
      <c r="AE255" s="7"/>
      <c r="AF255" s="7"/>
      <c r="AG255" s="7"/>
      <c r="AH255" s="7"/>
    </row>
    <row r="256" spans="1:34" ht="15.75" customHeight="1">
      <c r="A256" s="7"/>
      <c r="B256" s="7"/>
      <c r="C256" s="7"/>
      <c r="D256" s="7"/>
      <c r="E256" s="7"/>
      <c r="F256" s="7"/>
      <c r="G256" s="68"/>
      <c r="H256" s="7"/>
      <c r="I256" s="7"/>
      <c r="J256" s="113"/>
      <c r="K256" s="7"/>
      <c r="L256" s="7"/>
      <c r="M256" s="7"/>
      <c r="N256" s="7"/>
      <c r="O256" s="7"/>
      <c r="P256" s="7"/>
      <c r="Q256" s="7"/>
      <c r="R256" s="7"/>
      <c r="S256" s="7"/>
      <c r="T256" s="7"/>
      <c r="U256" s="7"/>
      <c r="V256" s="7"/>
      <c r="W256" s="7"/>
      <c r="X256" s="7"/>
      <c r="Y256" s="7"/>
      <c r="Z256" s="7"/>
      <c r="AA256" s="7"/>
      <c r="AB256" s="7"/>
      <c r="AC256" s="7"/>
      <c r="AD256" s="7"/>
      <c r="AE256" s="7"/>
      <c r="AF256" s="7"/>
      <c r="AG256" s="7"/>
      <c r="AH256" s="7"/>
    </row>
    <row r="257" spans="1:34" ht="15.75" customHeight="1">
      <c r="A257" s="7"/>
      <c r="B257" s="7"/>
      <c r="C257" s="7"/>
      <c r="D257" s="7"/>
      <c r="E257" s="7"/>
      <c r="F257" s="7"/>
      <c r="G257" s="68"/>
      <c r="H257" s="7"/>
      <c r="I257" s="7"/>
      <c r="J257" s="113"/>
      <c r="K257" s="7"/>
      <c r="L257" s="7"/>
      <c r="M257" s="7"/>
      <c r="N257" s="7"/>
      <c r="O257" s="7"/>
      <c r="P257" s="7"/>
      <c r="Q257" s="7"/>
      <c r="R257" s="7"/>
      <c r="S257" s="7"/>
      <c r="T257" s="7"/>
      <c r="U257" s="7"/>
      <c r="V257" s="7"/>
      <c r="W257" s="7"/>
      <c r="X257" s="7"/>
      <c r="Y257" s="7"/>
      <c r="Z257" s="7"/>
      <c r="AA257" s="7"/>
      <c r="AB257" s="7"/>
      <c r="AC257" s="7"/>
      <c r="AD257" s="7"/>
      <c r="AE257" s="7"/>
      <c r="AF257" s="7"/>
      <c r="AG257" s="7"/>
      <c r="AH257" s="7"/>
    </row>
    <row r="258" spans="1:34" ht="15.75" customHeight="1">
      <c r="A258" s="7"/>
      <c r="B258" s="7"/>
      <c r="C258" s="7"/>
      <c r="D258" s="7"/>
      <c r="E258" s="7"/>
      <c r="F258" s="7"/>
      <c r="G258" s="68"/>
      <c r="H258" s="7"/>
      <c r="I258" s="7"/>
      <c r="J258" s="113"/>
      <c r="K258" s="7"/>
      <c r="L258" s="7"/>
      <c r="M258" s="7"/>
      <c r="N258" s="7"/>
      <c r="O258" s="7"/>
      <c r="P258" s="7"/>
      <c r="Q258" s="7"/>
      <c r="R258" s="7"/>
      <c r="S258" s="7"/>
      <c r="T258" s="7"/>
      <c r="U258" s="7"/>
      <c r="V258" s="7"/>
      <c r="W258" s="7"/>
      <c r="X258" s="7"/>
      <c r="Y258" s="7"/>
      <c r="Z258" s="7"/>
      <c r="AA258" s="7"/>
      <c r="AB258" s="7"/>
      <c r="AC258" s="7"/>
      <c r="AD258" s="7"/>
      <c r="AE258" s="7"/>
      <c r="AF258" s="7"/>
      <c r="AG258" s="7"/>
      <c r="AH258" s="7"/>
    </row>
    <row r="259" spans="1:34" ht="15.75" customHeight="1">
      <c r="A259" s="7"/>
      <c r="B259" s="7"/>
      <c r="C259" s="7"/>
      <c r="D259" s="7"/>
      <c r="E259" s="7"/>
      <c r="F259" s="7"/>
      <c r="G259" s="68"/>
      <c r="H259" s="7"/>
      <c r="I259" s="7"/>
      <c r="J259" s="113"/>
      <c r="K259" s="7"/>
      <c r="L259" s="7"/>
      <c r="M259" s="7"/>
      <c r="N259" s="7"/>
      <c r="O259" s="7"/>
      <c r="P259" s="7"/>
      <c r="Q259" s="7"/>
      <c r="R259" s="7"/>
      <c r="S259" s="7"/>
      <c r="T259" s="7"/>
      <c r="U259" s="7"/>
      <c r="V259" s="7"/>
      <c r="W259" s="7"/>
      <c r="X259" s="7"/>
      <c r="Y259" s="7"/>
      <c r="Z259" s="7"/>
      <c r="AA259" s="7"/>
      <c r="AB259" s="7"/>
      <c r="AC259" s="7"/>
      <c r="AD259" s="7"/>
      <c r="AE259" s="7"/>
      <c r="AF259" s="7"/>
      <c r="AG259" s="7"/>
      <c r="AH259" s="7"/>
    </row>
    <row r="260" spans="1:34" ht="15.75" customHeight="1">
      <c r="A260" s="7"/>
      <c r="B260" s="7"/>
      <c r="C260" s="7"/>
      <c r="D260" s="7"/>
      <c r="E260" s="7"/>
      <c r="F260" s="7"/>
      <c r="G260" s="68"/>
      <c r="H260" s="7"/>
      <c r="I260" s="7"/>
      <c r="J260" s="113"/>
      <c r="K260" s="7"/>
      <c r="L260" s="7"/>
      <c r="M260" s="7"/>
      <c r="N260" s="7"/>
      <c r="O260" s="7"/>
      <c r="P260" s="7"/>
      <c r="Q260" s="7"/>
      <c r="R260" s="7"/>
      <c r="S260" s="7"/>
      <c r="T260" s="7"/>
      <c r="U260" s="7"/>
      <c r="V260" s="7"/>
      <c r="W260" s="7"/>
      <c r="X260" s="7"/>
      <c r="Y260" s="7"/>
      <c r="Z260" s="7"/>
      <c r="AA260" s="7"/>
      <c r="AB260" s="7"/>
      <c r="AC260" s="7"/>
      <c r="AD260" s="7"/>
      <c r="AE260" s="7"/>
      <c r="AF260" s="7"/>
      <c r="AG260" s="7"/>
      <c r="AH260" s="7"/>
    </row>
    <row r="261" spans="1:34" ht="15.75" customHeight="1">
      <c r="A261" s="7"/>
      <c r="B261" s="7"/>
      <c r="C261" s="7"/>
      <c r="D261" s="7"/>
      <c r="E261" s="7"/>
      <c r="F261" s="7"/>
      <c r="G261" s="68"/>
      <c r="H261" s="7"/>
      <c r="I261" s="7"/>
      <c r="J261" s="113"/>
      <c r="K261" s="7"/>
      <c r="L261" s="7"/>
      <c r="M261" s="7"/>
      <c r="N261" s="7"/>
      <c r="O261" s="7"/>
      <c r="P261" s="7"/>
      <c r="Q261" s="7"/>
      <c r="R261" s="7"/>
      <c r="S261" s="7"/>
      <c r="T261" s="7"/>
      <c r="U261" s="7"/>
      <c r="V261" s="7"/>
      <c r="W261" s="7"/>
      <c r="X261" s="7"/>
      <c r="Y261" s="7"/>
      <c r="Z261" s="7"/>
      <c r="AA261" s="7"/>
      <c r="AB261" s="7"/>
      <c r="AC261" s="7"/>
      <c r="AD261" s="7"/>
      <c r="AE261" s="7"/>
      <c r="AF261" s="7"/>
      <c r="AG261" s="7"/>
      <c r="AH261" s="7"/>
    </row>
    <row r="262" spans="1:34" ht="15.75" customHeight="1">
      <c r="A262" s="7"/>
      <c r="B262" s="7"/>
      <c r="C262" s="7"/>
      <c r="D262" s="7"/>
      <c r="E262" s="7"/>
      <c r="F262" s="7"/>
      <c r="G262" s="68"/>
      <c r="H262" s="7"/>
      <c r="I262" s="7"/>
      <c r="J262" s="113"/>
      <c r="K262" s="7"/>
      <c r="L262" s="7"/>
      <c r="M262" s="7"/>
      <c r="N262" s="7"/>
      <c r="O262" s="7"/>
      <c r="P262" s="7"/>
      <c r="Q262" s="7"/>
      <c r="R262" s="7"/>
      <c r="S262" s="7"/>
      <c r="T262" s="7"/>
      <c r="U262" s="7"/>
      <c r="V262" s="7"/>
      <c r="W262" s="7"/>
      <c r="X262" s="7"/>
      <c r="Y262" s="7"/>
      <c r="Z262" s="7"/>
      <c r="AA262" s="7"/>
      <c r="AB262" s="7"/>
      <c r="AC262" s="7"/>
      <c r="AD262" s="7"/>
      <c r="AE262" s="7"/>
      <c r="AF262" s="7"/>
      <c r="AG262" s="7"/>
      <c r="AH262" s="7"/>
    </row>
    <row r="263" spans="1:34" ht="15.75" customHeight="1">
      <c r="A263" s="7"/>
      <c r="B263" s="7"/>
      <c r="C263" s="7"/>
      <c r="D263" s="7"/>
      <c r="E263" s="7"/>
      <c r="F263" s="7"/>
      <c r="G263" s="68"/>
      <c r="H263" s="7"/>
      <c r="I263" s="7"/>
      <c r="J263" s="113"/>
      <c r="K263" s="7"/>
      <c r="L263" s="7"/>
      <c r="M263" s="7"/>
      <c r="N263" s="7"/>
      <c r="O263" s="7"/>
      <c r="P263" s="7"/>
      <c r="Q263" s="7"/>
      <c r="R263" s="7"/>
      <c r="S263" s="7"/>
      <c r="T263" s="7"/>
      <c r="U263" s="7"/>
      <c r="V263" s="7"/>
      <c r="W263" s="7"/>
      <c r="X263" s="7"/>
      <c r="Y263" s="7"/>
      <c r="Z263" s="7"/>
      <c r="AA263" s="7"/>
      <c r="AB263" s="7"/>
      <c r="AC263" s="7"/>
      <c r="AD263" s="7"/>
      <c r="AE263" s="7"/>
      <c r="AF263" s="7"/>
      <c r="AG263" s="7"/>
      <c r="AH263" s="7"/>
    </row>
    <row r="264" spans="1:34" ht="15.75" customHeight="1">
      <c r="A264" s="7"/>
      <c r="B264" s="7"/>
      <c r="C264" s="7"/>
      <c r="D264" s="7"/>
      <c r="E264" s="7"/>
      <c r="F264" s="7"/>
      <c r="G264" s="68"/>
      <c r="H264" s="7"/>
      <c r="I264" s="7"/>
      <c r="J264" s="113"/>
      <c r="K264" s="7"/>
      <c r="L264" s="7"/>
      <c r="M264" s="7"/>
      <c r="N264" s="7"/>
      <c r="O264" s="7"/>
      <c r="P264" s="7"/>
      <c r="Q264" s="7"/>
      <c r="R264" s="7"/>
      <c r="S264" s="7"/>
      <c r="T264" s="7"/>
      <c r="U264" s="7"/>
      <c r="V264" s="7"/>
      <c r="W264" s="7"/>
      <c r="X264" s="7"/>
      <c r="Y264" s="7"/>
      <c r="Z264" s="7"/>
      <c r="AA264" s="7"/>
      <c r="AB264" s="7"/>
      <c r="AC264" s="7"/>
      <c r="AD264" s="7"/>
      <c r="AE264" s="7"/>
      <c r="AF264" s="7"/>
      <c r="AG264" s="7"/>
      <c r="AH264" s="7"/>
    </row>
    <row r="265" spans="1:34" ht="15.75" customHeight="1">
      <c r="A265" s="7"/>
      <c r="B265" s="7"/>
      <c r="C265" s="7"/>
      <c r="D265" s="7"/>
      <c r="E265" s="7"/>
      <c r="F265" s="7"/>
      <c r="G265" s="68"/>
      <c r="H265" s="7"/>
      <c r="I265" s="7"/>
      <c r="J265" s="113"/>
      <c r="K265" s="7"/>
      <c r="L265" s="7"/>
      <c r="M265" s="7"/>
      <c r="N265" s="7"/>
      <c r="O265" s="7"/>
      <c r="P265" s="7"/>
      <c r="Q265" s="7"/>
      <c r="R265" s="7"/>
      <c r="S265" s="7"/>
      <c r="T265" s="7"/>
      <c r="U265" s="7"/>
      <c r="V265" s="7"/>
      <c r="W265" s="7"/>
      <c r="X265" s="7"/>
      <c r="Y265" s="7"/>
      <c r="Z265" s="7"/>
      <c r="AA265" s="7"/>
      <c r="AB265" s="7"/>
      <c r="AC265" s="7"/>
      <c r="AD265" s="7"/>
      <c r="AE265" s="7"/>
      <c r="AF265" s="7"/>
      <c r="AG265" s="7"/>
      <c r="AH265" s="7"/>
    </row>
    <row r="266" spans="1:34" ht="15.75" customHeight="1">
      <c r="A266" s="7"/>
      <c r="B266" s="7"/>
      <c r="C266" s="7"/>
      <c r="D266" s="7"/>
      <c r="E266" s="7"/>
      <c r="F266" s="7"/>
      <c r="G266" s="68"/>
      <c r="H266" s="7"/>
      <c r="I266" s="7"/>
      <c r="J266" s="113"/>
      <c r="K266" s="7"/>
      <c r="L266" s="7"/>
      <c r="M266" s="7"/>
      <c r="N266" s="7"/>
      <c r="O266" s="7"/>
      <c r="P266" s="7"/>
      <c r="Q266" s="7"/>
      <c r="R266" s="7"/>
      <c r="S266" s="7"/>
      <c r="T266" s="7"/>
      <c r="U266" s="7"/>
      <c r="V266" s="7"/>
      <c r="W266" s="7"/>
      <c r="X266" s="7"/>
      <c r="Y266" s="7"/>
      <c r="Z266" s="7"/>
      <c r="AA266" s="7"/>
      <c r="AB266" s="7"/>
      <c r="AC266" s="7"/>
      <c r="AD266" s="7"/>
      <c r="AE266" s="7"/>
      <c r="AF266" s="7"/>
      <c r="AG266" s="7"/>
      <c r="AH266" s="7"/>
    </row>
    <row r="267" spans="1:34" ht="15.75" customHeight="1">
      <c r="A267" s="7"/>
      <c r="B267" s="7"/>
      <c r="C267" s="7"/>
      <c r="D267" s="7"/>
      <c r="E267" s="7"/>
      <c r="F267" s="7"/>
      <c r="G267" s="68"/>
      <c r="H267" s="7"/>
      <c r="I267" s="7"/>
      <c r="J267" s="113"/>
      <c r="K267" s="7"/>
      <c r="L267" s="7"/>
      <c r="M267" s="7"/>
      <c r="N267" s="7"/>
      <c r="O267" s="7"/>
      <c r="P267" s="7"/>
      <c r="Q267" s="7"/>
      <c r="R267" s="7"/>
      <c r="S267" s="7"/>
      <c r="T267" s="7"/>
      <c r="U267" s="7"/>
      <c r="V267" s="7"/>
      <c r="W267" s="7"/>
      <c r="X267" s="7"/>
      <c r="Y267" s="7"/>
      <c r="Z267" s="7"/>
      <c r="AA267" s="7"/>
      <c r="AB267" s="7"/>
      <c r="AC267" s="7"/>
      <c r="AD267" s="7"/>
      <c r="AE267" s="7"/>
      <c r="AF267" s="7"/>
      <c r="AG267" s="7"/>
      <c r="AH267" s="7"/>
    </row>
    <row r="268" spans="1:34" ht="15.75" customHeight="1">
      <c r="A268" s="7"/>
      <c r="B268" s="7"/>
      <c r="C268" s="7"/>
      <c r="D268" s="7"/>
      <c r="E268" s="7"/>
      <c r="F268" s="7"/>
      <c r="G268" s="68"/>
      <c r="H268" s="7"/>
      <c r="I268" s="7"/>
      <c r="J268" s="113"/>
      <c r="K268" s="7"/>
      <c r="L268" s="7"/>
      <c r="M268" s="7"/>
      <c r="N268" s="7"/>
      <c r="O268" s="7"/>
      <c r="P268" s="7"/>
      <c r="Q268" s="7"/>
      <c r="R268" s="7"/>
      <c r="S268" s="7"/>
      <c r="T268" s="7"/>
      <c r="U268" s="7"/>
      <c r="V268" s="7"/>
      <c r="W268" s="7"/>
      <c r="X268" s="7"/>
      <c r="Y268" s="7"/>
      <c r="Z268" s="7"/>
      <c r="AA268" s="7"/>
      <c r="AB268" s="7"/>
      <c r="AC268" s="7"/>
      <c r="AD268" s="7"/>
      <c r="AE268" s="7"/>
      <c r="AF268" s="7"/>
      <c r="AG268" s="7"/>
      <c r="AH268" s="7"/>
    </row>
    <row r="269" spans="1:34" ht="15.75" customHeight="1">
      <c r="A269" s="7"/>
      <c r="B269" s="7"/>
      <c r="C269" s="7"/>
      <c r="D269" s="7"/>
      <c r="E269" s="7"/>
      <c r="F269" s="7"/>
      <c r="G269" s="68"/>
      <c r="H269" s="7"/>
      <c r="I269" s="7"/>
      <c r="J269" s="113"/>
      <c r="K269" s="7"/>
      <c r="L269" s="7"/>
      <c r="M269" s="7"/>
      <c r="N269" s="7"/>
      <c r="O269" s="7"/>
      <c r="P269" s="7"/>
      <c r="Q269" s="7"/>
      <c r="R269" s="7"/>
      <c r="S269" s="7"/>
      <c r="T269" s="7"/>
      <c r="U269" s="7"/>
      <c r="V269" s="7"/>
      <c r="W269" s="7"/>
      <c r="X269" s="7"/>
      <c r="Y269" s="7"/>
      <c r="Z269" s="7"/>
      <c r="AA269" s="7"/>
      <c r="AB269" s="7"/>
      <c r="AC269" s="7"/>
      <c r="AD269" s="7"/>
      <c r="AE269" s="7"/>
      <c r="AF269" s="7"/>
      <c r="AG269" s="7"/>
      <c r="AH269" s="7"/>
    </row>
    <row r="270" spans="1:34" ht="15.75" customHeight="1">
      <c r="A270" s="7"/>
      <c r="B270" s="7"/>
      <c r="C270" s="7"/>
      <c r="D270" s="7"/>
      <c r="E270" s="7"/>
      <c r="F270" s="7"/>
      <c r="G270" s="68"/>
      <c r="H270" s="7"/>
      <c r="I270" s="7"/>
      <c r="J270" s="113"/>
      <c r="K270" s="7"/>
      <c r="L270" s="7"/>
      <c r="M270" s="7"/>
      <c r="N270" s="7"/>
      <c r="O270" s="7"/>
      <c r="P270" s="7"/>
      <c r="Q270" s="7"/>
      <c r="R270" s="7"/>
      <c r="S270" s="7"/>
      <c r="T270" s="7"/>
      <c r="U270" s="7"/>
      <c r="V270" s="7"/>
      <c r="W270" s="7"/>
      <c r="X270" s="7"/>
      <c r="Y270" s="7"/>
      <c r="Z270" s="7"/>
      <c r="AA270" s="7"/>
      <c r="AB270" s="7"/>
      <c r="AC270" s="7"/>
      <c r="AD270" s="7"/>
      <c r="AE270" s="7"/>
      <c r="AF270" s="7"/>
      <c r="AG270" s="7"/>
      <c r="AH270" s="7"/>
    </row>
    <row r="271" spans="1:34" ht="15.75" customHeight="1">
      <c r="A271" s="7"/>
      <c r="B271" s="7"/>
      <c r="C271" s="7"/>
      <c r="D271" s="7"/>
      <c r="E271" s="7"/>
      <c r="F271" s="7"/>
      <c r="G271" s="68"/>
      <c r="H271" s="7"/>
      <c r="I271" s="7"/>
      <c r="J271" s="113"/>
      <c r="K271" s="7"/>
      <c r="L271" s="7"/>
      <c r="M271" s="7"/>
      <c r="N271" s="7"/>
      <c r="O271" s="7"/>
      <c r="P271" s="7"/>
      <c r="Q271" s="7"/>
      <c r="R271" s="7"/>
      <c r="S271" s="7"/>
      <c r="T271" s="7"/>
      <c r="U271" s="7"/>
      <c r="V271" s="7"/>
      <c r="W271" s="7"/>
      <c r="X271" s="7"/>
      <c r="Y271" s="7"/>
      <c r="Z271" s="7"/>
      <c r="AA271" s="7"/>
      <c r="AB271" s="7"/>
      <c r="AC271" s="7"/>
      <c r="AD271" s="7"/>
      <c r="AE271" s="7"/>
      <c r="AF271" s="7"/>
      <c r="AG271" s="7"/>
      <c r="AH271" s="7"/>
    </row>
    <row r="272" spans="1:34" ht="15.75" customHeight="1">
      <c r="A272" s="7"/>
      <c r="B272" s="7"/>
      <c r="C272" s="7"/>
      <c r="D272" s="7"/>
      <c r="E272" s="7"/>
      <c r="F272" s="7"/>
      <c r="G272" s="68"/>
      <c r="H272" s="7"/>
      <c r="I272" s="7"/>
      <c r="J272" s="113"/>
      <c r="K272" s="7"/>
      <c r="L272" s="7"/>
      <c r="M272" s="7"/>
      <c r="N272" s="7"/>
      <c r="O272" s="7"/>
      <c r="P272" s="7"/>
      <c r="Q272" s="7"/>
      <c r="R272" s="7"/>
      <c r="S272" s="7"/>
      <c r="T272" s="7"/>
      <c r="U272" s="7"/>
      <c r="V272" s="7"/>
      <c r="W272" s="7"/>
      <c r="X272" s="7"/>
      <c r="Y272" s="7"/>
      <c r="Z272" s="7"/>
      <c r="AA272" s="7"/>
      <c r="AB272" s="7"/>
      <c r="AC272" s="7"/>
      <c r="AD272" s="7"/>
      <c r="AE272" s="7"/>
      <c r="AF272" s="7"/>
      <c r="AG272" s="7"/>
      <c r="AH272" s="7"/>
    </row>
    <row r="273" spans="1:34" ht="15.75" customHeight="1">
      <c r="A273" s="7"/>
      <c r="B273" s="7"/>
      <c r="C273" s="7"/>
      <c r="D273" s="7"/>
      <c r="E273" s="7"/>
      <c r="F273" s="7"/>
      <c r="G273" s="68"/>
      <c r="H273" s="7"/>
      <c r="I273" s="7"/>
      <c r="J273" s="113"/>
      <c r="K273" s="7"/>
      <c r="L273" s="7"/>
      <c r="M273" s="7"/>
      <c r="N273" s="7"/>
      <c r="O273" s="7"/>
      <c r="P273" s="7"/>
      <c r="Q273" s="7"/>
      <c r="R273" s="7"/>
      <c r="S273" s="7"/>
      <c r="T273" s="7"/>
      <c r="U273" s="7"/>
      <c r="V273" s="7"/>
      <c r="W273" s="7"/>
      <c r="X273" s="7"/>
      <c r="Y273" s="7"/>
      <c r="Z273" s="7"/>
      <c r="AA273" s="7"/>
      <c r="AB273" s="7"/>
      <c r="AC273" s="7"/>
      <c r="AD273" s="7"/>
      <c r="AE273" s="7"/>
      <c r="AF273" s="7"/>
      <c r="AG273" s="7"/>
      <c r="AH273" s="7"/>
    </row>
    <row r="274" spans="1:34" ht="15.75" customHeight="1">
      <c r="A274" s="7"/>
      <c r="B274" s="7"/>
      <c r="C274" s="7"/>
      <c r="D274" s="7"/>
      <c r="E274" s="7"/>
      <c r="F274" s="7"/>
      <c r="G274" s="68"/>
      <c r="H274" s="7"/>
      <c r="I274" s="7"/>
      <c r="J274" s="113"/>
      <c r="K274" s="7"/>
      <c r="L274" s="7"/>
      <c r="M274" s="7"/>
      <c r="N274" s="7"/>
      <c r="O274" s="7"/>
      <c r="P274" s="7"/>
      <c r="Q274" s="7"/>
      <c r="R274" s="7"/>
      <c r="S274" s="7"/>
      <c r="T274" s="7"/>
      <c r="U274" s="7"/>
      <c r="V274" s="7"/>
      <c r="W274" s="7"/>
      <c r="X274" s="7"/>
      <c r="Y274" s="7"/>
      <c r="Z274" s="7"/>
      <c r="AA274" s="7"/>
      <c r="AB274" s="7"/>
      <c r="AC274" s="7"/>
      <c r="AD274" s="7"/>
      <c r="AE274" s="7"/>
      <c r="AF274" s="7"/>
      <c r="AG274" s="7"/>
      <c r="AH274" s="7"/>
    </row>
    <row r="275" spans="1:34" ht="15.75" customHeight="1">
      <c r="A275" s="7"/>
      <c r="B275" s="7"/>
      <c r="C275" s="7"/>
      <c r="D275" s="7"/>
      <c r="E275" s="7"/>
      <c r="F275" s="7"/>
      <c r="G275" s="68"/>
      <c r="H275" s="7"/>
      <c r="I275" s="7"/>
      <c r="J275" s="113"/>
      <c r="K275" s="7"/>
      <c r="L275" s="7"/>
      <c r="M275" s="7"/>
      <c r="N275" s="7"/>
      <c r="O275" s="7"/>
      <c r="P275" s="7"/>
      <c r="Q275" s="7"/>
      <c r="R275" s="7"/>
      <c r="S275" s="7"/>
      <c r="T275" s="7"/>
      <c r="U275" s="7"/>
      <c r="V275" s="7"/>
      <c r="W275" s="7"/>
      <c r="X275" s="7"/>
      <c r="Y275" s="7"/>
      <c r="Z275" s="7"/>
      <c r="AA275" s="7"/>
      <c r="AB275" s="7"/>
      <c r="AC275" s="7"/>
      <c r="AD275" s="7"/>
      <c r="AE275" s="7"/>
      <c r="AF275" s="7"/>
      <c r="AG275" s="7"/>
      <c r="AH275" s="7"/>
    </row>
    <row r="276" spans="1:34" ht="15.75" customHeight="1">
      <c r="A276" s="7"/>
      <c r="B276" s="7"/>
      <c r="C276" s="7"/>
      <c r="D276" s="7"/>
      <c r="E276" s="7"/>
      <c r="F276" s="7"/>
      <c r="G276" s="68"/>
      <c r="H276" s="7"/>
      <c r="I276" s="7"/>
      <c r="J276" s="113"/>
      <c r="K276" s="7"/>
      <c r="L276" s="7"/>
      <c r="M276" s="7"/>
      <c r="N276" s="7"/>
      <c r="O276" s="7"/>
      <c r="P276" s="7"/>
      <c r="Q276" s="7"/>
      <c r="R276" s="7"/>
      <c r="S276" s="7"/>
      <c r="T276" s="7"/>
      <c r="U276" s="7"/>
      <c r="V276" s="7"/>
      <c r="W276" s="7"/>
      <c r="X276" s="7"/>
      <c r="Y276" s="7"/>
      <c r="Z276" s="7"/>
      <c r="AA276" s="7"/>
      <c r="AB276" s="7"/>
      <c r="AC276" s="7"/>
      <c r="AD276" s="7"/>
      <c r="AE276" s="7"/>
      <c r="AF276" s="7"/>
      <c r="AG276" s="7"/>
      <c r="AH276" s="7"/>
    </row>
    <row r="277" spans="1:34" ht="15.75" customHeight="1">
      <c r="A277" s="7"/>
      <c r="B277" s="7"/>
      <c r="C277" s="7"/>
      <c r="D277" s="7"/>
      <c r="E277" s="7"/>
      <c r="F277" s="7"/>
      <c r="G277" s="68"/>
      <c r="H277" s="7"/>
      <c r="I277" s="7"/>
      <c r="J277" s="113"/>
      <c r="K277" s="7"/>
      <c r="L277" s="7"/>
      <c r="M277" s="7"/>
      <c r="N277" s="7"/>
      <c r="O277" s="7"/>
      <c r="P277" s="7"/>
      <c r="Q277" s="7"/>
      <c r="R277" s="7"/>
      <c r="S277" s="7"/>
      <c r="T277" s="7"/>
      <c r="U277" s="7"/>
      <c r="V277" s="7"/>
      <c r="W277" s="7"/>
      <c r="X277" s="7"/>
      <c r="Y277" s="7"/>
      <c r="Z277" s="7"/>
      <c r="AA277" s="7"/>
      <c r="AB277" s="7"/>
      <c r="AC277" s="7"/>
      <c r="AD277" s="7"/>
      <c r="AE277" s="7"/>
      <c r="AF277" s="7"/>
      <c r="AG277" s="7"/>
      <c r="AH277" s="7"/>
    </row>
    <row r="278" spans="1:34" ht="15.75" customHeight="1">
      <c r="A278" s="7"/>
      <c r="B278" s="7"/>
      <c r="C278" s="7"/>
      <c r="D278" s="7"/>
      <c r="E278" s="7"/>
      <c r="F278" s="7"/>
      <c r="G278" s="68"/>
      <c r="H278" s="7"/>
      <c r="I278" s="7"/>
      <c r="J278" s="113"/>
      <c r="K278" s="7"/>
      <c r="L278" s="7"/>
      <c r="M278" s="7"/>
      <c r="N278" s="7"/>
      <c r="O278" s="7"/>
      <c r="P278" s="7"/>
      <c r="Q278" s="7"/>
      <c r="R278" s="7"/>
      <c r="S278" s="7"/>
      <c r="T278" s="7"/>
      <c r="U278" s="7"/>
      <c r="V278" s="7"/>
      <c r="W278" s="7"/>
      <c r="X278" s="7"/>
      <c r="Y278" s="7"/>
      <c r="Z278" s="7"/>
      <c r="AA278" s="7"/>
      <c r="AB278" s="7"/>
      <c r="AC278" s="7"/>
      <c r="AD278" s="7"/>
      <c r="AE278" s="7"/>
      <c r="AF278" s="7"/>
      <c r="AG278" s="7"/>
      <c r="AH278" s="7"/>
    </row>
    <row r="279" spans="1:34" ht="15.75" customHeight="1">
      <c r="A279" s="7"/>
      <c r="B279" s="7"/>
      <c r="C279" s="7"/>
      <c r="D279" s="7"/>
      <c r="E279" s="7"/>
      <c r="F279" s="7"/>
      <c r="G279" s="68"/>
      <c r="H279" s="7"/>
      <c r="I279" s="7"/>
      <c r="J279" s="113"/>
      <c r="K279" s="7"/>
      <c r="L279" s="7"/>
      <c r="M279" s="7"/>
      <c r="N279" s="7"/>
      <c r="O279" s="7"/>
      <c r="P279" s="7"/>
      <c r="Q279" s="7"/>
      <c r="R279" s="7"/>
      <c r="S279" s="7"/>
      <c r="T279" s="7"/>
      <c r="U279" s="7"/>
      <c r="V279" s="7"/>
      <c r="W279" s="7"/>
      <c r="X279" s="7"/>
      <c r="Y279" s="7"/>
      <c r="Z279" s="7"/>
      <c r="AA279" s="7"/>
      <c r="AB279" s="7"/>
      <c r="AC279" s="7"/>
      <c r="AD279" s="7"/>
      <c r="AE279" s="7"/>
      <c r="AF279" s="7"/>
      <c r="AG279" s="7"/>
      <c r="AH279" s="7"/>
    </row>
    <row r="280" spans="1:34" ht="15.75" customHeight="1">
      <c r="A280" s="7"/>
      <c r="B280" s="7"/>
      <c r="C280" s="7"/>
      <c r="D280" s="7"/>
      <c r="E280" s="7"/>
      <c r="F280" s="7"/>
      <c r="G280" s="68"/>
      <c r="H280" s="7"/>
      <c r="I280" s="7"/>
      <c r="J280" s="113"/>
      <c r="K280" s="7"/>
      <c r="L280" s="7"/>
      <c r="M280" s="7"/>
      <c r="N280" s="7"/>
      <c r="O280" s="7"/>
      <c r="P280" s="7"/>
      <c r="Q280" s="7"/>
      <c r="R280" s="7"/>
      <c r="S280" s="7"/>
      <c r="T280" s="7"/>
      <c r="U280" s="7"/>
      <c r="V280" s="7"/>
      <c r="W280" s="7"/>
      <c r="X280" s="7"/>
      <c r="Y280" s="7"/>
      <c r="Z280" s="7"/>
      <c r="AA280" s="7"/>
      <c r="AB280" s="7"/>
      <c r="AC280" s="7"/>
      <c r="AD280" s="7"/>
      <c r="AE280" s="7"/>
      <c r="AF280" s="7"/>
      <c r="AG280" s="7"/>
      <c r="AH280" s="7"/>
    </row>
    <row r="281" spans="1:34" ht="15.75" customHeight="1">
      <c r="A281" s="7"/>
      <c r="B281" s="7"/>
      <c r="C281" s="7"/>
      <c r="D281" s="7"/>
      <c r="E281" s="7"/>
      <c r="F281" s="7"/>
      <c r="G281" s="68"/>
      <c r="H281" s="7"/>
      <c r="I281" s="7"/>
      <c r="J281" s="113"/>
      <c r="K281" s="7"/>
      <c r="L281" s="7"/>
      <c r="M281" s="7"/>
      <c r="N281" s="7"/>
      <c r="O281" s="7"/>
      <c r="P281" s="7"/>
      <c r="Q281" s="7"/>
      <c r="R281" s="7"/>
      <c r="S281" s="7"/>
      <c r="T281" s="7"/>
      <c r="U281" s="7"/>
      <c r="V281" s="7"/>
      <c r="W281" s="7"/>
      <c r="X281" s="7"/>
      <c r="Y281" s="7"/>
      <c r="Z281" s="7"/>
      <c r="AA281" s="7"/>
      <c r="AB281" s="7"/>
      <c r="AC281" s="7"/>
      <c r="AD281" s="7"/>
      <c r="AE281" s="7"/>
      <c r="AF281" s="7"/>
      <c r="AG281" s="7"/>
      <c r="AH281" s="7"/>
    </row>
    <row r="282" spans="1:34" ht="15.75" customHeight="1">
      <c r="A282" s="7"/>
      <c r="B282" s="7"/>
      <c r="C282" s="7"/>
      <c r="D282" s="7"/>
      <c r="E282" s="7"/>
      <c r="F282" s="7"/>
      <c r="G282" s="68"/>
      <c r="H282" s="7"/>
      <c r="I282" s="7"/>
      <c r="J282" s="113"/>
      <c r="K282" s="7"/>
      <c r="L282" s="7"/>
      <c r="M282" s="7"/>
      <c r="N282" s="7"/>
      <c r="O282" s="7"/>
      <c r="P282" s="7"/>
      <c r="Q282" s="7"/>
      <c r="R282" s="7"/>
      <c r="S282" s="7"/>
      <c r="T282" s="7"/>
      <c r="U282" s="7"/>
      <c r="V282" s="7"/>
      <c r="W282" s="7"/>
      <c r="X282" s="7"/>
      <c r="Y282" s="7"/>
      <c r="Z282" s="7"/>
      <c r="AA282" s="7"/>
      <c r="AB282" s="7"/>
      <c r="AC282" s="7"/>
      <c r="AD282" s="7"/>
      <c r="AE282" s="7"/>
      <c r="AF282" s="7"/>
      <c r="AG282" s="7"/>
      <c r="AH282" s="7"/>
    </row>
    <row r="283" spans="1:34" ht="15.75" customHeight="1">
      <c r="A283" s="7"/>
      <c r="B283" s="7"/>
      <c r="C283" s="7"/>
      <c r="D283" s="7"/>
      <c r="E283" s="7"/>
      <c r="F283" s="7"/>
      <c r="G283" s="68"/>
      <c r="H283" s="7"/>
      <c r="I283" s="7"/>
      <c r="J283" s="113"/>
      <c r="K283" s="7"/>
      <c r="L283" s="7"/>
      <c r="M283" s="7"/>
      <c r="N283" s="7"/>
      <c r="O283" s="7"/>
      <c r="P283" s="7"/>
      <c r="Q283" s="7"/>
      <c r="R283" s="7"/>
      <c r="S283" s="7"/>
      <c r="T283" s="7"/>
      <c r="U283" s="7"/>
      <c r="V283" s="7"/>
      <c r="W283" s="7"/>
      <c r="X283" s="7"/>
      <c r="Y283" s="7"/>
      <c r="Z283" s="7"/>
      <c r="AA283" s="7"/>
      <c r="AB283" s="7"/>
      <c r="AC283" s="7"/>
      <c r="AD283" s="7"/>
      <c r="AE283" s="7"/>
      <c r="AF283" s="7"/>
      <c r="AG283" s="7"/>
      <c r="AH283" s="7"/>
    </row>
    <row r="284" spans="1:34" ht="15.75" customHeight="1">
      <c r="A284" s="7"/>
      <c r="B284" s="7"/>
      <c r="C284" s="7"/>
      <c r="D284" s="7"/>
      <c r="E284" s="7"/>
      <c r="F284" s="7"/>
      <c r="G284" s="68"/>
      <c r="H284" s="7"/>
      <c r="I284" s="7"/>
      <c r="J284" s="113"/>
      <c r="K284" s="7"/>
      <c r="L284" s="7"/>
      <c r="M284" s="7"/>
      <c r="N284" s="7"/>
      <c r="O284" s="7"/>
      <c r="P284" s="7"/>
      <c r="Q284" s="7"/>
      <c r="R284" s="7"/>
      <c r="S284" s="7"/>
      <c r="T284" s="7"/>
      <c r="U284" s="7"/>
      <c r="V284" s="7"/>
      <c r="W284" s="7"/>
      <c r="X284" s="7"/>
      <c r="Y284" s="7"/>
      <c r="Z284" s="7"/>
      <c r="AA284" s="7"/>
      <c r="AB284" s="7"/>
      <c r="AC284" s="7"/>
      <c r="AD284" s="7"/>
      <c r="AE284" s="7"/>
      <c r="AF284" s="7"/>
      <c r="AG284" s="7"/>
      <c r="AH284" s="7"/>
    </row>
    <row r="285" spans="1:34" ht="15.75" customHeight="1">
      <c r="A285" s="7"/>
      <c r="B285" s="7"/>
      <c r="C285" s="7"/>
      <c r="D285" s="7"/>
      <c r="E285" s="7"/>
      <c r="F285" s="7"/>
      <c r="G285" s="68"/>
      <c r="H285" s="7"/>
      <c r="I285" s="7"/>
      <c r="J285" s="113"/>
      <c r="K285" s="7"/>
      <c r="L285" s="7"/>
      <c r="M285" s="7"/>
      <c r="N285" s="7"/>
      <c r="O285" s="7"/>
      <c r="P285" s="7"/>
      <c r="Q285" s="7"/>
      <c r="R285" s="7"/>
      <c r="S285" s="7"/>
      <c r="T285" s="7"/>
      <c r="U285" s="7"/>
      <c r="V285" s="7"/>
      <c r="W285" s="7"/>
      <c r="X285" s="7"/>
      <c r="Y285" s="7"/>
      <c r="Z285" s="7"/>
      <c r="AA285" s="7"/>
      <c r="AB285" s="7"/>
      <c r="AC285" s="7"/>
      <c r="AD285" s="7"/>
      <c r="AE285" s="7"/>
      <c r="AF285" s="7"/>
      <c r="AG285" s="7"/>
      <c r="AH285" s="7"/>
    </row>
    <row r="286" spans="1:34" ht="15.75" customHeight="1">
      <c r="A286" s="7"/>
      <c r="B286" s="7"/>
      <c r="C286" s="7"/>
      <c r="D286" s="7"/>
      <c r="E286" s="7"/>
      <c r="F286" s="7"/>
      <c r="G286" s="68"/>
      <c r="H286" s="7"/>
      <c r="I286" s="7"/>
      <c r="J286" s="113"/>
      <c r="K286" s="7"/>
      <c r="L286" s="7"/>
      <c r="M286" s="7"/>
      <c r="N286" s="7"/>
      <c r="O286" s="7"/>
      <c r="P286" s="7"/>
      <c r="Q286" s="7"/>
      <c r="R286" s="7"/>
      <c r="S286" s="7"/>
      <c r="T286" s="7"/>
      <c r="U286" s="7"/>
      <c r="V286" s="7"/>
      <c r="W286" s="7"/>
      <c r="X286" s="7"/>
      <c r="Y286" s="7"/>
      <c r="Z286" s="7"/>
      <c r="AA286" s="7"/>
      <c r="AB286" s="7"/>
      <c r="AC286" s="7"/>
      <c r="AD286" s="7"/>
      <c r="AE286" s="7"/>
      <c r="AF286" s="7"/>
      <c r="AG286" s="7"/>
      <c r="AH286" s="7"/>
    </row>
    <row r="287" spans="1:34" ht="15.75" customHeight="1">
      <c r="A287" s="7"/>
      <c r="B287" s="7"/>
      <c r="C287" s="7"/>
      <c r="D287" s="7"/>
      <c r="E287" s="7"/>
      <c r="F287" s="7"/>
      <c r="G287" s="68"/>
      <c r="H287" s="7"/>
      <c r="I287" s="7"/>
      <c r="J287" s="113"/>
      <c r="K287" s="7"/>
      <c r="L287" s="7"/>
      <c r="M287" s="7"/>
      <c r="N287" s="7"/>
      <c r="O287" s="7"/>
      <c r="P287" s="7"/>
      <c r="Q287" s="7"/>
      <c r="R287" s="7"/>
      <c r="S287" s="7"/>
      <c r="T287" s="7"/>
      <c r="U287" s="7"/>
      <c r="V287" s="7"/>
      <c r="W287" s="7"/>
      <c r="X287" s="7"/>
      <c r="Y287" s="7"/>
      <c r="Z287" s="7"/>
      <c r="AA287" s="7"/>
      <c r="AB287" s="7"/>
      <c r="AC287" s="7"/>
      <c r="AD287" s="7"/>
      <c r="AE287" s="7"/>
      <c r="AF287" s="7"/>
      <c r="AG287" s="7"/>
      <c r="AH287" s="7"/>
    </row>
    <row r="288" spans="1:34" ht="15.75" customHeight="1">
      <c r="A288" s="7"/>
      <c r="B288" s="7"/>
      <c r="C288" s="7"/>
      <c r="D288" s="7"/>
      <c r="E288" s="7"/>
      <c r="F288" s="7"/>
      <c r="G288" s="68"/>
      <c r="H288" s="7"/>
      <c r="I288" s="7"/>
      <c r="J288" s="113"/>
      <c r="K288" s="7"/>
      <c r="L288" s="7"/>
      <c r="M288" s="7"/>
      <c r="N288" s="7"/>
      <c r="O288" s="7"/>
      <c r="P288" s="7"/>
      <c r="Q288" s="7"/>
      <c r="R288" s="7"/>
      <c r="S288" s="7"/>
      <c r="T288" s="7"/>
      <c r="U288" s="7"/>
      <c r="V288" s="7"/>
      <c r="W288" s="7"/>
      <c r="X288" s="7"/>
      <c r="Y288" s="7"/>
      <c r="Z288" s="7"/>
      <c r="AA288" s="7"/>
      <c r="AB288" s="7"/>
      <c r="AC288" s="7"/>
      <c r="AD288" s="7"/>
      <c r="AE288" s="7"/>
      <c r="AF288" s="7"/>
      <c r="AG288" s="7"/>
      <c r="AH288" s="7"/>
    </row>
    <row r="289" spans="1:34" ht="15.75" customHeight="1">
      <c r="A289" s="7"/>
      <c r="B289" s="7"/>
      <c r="C289" s="7"/>
      <c r="D289" s="7"/>
      <c r="E289" s="7"/>
      <c r="F289" s="7"/>
      <c r="G289" s="68"/>
      <c r="H289" s="7"/>
      <c r="I289" s="7"/>
      <c r="J289" s="113"/>
      <c r="K289" s="7"/>
      <c r="L289" s="7"/>
      <c r="M289" s="7"/>
      <c r="N289" s="7"/>
      <c r="O289" s="7"/>
      <c r="P289" s="7"/>
      <c r="Q289" s="7"/>
      <c r="R289" s="7"/>
      <c r="S289" s="7"/>
      <c r="T289" s="7"/>
      <c r="U289" s="7"/>
      <c r="V289" s="7"/>
      <c r="W289" s="7"/>
      <c r="X289" s="7"/>
      <c r="Y289" s="7"/>
      <c r="Z289" s="7"/>
      <c r="AA289" s="7"/>
      <c r="AB289" s="7"/>
      <c r="AC289" s="7"/>
      <c r="AD289" s="7"/>
      <c r="AE289" s="7"/>
      <c r="AF289" s="7"/>
      <c r="AG289" s="7"/>
      <c r="AH289" s="7"/>
    </row>
    <row r="290" spans="1:34" ht="15.75" customHeight="1">
      <c r="A290" s="7"/>
      <c r="B290" s="7"/>
      <c r="C290" s="7"/>
      <c r="D290" s="7"/>
      <c r="E290" s="7"/>
      <c r="F290" s="7"/>
      <c r="G290" s="68"/>
      <c r="H290" s="7"/>
      <c r="I290" s="7"/>
      <c r="J290" s="113"/>
      <c r="K290" s="7"/>
      <c r="L290" s="7"/>
      <c r="M290" s="7"/>
      <c r="N290" s="7"/>
      <c r="O290" s="7"/>
      <c r="P290" s="7"/>
      <c r="Q290" s="7"/>
      <c r="R290" s="7"/>
      <c r="S290" s="7"/>
      <c r="T290" s="7"/>
      <c r="U290" s="7"/>
      <c r="V290" s="7"/>
      <c r="W290" s="7"/>
      <c r="X290" s="7"/>
      <c r="Y290" s="7"/>
      <c r="Z290" s="7"/>
      <c r="AA290" s="7"/>
      <c r="AB290" s="7"/>
      <c r="AC290" s="7"/>
      <c r="AD290" s="7"/>
      <c r="AE290" s="7"/>
      <c r="AF290" s="7"/>
      <c r="AG290" s="7"/>
      <c r="AH290" s="7"/>
    </row>
    <row r="291" spans="1:34" ht="15.75" customHeight="1">
      <c r="A291" s="7"/>
      <c r="B291" s="7"/>
      <c r="C291" s="7"/>
      <c r="D291" s="7"/>
      <c r="E291" s="7"/>
      <c r="F291" s="7"/>
      <c r="G291" s="68"/>
      <c r="H291" s="7"/>
      <c r="I291" s="7"/>
      <c r="J291" s="113"/>
      <c r="K291" s="7"/>
      <c r="L291" s="7"/>
      <c r="M291" s="7"/>
      <c r="N291" s="7"/>
      <c r="O291" s="7"/>
      <c r="P291" s="7"/>
      <c r="Q291" s="7"/>
      <c r="R291" s="7"/>
      <c r="S291" s="7"/>
      <c r="T291" s="7"/>
      <c r="U291" s="7"/>
      <c r="V291" s="7"/>
      <c r="W291" s="7"/>
      <c r="X291" s="7"/>
      <c r="Y291" s="7"/>
      <c r="Z291" s="7"/>
      <c r="AA291" s="7"/>
      <c r="AB291" s="7"/>
      <c r="AC291" s="7"/>
      <c r="AD291" s="7"/>
      <c r="AE291" s="7"/>
      <c r="AF291" s="7"/>
      <c r="AG291" s="7"/>
      <c r="AH291" s="7"/>
    </row>
    <row r="292" spans="1:34" ht="15.75" customHeight="1">
      <c r="A292" s="7"/>
      <c r="B292" s="7"/>
      <c r="C292" s="7"/>
      <c r="D292" s="7"/>
      <c r="E292" s="7"/>
      <c r="F292" s="7"/>
      <c r="G292" s="68"/>
      <c r="H292" s="7"/>
      <c r="I292" s="7"/>
      <c r="J292" s="113"/>
      <c r="K292" s="7"/>
      <c r="L292" s="7"/>
      <c r="M292" s="7"/>
      <c r="N292" s="7"/>
      <c r="O292" s="7"/>
      <c r="P292" s="7"/>
      <c r="Q292" s="7"/>
      <c r="R292" s="7"/>
      <c r="S292" s="7"/>
      <c r="T292" s="7"/>
      <c r="U292" s="7"/>
      <c r="V292" s="7"/>
      <c r="W292" s="7"/>
      <c r="X292" s="7"/>
      <c r="Y292" s="7"/>
      <c r="Z292" s="7"/>
      <c r="AA292" s="7"/>
      <c r="AB292" s="7"/>
      <c r="AC292" s="7"/>
      <c r="AD292" s="7"/>
      <c r="AE292" s="7"/>
      <c r="AF292" s="7"/>
      <c r="AG292" s="7"/>
      <c r="AH292" s="7"/>
    </row>
    <row r="293" spans="1:34" ht="15.75" customHeight="1">
      <c r="A293" s="7"/>
      <c r="B293" s="7"/>
      <c r="C293" s="7"/>
      <c r="D293" s="7"/>
      <c r="E293" s="7"/>
      <c r="F293" s="7"/>
      <c r="G293" s="68"/>
      <c r="H293" s="7"/>
      <c r="I293" s="7"/>
      <c r="J293" s="113"/>
      <c r="K293" s="7"/>
      <c r="L293" s="7"/>
      <c r="M293" s="7"/>
      <c r="N293" s="7"/>
      <c r="O293" s="7"/>
      <c r="P293" s="7"/>
      <c r="Q293" s="7"/>
      <c r="R293" s="7"/>
      <c r="S293" s="7"/>
      <c r="T293" s="7"/>
      <c r="U293" s="7"/>
      <c r="V293" s="7"/>
      <c r="W293" s="7"/>
      <c r="X293" s="7"/>
      <c r="Y293" s="7"/>
      <c r="Z293" s="7"/>
      <c r="AA293" s="7"/>
      <c r="AB293" s="7"/>
      <c r="AC293" s="7"/>
      <c r="AD293" s="7"/>
      <c r="AE293" s="7"/>
      <c r="AF293" s="7"/>
      <c r="AG293" s="7"/>
      <c r="AH293" s="7"/>
    </row>
    <row r="294" spans="1:34" ht="15.75" customHeight="1">
      <c r="A294" s="7"/>
      <c r="B294" s="7"/>
      <c r="C294" s="7"/>
      <c r="D294" s="7"/>
      <c r="E294" s="7"/>
      <c r="F294" s="7"/>
      <c r="G294" s="68"/>
      <c r="H294" s="7"/>
      <c r="I294" s="7"/>
      <c r="J294" s="113"/>
      <c r="K294" s="7"/>
      <c r="L294" s="7"/>
      <c r="M294" s="7"/>
      <c r="N294" s="7"/>
      <c r="O294" s="7"/>
      <c r="P294" s="7"/>
      <c r="Q294" s="7"/>
      <c r="R294" s="7"/>
      <c r="S294" s="7"/>
      <c r="T294" s="7"/>
      <c r="U294" s="7"/>
      <c r="V294" s="7"/>
      <c r="W294" s="7"/>
      <c r="X294" s="7"/>
      <c r="Y294" s="7"/>
      <c r="Z294" s="7"/>
      <c r="AA294" s="7"/>
      <c r="AB294" s="7"/>
      <c r="AC294" s="7"/>
      <c r="AD294" s="7"/>
      <c r="AE294" s="7"/>
      <c r="AF294" s="7"/>
      <c r="AG294" s="7"/>
      <c r="AH294" s="7"/>
    </row>
    <row r="295" spans="1:34" ht="15.75" customHeight="1">
      <c r="A295" s="7"/>
      <c r="B295" s="7"/>
      <c r="C295" s="7"/>
      <c r="D295" s="7"/>
      <c r="E295" s="7"/>
      <c r="F295" s="7"/>
      <c r="G295" s="68"/>
      <c r="H295" s="7"/>
      <c r="I295" s="7"/>
      <c r="J295" s="113"/>
      <c r="K295" s="7"/>
      <c r="L295" s="7"/>
      <c r="M295" s="7"/>
      <c r="N295" s="7"/>
      <c r="O295" s="7"/>
      <c r="P295" s="7"/>
      <c r="Q295" s="7"/>
      <c r="R295" s="7"/>
      <c r="S295" s="7"/>
      <c r="T295" s="7"/>
      <c r="U295" s="7"/>
      <c r="V295" s="7"/>
      <c r="W295" s="7"/>
      <c r="X295" s="7"/>
      <c r="Y295" s="7"/>
      <c r="Z295" s="7"/>
      <c r="AA295" s="7"/>
      <c r="AB295" s="7"/>
      <c r="AC295" s="7"/>
      <c r="AD295" s="7"/>
      <c r="AE295" s="7"/>
      <c r="AF295" s="7"/>
      <c r="AG295" s="7"/>
      <c r="AH295" s="7"/>
    </row>
    <row r="296" spans="1:34" ht="15.75" customHeight="1">
      <c r="A296" s="7"/>
      <c r="B296" s="7"/>
      <c r="C296" s="7"/>
      <c r="D296" s="7"/>
      <c r="E296" s="7"/>
      <c r="F296" s="7"/>
      <c r="G296" s="68"/>
      <c r="H296" s="7"/>
      <c r="I296" s="7"/>
      <c r="J296" s="113"/>
      <c r="K296" s="7"/>
      <c r="L296" s="7"/>
      <c r="M296" s="7"/>
      <c r="N296" s="7"/>
      <c r="O296" s="7"/>
      <c r="P296" s="7"/>
      <c r="Q296" s="7"/>
      <c r="R296" s="7"/>
      <c r="S296" s="7"/>
      <c r="T296" s="7"/>
      <c r="U296" s="7"/>
      <c r="V296" s="7"/>
      <c r="W296" s="7"/>
      <c r="X296" s="7"/>
      <c r="Y296" s="7"/>
      <c r="Z296" s="7"/>
      <c r="AA296" s="7"/>
      <c r="AB296" s="7"/>
      <c r="AC296" s="7"/>
      <c r="AD296" s="7"/>
      <c r="AE296" s="7"/>
      <c r="AF296" s="7"/>
      <c r="AG296" s="7"/>
      <c r="AH296" s="7"/>
    </row>
    <row r="297" spans="1:34" ht="15.75" customHeight="1">
      <c r="A297" s="7"/>
      <c r="B297" s="7"/>
      <c r="C297" s="7"/>
      <c r="D297" s="7"/>
      <c r="E297" s="7"/>
      <c r="F297" s="7"/>
      <c r="G297" s="68"/>
      <c r="H297" s="7"/>
      <c r="I297" s="7"/>
      <c r="J297" s="113"/>
      <c r="K297" s="7"/>
      <c r="L297" s="7"/>
      <c r="M297" s="7"/>
      <c r="N297" s="7"/>
      <c r="O297" s="7"/>
      <c r="P297" s="7"/>
      <c r="Q297" s="7"/>
      <c r="R297" s="7"/>
      <c r="S297" s="7"/>
      <c r="T297" s="7"/>
      <c r="U297" s="7"/>
      <c r="V297" s="7"/>
      <c r="W297" s="7"/>
      <c r="X297" s="7"/>
      <c r="Y297" s="7"/>
      <c r="Z297" s="7"/>
      <c r="AA297" s="7"/>
      <c r="AB297" s="7"/>
      <c r="AC297" s="7"/>
      <c r="AD297" s="7"/>
      <c r="AE297" s="7"/>
      <c r="AF297" s="7"/>
      <c r="AG297" s="7"/>
      <c r="AH297" s="7"/>
    </row>
    <row r="298" spans="1:34" ht="15.75" customHeight="1">
      <c r="A298" s="7"/>
      <c r="B298" s="7"/>
      <c r="C298" s="7"/>
      <c r="D298" s="7"/>
      <c r="E298" s="7"/>
      <c r="F298" s="7"/>
      <c r="G298" s="68"/>
      <c r="H298" s="7"/>
      <c r="I298" s="7"/>
      <c r="J298" s="113"/>
      <c r="K298" s="7"/>
      <c r="L298" s="7"/>
      <c r="M298" s="7"/>
      <c r="N298" s="7"/>
      <c r="O298" s="7"/>
      <c r="P298" s="7"/>
      <c r="Q298" s="7"/>
      <c r="R298" s="7"/>
      <c r="S298" s="7"/>
      <c r="T298" s="7"/>
      <c r="U298" s="7"/>
      <c r="V298" s="7"/>
      <c r="W298" s="7"/>
      <c r="X298" s="7"/>
      <c r="Y298" s="7"/>
      <c r="Z298" s="7"/>
      <c r="AA298" s="7"/>
      <c r="AB298" s="7"/>
      <c r="AC298" s="7"/>
      <c r="AD298" s="7"/>
      <c r="AE298" s="7"/>
      <c r="AF298" s="7"/>
      <c r="AG298" s="7"/>
      <c r="AH298" s="7"/>
    </row>
    <row r="299" spans="1:34" ht="15.75" customHeight="1">
      <c r="A299" s="7"/>
      <c r="B299" s="7"/>
      <c r="C299" s="7"/>
      <c r="D299" s="7"/>
      <c r="E299" s="7"/>
      <c r="F299" s="7"/>
      <c r="G299" s="68"/>
      <c r="H299" s="7"/>
      <c r="I299" s="7"/>
      <c r="J299" s="113"/>
      <c r="K299" s="7"/>
      <c r="L299" s="7"/>
      <c r="M299" s="7"/>
      <c r="N299" s="7"/>
      <c r="O299" s="7"/>
      <c r="P299" s="7"/>
      <c r="Q299" s="7"/>
      <c r="R299" s="7"/>
      <c r="S299" s="7"/>
      <c r="T299" s="7"/>
      <c r="U299" s="7"/>
      <c r="V299" s="7"/>
      <c r="W299" s="7"/>
      <c r="X299" s="7"/>
      <c r="Y299" s="7"/>
      <c r="Z299" s="7"/>
      <c r="AA299" s="7"/>
      <c r="AB299" s="7"/>
      <c r="AC299" s="7"/>
      <c r="AD299" s="7"/>
      <c r="AE299" s="7"/>
      <c r="AF299" s="7"/>
      <c r="AG299" s="7"/>
      <c r="AH299" s="7"/>
    </row>
    <row r="300" spans="1:34" ht="15.75" customHeight="1">
      <c r="A300" s="7"/>
      <c r="B300" s="7"/>
      <c r="C300" s="7"/>
      <c r="D300" s="7"/>
      <c r="E300" s="7"/>
      <c r="F300" s="7"/>
      <c r="G300" s="68"/>
      <c r="H300" s="7"/>
      <c r="I300" s="7"/>
      <c r="J300" s="113"/>
      <c r="K300" s="7"/>
      <c r="L300" s="7"/>
      <c r="M300" s="7"/>
      <c r="N300" s="7"/>
      <c r="O300" s="7"/>
      <c r="P300" s="7"/>
      <c r="Q300" s="7"/>
      <c r="R300" s="7"/>
      <c r="S300" s="7"/>
      <c r="T300" s="7"/>
      <c r="U300" s="7"/>
      <c r="V300" s="7"/>
      <c r="W300" s="7"/>
      <c r="X300" s="7"/>
      <c r="Y300" s="7"/>
      <c r="Z300" s="7"/>
      <c r="AA300" s="7"/>
      <c r="AB300" s="7"/>
      <c r="AC300" s="7"/>
      <c r="AD300" s="7"/>
      <c r="AE300" s="7"/>
      <c r="AF300" s="7"/>
      <c r="AG300" s="7"/>
      <c r="AH300" s="7"/>
    </row>
    <row r="301" spans="1:34" ht="15.75" customHeight="1">
      <c r="A301" s="7"/>
      <c r="B301" s="7"/>
      <c r="C301" s="7"/>
      <c r="D301" s="7"/>
      <c r="E301" s="7"/>
      <c r="F301" s="7"/>
      <c r="G301" s="68"/>
      <c r="H301" s="7"/>
      <c r="I301" s="7"/>
      <c r="J301" s="113"/>
      <c r="K301" s="7"/>
      <c r="L301" s="7"/>
      <c r="M301" s="7"/>
      <c r="N301" s="7"/>
      <c r="O301" s="7"/>
      <c r="P301" s="7"/>
      <c r="Q301" s="7"/>
      <c r="R301" s="7"/>
      <c r="S301" s="7"/>
      <c r="T301" s="7"/>
      <c r="U301" s="7"/>
      <c r="V301" s="7"/>
      <c r="W301" s="7"/>
      <c r="X301" s="7"/>
      <c r="Y301" s="7"/>
      <c r="Z301" s="7"/>
      <c r="AA301" s="7"/>
      <c r="AB301" s="7"/>
      <c r="AC301" s="7"/>
      <c r="AD301" s="7"/>
      <c r="AE301" s="7"/>
      <c r="AF301" s="7"/>
      <c r="AG301" s="7"/>
      <c r="AH301" s="7"/>
    </row>
    <row r="302" spans="1:34" ht="15.75" customHeight="1">
      <c r="A302" s="7"/>
      <c r="B302" s="7"/>
      <c r="C302" s="7"/>
      <c r="D302" s="7"/>
      <c r="E302" s="7"/>
      <c r="F302" s="7"/>
      <c r="G302" s="68"/>
      <c r="H302" s="7"/>
      <c r="I302" s="7"/>
      <c r="J302" s="113"/>
      <c r="K302" s="7"/>
      <c r="L302" s="7"/>
      <c r="M302" s="7"/>
      <c r="N302" s="7"/>
      <c r="O302" s="7"/>
      <c r="P302" s="7"/>
      <c r="Q302" s="7"/>
      <c r="R302" s="7"/>
      <c r="S302" s="7"/>
      <c r="T302" s="7"/>
      <c r="U302" s="7"/>
      <c r="V302" s="7"/>
      <c r="W302" s="7"/>
      <c r="X302" s="7"/>
      <c r="Y302" s="7"/>
      <c r="Z302" s="7"/>
      <c r="AA302" s="7"/>
      <c r="AB302" s="7"/>
      <c r="AC302" s="7"/>
      <c r="AD302" s="7"/>
      <c r="AE302" s="7"/>
      <c r="AF302" s="7"/>
      <c r="AG302" s="7"/>
      <c r="AH302" s="7"/>
    </row>
    <row r="303" spans="1:34" ht="15.75" customHeight="1">
      <c r="A303" s="7"/>
      <c r="B303" s="7"/>
      <c r="C303" s="7"/>
      <c r="D303" s="7"/>
      <c r="E303" s="7"/>
      <c r="F303" s="7"/>
      <c r="G303" s="68"/>
      <c r="H303" s="7"/>
      <c r="I303" s="7"/>
      <c r="J303" s="113"/>
      <c r="K303" s="7"/>
      <c r="L303" s="7"/>
      <c r="M303" s="7"/>
      <c r="N303" s="7"/>
      <c r="O303" s="7"/>
      <c r="P303" s="7"/>
      <c r="Q303" s="7"/>
      <c r="R303" s="7"/>
      <c r="S303" s="7"/>
      <c r="T303" s="7"/>
      <c r="U303" s="7"/>
      <c r="V303" s="7"/>
      <c r="W303" s="7"/>
      <c r="X303" s="7"/>
      <c r="Y303" s="7"/>
      <c r="Z303" s="7"/>
      <c r="AA303" s="7"/>
      <c r="AB303" s="7"/>
      <c r="AC303" s="7"/>
      <c r="AD303" s="7"/>
      <c r="AE303" s="7"/>
      <c r="AF303" s="7"/>
      <c r="AG303" s="7"/>
      <c r="AH303" s="7"/>
    </row>
    <row r="304" spans="1:34" ht="15.75" customHeight="1">
      <c r="A304" s="7"/>
      <c r="B304" s="7"/>
      <c r="C304" s="7"/>
      <c r="D304" s="7"/>
      <c r="E304" s="7"/>
      <c r="F304" s="7"/>
      <c r="G304" s="68"/>
      <c r="H304" s="7"/>
      <c r="I304" s="7"/>
      <c r="J304" s="113"/>
      <c r="K304" s="7"/>
      <c r="L304" s="7"/>
      <c r="M304" s="7"/>
      <c r="N304" s="7"/>
      <c r="O304" s="7"/>
      <c r="P304" s="7"/>
      <c r="Q304" s="7"/>
      <c r="R304" s="7"/>
      <c r="S304" s="7"/>
      <c r="T304" s="7"/>
      <c r="U304" s="7"/>
      <c r="V304" s="7"/>
      <c r="W304" s="7"/>
      <c r="X304" s="7"/>
      <c r="Y304" s="7"/>
      <c r="Z304" s="7"/>
      <c r="AA304" s="7"/>
      <c r="AB304" s="7"/>
      <c r="AC304" s="7"/>
      <c r="AD304" s="7"/>
      <c r="AE304" s="7"/>
      <c r="AF304" s="7"/>
      <c r="AG304" s="7"/>
      <c r="AH304" s="7"/>
    </row>
    <row r="305" spans="1:34" ht="15.75" customHeight="1">
      <c r="A305" s="7"/>
      <c r="B305" s="7"/>
      <c r="C305" s="7"/>
      <c r="D305" s="7"/>
      <c r="E305" s="7"/>
      <c r="F305" s="7"/>
      <c r="G305" s="68"/>
      <c r="H305" s="7"/>
      <c r="I305" s="7"/>
      <c r="J305" s="113"/>
      <c r="K305" s="7"/>
      <c r="L305" s="7"/>
      <c r="M305" s="7"/>
      <c r="N305" s="7"/>
      <c r="O305" s="7"/>
      <c r="P305" s="7"/>
      <c r="Q305" s="7"/>
      <c r="R305" s="7"/>
      <c r="S305" s="7"/>
      <c r="T305" s="7"/>
      <c r="U305" s="7"/>
      <c r="V305" s="7"/>
      <c r="W305" s="7"/>
      <c r="X305" s="7"/>
      <c r="Y305" s="7"/>
      <c r="Z305" s="7"/>
      <c r="AA305" s="7"/>
      <c r="AB305" s="7"/>
      <c r="AC305" s="7"/>
      <c r="AD305" s="7"/>
      <c r="AE305" s="7"/>
      <c r="AF305" s="7"/>
      <c r="AG305" s="7"/>
      <c r="AH305" s="7"/>
    </row>
    <row r="306" spans="1:34" ht="15.75" customHeight="1">
      <c r="A306" s="7"/>
      <c r="B306" s="7"/>
      <c r="C306" s="7"/>
      <c r="D306" s="7"/>
      <c r="E306" s="7"/>
      <c r="F306" s="7"/>
      <c r="G306" s="68"/>
      <c r="H306" s="7"/>
      <c r="I306" s="7"/>
      <c r="J306" s="113"/>
      <c r="K306" s="7"/>
      <c r="L306" s="7"/>
      <c r="M306" s="7"/>
      <c r="N306" s="7"/>
      <c r="O306" s="7"/>
      <c r="P306" s="7"/>
      <c r="Q306" s="7"/>
      <c r="R306" s="7"/>
      <c r="S306" s="7"/>
      <c r="T306" s="7"/>
      <c r="U306" s="7"/>
      <c r="V306" s="7"/>
      <c r="W306" s="7"/>
      <c r="X306" s="7"/>
      <c r="Y306" s="7"/>
      <c r="Z306" s="7"/>
      <c r="AA306" s="7"/>
      <c r="AB306" s="7"/>
      <c r="AC306" s="7"/>
      <c r="AD306" s="7"/>
      <c r="AE306" s="7"/>
      <c r="AF306" s="7"/>
      <c r="AG306" s="7"/>
      <c r="AH306" s="7"/>
    </row>
    <row r="307" spans="1:34" ht="15.75" customHeight="1">
      <c r="A307" s="7"/>
      <c r="B307" s="7"/>
      <c r="C307" s="7"/>
      <c r="D307" s="7"/>
      <c r="E307" s="7"/>
      <c r="F307" s="7"/>
      <c r="G307" s="68"/>
      <c r="H307" s="7"/>
      <c r="I307" s="7"/>
      <c r="J307" s="113"/>
      <c r="K307" s="7"/>
      <c r="L307" s="7"/>
      <c r="M307" s="7"/>
      <c r="N307" s="7"/>
      <c r="O307" s="7"/>
      <c r="P307" s="7"/>
      <c r="Q307" s="7"/>
      <c r="R307" s="7"/>
      <c r="S307" s="7"/>
      <c r="T307" s="7"/>
      <c r="U307" s="7"/>
      <c r="V307" s="7"/>
      <c r="W307" s="7"/>
      <c r="X307" s="7"/>
      <c r="Y307" s="7"/>
      <c r="Z307" s="7"/>
      <c r="AA307" s="7"/>
      <c r="AB307" s="7"/>
      <c r="AC307" s="7"/>
      <c r="AD307" s="7"/>
      <c r="AE307" s="7"/>
      <c r="AF307" s="7"/>
      <c r="AG307" s="7"/>
      <c r="AH307" s="7"/>
    </row>
    <row r="308" spans="1:34" ht="15.75" customHeight="1">
      <c r="A308" s="7"/>
      <c r="B308" s="7"/>
      <c r="C308" s="7"/>
      <c r="D308" s="7"/>
      <c r="E308" s="7"/>
      <c r="F308" s="7"/>
      <c r="G308" s="68"/>
      <c r="H308" s="7"/>
      <c r="I308" s="7"/>
      <c r="J308" s="113"/>
      <c r="K308" s="7"/>
      <c r="L308" s="7"/>
      <c r="M308" s="7"/>
      <c r="N308" s="7"/>
      <c r="O308" s="7"/>
      <c r="P308" s="7"/>
      <c r="Q308" s="7"/>
      <c r="R308" s="7"/>
      <c r="S308" s="7"/>
      <c r="T308" s="7"/>
      <c r="U308" s="7"/>
      <c r="V308" s="7"/>
      <c r="W308" s="7"/>
      <c r="X308" s="7"/>
      <c r="Y308" s="7"/>
      <c r="Z308" s="7"/>
      <c r="AA308" s="7"/>
      <c r="AB308" s="7"/>
      <c r="AC308" s="7"/>
      <c r="AD308" s="7"/>
      <c r="AE308" s="7"/>
      <c r="AF308" s="7"/>
      <c r="AG308" s="7"/>
      <c r="AH308" s="7"/>
    </row>
    <row r="309" spans="1:34" ht="15.75" customHeight="1">
      <c r="A309" s="7"/>
      <c r="B309" s="7"/>
      <c r="C309" s="7"/>
      <c r="D309" s="7"/>
      <c r="E309" s="7"/>
      <c r="F309" s="7"/>
      <c r="G309" s="68"/>
      <c r="H309" s="7"/>
      <c r="I309" s="7"/>
      <c r="J309" s="113"/>
      <c r="K309" s="7"/>
      <c r="L309" s="7"/>
      <c r="M309" s="7"/>
      <c r="N309" s="7"/>
      <c r="O309" s="7"/>
      <c r="P309" s="7"/>
      <c r="Q309" s="7"/>
      <c r="R309" s="7"/>
      <c r="S309" s="7"/>
      <c r="T309" s="7"/>
      <c r="U309" s="7"/>
      <c r="V309" s="7"/>
      <c r="W309" s="7"/>
      <c r="X309" s="7"/>
      <c r="Y309" s="7"/>
      <c r="Z309" s="7"/>
      <c r="AA309" s="7"/>
      <c r="AB309" s="7"/>
      <c r="AC309" s="7"/>
      <c r="AD309" s="7"/>
      <c r="AE309" s="7"/>
      <c r="AF309" s="7"/>
      <c r="AG309" s="7"/>
      <c r="AH309" s="7"/>
    </row>
    <row r="310" spans="1:34" ht="15.75" customHeight="1">
      <c r="A310" s="7"/>
      <c r="B310" s="7"/>
      <c r="C310" s="7"/>
      <c r="D310" s="7"/>
      <c r="E310" s="7"/>
      <c r="F310" s="7"/>
      <c r="G310" s="68"/>
      <c r="H310" s="7"/>
      <c r="I310" s="7"/>
      <c r="J310" s="113"/>
      <c r="K310" s="7"/>
      <c r="L310" s="7"/>
      <c r="M310" s="7"/>
      <c r="N310" s="7"/>
      <c r="O310" s="7"/>
      <c r="P310" s="7"/>
      <c r="Q310" s="7"/>
      <c r="R310" s="7"/>
      <c r="S310" s="7"/>
      <c r="T310" s="7"/>
      <c r="U310" s="7"/>
      <c r="V310" s="7"/>
      <c r="W310" s="7"/>
      <c r="X310" s="7"/>
      <c r="Y310" s="7"/>
      <c r="Z310" s="7"/>
      <c r="AA310" s="7"/>
      <c r="AB310" s="7"/>
      <c r="AC310" s="7"/>
      <c r="AD310" s="7"/>
      <c r="AE310" s="7"/>
      <c r="AF310" s="7"/>
      <c r="AG310" s="7"/>
      <c r="AH310" s="7"/>
    </row>
    <row r="311" spans="1:34" ht="15.75" customHeight="1">
      <c r="A311" s="7"/>
      <c r="B311" s="7"/>
      <c r="C311" s="7"/>
      <c r="D311" s="7"/>
      <c r="E311" s="7"/>
      <c r="F311" s="7"/>
      <c r="G311" s="68"/>
      <c r="H311" s="7"/>
      <c r="I311" s="7"/>
      <c r="J311" s="113"/>
      <c r="K311" s="7"/>
      <c r="L311" s="7"/>
      <c r="M311" s="7"/>
      <c r="N311" s="7"/>
      <c r="O311" s="7"/>
      <c r="P311" s="7"/>
      <c r="Q311" s="7"/>
      <c r="R311" s="7"/>
      <c r="S311" s="7"/>
      <c r="T311" s="7"/>
      <c r="U311" s="7"/>
      <c r="V311" s="7"/>
      <c r="W311" s="7"/>
      <c r="X311" s="7"/>
      <c r="Y311" s="7"/>
      <c r="Z311" s="7"/>
      <c r="AA311" s="7"/>
      <c r="AB311" s="7"/>
      <c r="AC311" s="7"/>
      <c r="AD311" s="7"/>
      <c r="AE311" s="7"/>
      <c r="AF311" s="7"/>
      <c r="AG311" s="7"/>
      <c r="AH311" s="7"/>
    </row>
    <row r="312" spans="1:34" ht="15.75" customHeight="1">
      <c r="A312" s="7"/>
      <c r="B312" s="7"/>
      <c r="C312" s="7"/>
      <c r="D312" s="7"/>
      <c r="E312" s="7"/>
      <c r="F312" s="7"/>
      <c r="G312" s="68"/>
      <c r="H312" s="7"/>
      <c r="I312" s="7"/>
      <c r="J312" s="113"/>
      <c r="K312" s="7"/>
      <c r="L312" s="7"/>
      <c r="M312" s="7"/>
      <c r="N312" s="7"/>
      <c r="O312" s="7"/>
      <c r="P312" s="7"/>
      <c r="Q312" s="7"/>
      <c r="R312" s="7"/>
      <c r="S312" s="7"/>
      <c r="T312" s="7"/>
      <c r="U312" s="7"/>
      <c r="V312" s="7"/>
      <c r="W312" s="7"/>
      <c r="X312" s="7"/>
      <c r="Y312" s="7"/>
      <c r="Z312" s="7"/>
      <c r="AA312" s="7"/>
      <c r="AB312" s="7"/>
      <c r="AC312" s="7"/>
      <c r="AD312" s="7"/>
      <c r="AE312" s="7"/>
      <c r="AF312" s="7"/>
      <c r="AG312" s="7"/>
      <c r="AH312" s="7"/>
    </row>
    <row r="313" spans="1:34" ht="15.75" customHeight="1">
      <c r="A313" s="7"/>
      <c r="B313" s="7"/>
      <c r="C313" s="7"/>
      <c r="D313" s="7"/>
      <c r="E313" s="7"/>
      <c r="F313" s="7"/>
      <c r="G313" s="68"/>
      <c r="H313" s="7"/>
      <c r="I313" s="7"/>
      <c r="J313" s="113"/>
      <c r="K313" s="7"/>
      <c r="L313" s="7"/>
      <c r="M313" s="7"/>
      <c r="N313" s="7"/>
      <c r="O313" s="7"/>
      <c r="P313" s="7"/>
      <c r="Q313" s="7"/>
      <c r="R313" s="7"/>
      <c r="S313" s="7"/>
      <c r="T313" s="7"/>
      <c r="U313" s="7"/>
      <c r="V313" s="7"/>
      <c r="W313" s="7"/>
      <c r="X313" s="7"/>
      <c r="Y313" s="7"/>
      <c r="Z313" s="7"/>
      <c r="AA313" s="7"/>
      <c r="AB313" s="7"/>
      <c r="AC313" s="7"/>
      <c r="AD313" s="7"/>
      <c r="AE313" s="7"/>
      <c r="AF313" s="7"/>
      <c r="AG313" s="7"/>
      <c r="AH313" s="7"/>
    </row>
    <row r="314" spans="1:34" ht="15.75" customHeight="1">
      <c r="A314" s="7"/>
      <c r="B314" s="7"/>
      <c r="C314" s="7"/>
      <c r="D314" s="7"/>
      <c r="E314" s="7"/>
      <c r="F314" s="7"/>
      <c r="G314" s="68"/>
      <c r="H314" s="7"/>
      <c r="I314" s="7"/>
      <c r="J314" s="113"/>
      <c r="K314" s="7"/>
      <c r="L314" s="7"/>
      <c r="M314" s="7"/>
      <c r="N314" s="7"/>
      <c r="O314" s="7"/>
      <c r="P314" s="7"/>
      <c r="Q314" s="7"/>
      <c r="R314" s="7"/>
      <c r="S314" s="7"/>
      <c r="T314" s="7"/>
      <c r="U314" s="7"/>
      <c r="V314" s="7"/>
      <c r="W314" s="7"/>
      <c r="X314" s="7"/>
      <c r="Y314" s="7"/>
      <c r="Z314" s="7"/>
      <c r="AA314" s="7"/>
      <c r="AB314" s="7"/>
      <c r="AC314" s="7"/>
      <c r="AD314" s="7"/>
      <c r="AE314" s="7"/>
      <c r="AF314" s="7"/>
      <c r="AG314" s="7"/>
      <c r="AH314" s="7"/>
    </row>
    <row r="315" spans="1:34" ht="15.75" customHeight="1">
      <c r="A315" s="7"/>
      <c r="B315" s="7"/>
      <c r="C315" s="7"/>
      <c r="D315" s="7"/>
      <c r="E315" s="7"/>
      <c r="F315" s="7"/>
      <c r="G315" s="68"/>
      <c r="H315" s="7"/>
      <c r="I315" s="7"/>
      <c r="J315" s="113"/>
      <c r="K315" s="7"/>
      <c r="L315" s="7"/>
      <c r="M315" s="7"/>
      <c r="N315" s="7"/>
      <c r="O315" s="7"/>
      <c r="P315" s="7"/>
      <c r="Q315" s="7"/>
      <c r="R315" s="7"/>
      <c r="S315" s="7"/>
      <c r="T315" s="7"/>
      <c r="U315" s="7"/>
      <c r="V315" s="7"/>
      <c r="W315" s="7"/>
      <c r="X315" s="7"/>
      <c r="Y315" s="7"/>
      <c r="Z315" s="7"/>
      <c r="AA315" s="7"/>
      <c r="AB315" s="7"/>
      <c r="AC315" s="7"/>
      <c r="AD315" s="7"/>
      <c r="AE315" s="7"/>
      <c r="AF315" s="7"/>
      <c r="AG315" s="7"/>
      <c r="AH315" s="7"/>
    </row>
    <row r="316" spans="1:34" ht="15.75" customHeight="1">
      <c r="A316" s="7"/>
      <c r="B316" s="7"/>
      <c r="C316" s="7"/>
      <c r="D316" s="7"/>
      <c r="E316" s="7"/>
      <c r="F316" s="7"/>
      <c r="G316" s="68"/>
      <c r="H316" s="7"/>
      <c r="I316" s="7"/>
      <c r="J316" s="113"/>
      <c r="K316" s="7"/>
      <c r="L316" s="7"/>
      <c r="M316" s="7"/>
      <c r="N316" s="7"/>
      <c r="O316" s="7"/>
      <c r="P316" s="7"/>
      <c r="Q316" s="7"/>
      <c r="R316" s="7"/>
      <c r="S316" s="7"/>
      <c r="T316" s="7"/>
      <c r="U316" s="7"/>
      <c r="V316" s="7"/>
      <c r="W316" s="7"/>
      <c r="X316" s="7"/>
      <c r="Y316" s="7"/>
      <c r="Z316" s="7"/>
      <c r="AA316" s="7"/>
      <c r="AB316" s="7"/>
      <c r="AC316" s="7"/>
      <c r="AD316" s="7"/>
      <c r="AE316" s="7"/>
      <c r="AF316" s="7"/>
      <c r="AG316" s="7"/>
      <c r="AH316" s="7"/>
    </row>
    <row r="317" spans="1:34" ht="15.75" customHeight="1">
      <c r="A317" s="7"/>
      <c r="B317" s="7"/>
      <c r="C317" s="7"/>
      <c r="D317" s="7"/>
      <c r="E317" s="7"/>
      <c r="F317" s="7"/>
      <c r="G317" s="68"/>
      <c r="H317" s="7"/>
      <c r="I317" s="7"/>
      <c r="J317" s="113"/>
      <c r="K317" s="7"/>
      <c r="L317" s="7"/>
      <c r="M317" s="7"/>
      <c r="N317" s="7"/>
      <c r="O317" s="7"/>
      <c r="P317" s="7"/>
      <c r="Q317" s="7"/>
      <c r="R317" s="7"/>
      <c r="S317" s="7"/>
      <c r="T317" s="7"/>
      <c r="U317" s="7"/>
      <c r="V317" s="7"/>
      <c r="W317" s="7"/>
      <c r="X317" s="7"/>
      <c r="Y317" s="7"/>
      <c r="Z317" s="7"/>
      <c r="AA317" s="7"/>
      <c r="AB317" s="7"/>
      <c r="AC317" s="7"/>
      <c r="AD317" s="7"/>
      <c r="AE317" s="7"/>
      <c r="AF317" s="7"/>
      <c r="AG317" s="7"/>
      <c r="AH317" s="7"/>
    </row>
    <row r="318" spans="1:34" ht="15.75" customHeight="1">
      <c r="A318" s="7"/>
      <c r="B318" s="7"/>
      <c r="C318" s="7"/>
      <c r="D318" s="7"/>
      <c r="E318" s="7"/>
      <c r="F318" s="7"/>
      <c r="G318" s="68"/>
      <c r="H318" s="7"/>
      <c r="I318" s="7"/>
      <c r="J318" s="113"/>
      <c r="K318" s="7"/>
      <c r="L318" s="7"/>
      <c r="M318" s="7"/>
      <c r="N318" s="7"/>
      <c r="O318" s="7"/>
      <c r="P318" s="7"/>
      <c r="Q318" s="7"/>
      <c r="R318" s="7"/>
      <c r="S318" s="7"/>
      <c r="T318" s="7"/>
      <c r="U318" s="7"/>
      <c r="V318" s="7"/>
      <c r="W318" s="7"/>
      <c r="X318" s="7"/>
      <c r="Y318" s="7"/>
      <c r="Z318" s="7"/>
      <c r="AA318" s="7"/>
      <c r="AB318" s="7"/>
      <c r="AC318" s="7"/>
      <c r="AD318" s="7"/>
      <c r="AE318" s="7"/>
      <c r="AF318" s="7"/>
      <c r="AG318" s="7"/>
      <c r="AH318" s="7"/>
    </row>
    <row r="319" spans="1:34" ht="15.75" customHeight="1">
      <c r="A319" s="7"/>
      <c r="B319" s="7"/>
      <c r="C319" s="7"/>
      <c r="D319" s="7"/>
      <c r="E319" s="7"/>
      <c r="F319" s="7"/>
      <c r="G319" s="68"/>
      <c r="H319" s="7"/>
      <c r="I319" s="7"/>
      <c r="J319" s="113"/>
      <c r="K319" s="7"/>
      <c r="L319" s="7"/>
      <c r="M319" s="7"/>
      <c r="N319" s="7"/>
      <c r="O319" s="7"/>
      <c r="P319" s="7"/>
      <c r="Q319" s="7"/>
      <c r="R319" s="7"/>
      <c r="S319" s="7"/>
      <c r="T319" s="7"/>
      <c r="U319" s="7"/>
      <c r="V319" s="7"/>
      <c r="W319" s="7"/>
      <c r="X319" s="7"/>
      <c r="Y319" s="7"/>
      <c r="Z319" s="7"/>
      <c r="AA319" s="7"/>
      <c r="AB319" s="7"/>
      <c r="AC319" s="7"/>
      <c r="AD319" s="7"/>
      <c r="AE319" s="7"/>
      <c r="AF319" s="7"/>
      <c r="AG319" s="7"/>
      <c r="AH319" s="7"/>
    </row>
    <row r="320" spans="1:34" ht="15.75" customHeight="1">
      <c r="A320" s="7"/>
      <c r="B320" s="7"/>
      <c r="C320" s="7"/>
      <c r="D320" s="7"/>
      <c r="E320" s="7"/>
      <c r="F320" s="7"/>
      <c r="G320" s="68"/>
      <c r="H320" s="7"/>
      <c r="I320" s="7"/>
      <c r="J320" s="113"/>
      <c r="K320" s="7"/>
      <c r="L320" s="7"/>
      <c r="M320" s="7"/>
      <c r="N320" s="7"/>
      <c r="O320" s="7"/>
      <c r="P320" s="7"/>
      <c r="Q320" s="7"/>
      <c r="R320" s="7"/>
      <c r="S320" s="7"/>
      <c r="T320" s="7"/>
      <c r="U320" s="7"/>
      <c r="V320" s="7"/>
      <c r="W320" s="7"/>
      <c r="X320" s="7"/>
      <c r="Y320" s="7"/>
      <c r="Z320" s="7"/>
      <c r="AA320" s="7"/>
      <c r="AB320" s="7"/>
      <c r="AC320" s="7"/>
      <c r="AD320" s="7"/>
      <c r="AE320" s="7"/>
      <c r="AF320" s="7"/>
      <c r="AG320" s="7"/>
      <c r="AH320" s="7"/>
    </row>
    <row r="321" spans="1:34" ht="15.75" customHeight="1">
      <c r="A321" s="7"/>
      <c r="B321" s="7"/>
      <c r="C321" s="7"/>
      <c r="D321" s="7"/>
      <c r="E321" s="7"/>
      <c r="F321" s="7"/>
      <c r="G321" s="68"/>
      <c r="H321" s="7"/>
      <c r="I321" s="7"/>
      <c r="J321" s="113"/>
      <c r="K321" s="7"/>
      <c r="L321" s="7"/>
      <c r="M321" s="7"/>
      <c r="N321" s="7"/>
      <c r="O321" s="7"/>
      <c r="P321" s="7"/>
      <c r="Q321" s="7"/>
      <c r="R321" s="7"/>
      <c r="S321" s="7"/>
      <c r="T321" s="7"/>
      <c r="U321" s="7"/>
      <c r="V321" s="7"/>
      <c r="W321" s="7"/>
      <c r="X321" s="7"/>
      <c r="Y321" s="7"/>
      <c r="Z321" s="7"/>
      <c r="AA321" s="7"/>
      <c r="AB321" s="7"/>
      <c r="AC321" s="7"/>
      <c r="AD321" s="7"/>
      <c r="AE321" s="7"/>
      <c r="AF321" s="7"/>
      <c r="AG321" s="7"/>
      <c r="AH321" s="7"/>
    </row>
    <row r="322" spans="1:34" ht="15.75" customHeight="1">
      <c r="A322" s="7"/>
      <c r="B322" s="7"/>
      <c r="C322" s="7"/>
      <c r="D322" s="7"/>
      <c r="E322" s="7"/>
      <c r="F322" s="7"/>
      <c r="G322" s="68"/>
      <c r="H322" s="7"/>
      <c r="I322" s="7"/>
      <c r="J322" s="113"/>
      <c r="K322" s="7"/>
      <c r="L322" s="7"/>
      <c r="M322" s="7"/>
      <c r="N322" s="7"/>
      <c r="O322" s="7"/>
      <c r="P322" s="7"/>
      <c r="Q322" s="7"/>
      <c r="R322" s="7"/>
      <c r="S322" s="7"/>
      <c r="T322" s="7"/>
      <c r="U322" s="7"/>
      <c r="V322" s="7"/>
      <c r="W322" s="7"/>
      <c r="X322" s="7"/>
      <c r="Y322" s="7"/>
      <c r="Z322" s="7"/>
      <c r="AA322" s="7"/>
      <c r="AB322" s="7"/>
      <c r="AC322" s="7"/>
      <c r="AD322" s="7"/>
      <c r="AE322" s="7"/>
      <c r="AF322" s="7"/>
      <c r="AG322" s="7"/>
      <c r="AH322" s="7"/>
    </row>
    <row r="323" spans="1:34" ht="15.75" customHeight="1">
      <c r="A323" s="7"/>
      <c r="B323" s="7"/>
      <c r="C323" s="7"/>
      <c r="D323" s="7"/>
      <c r="E323" s="7"/>
      <c r="F323" s="7"/>
      <c r="G323" s="68"/>
      <c r="H323" s="7"/>
      <c r="I323" s="7"/>
      <c r="J323" s="113"/>
      <c r="K323" s="7"/>
      <c r="L323" s="7"/>
      <c r="M323" s="7"/>
      <c r="N323" s="7"/>
      <c r="O323" s="7"/>
      <c r="P323" s="7"/>
      <c r="Q323" s="7"/>
      <c r="R323" s="7"/>
      <c r="S323" s="7"/>
      <c r="T323" s="7"/>
      <c r="U323" s="7"/>
      <c r="V323" s="7"/>
      <c r="W323" s="7"/>
      <c r="X323" s="7"/>
      <c r="Y323" s="7"/>
      <c r="Z323" s="7"/>
      <c r="AA323" s="7"/>
      <c r="AB323" s="7"/>
      <c r="AC323" s="7"/>
      <c r="AD323" s="7"/>
      <c r="AE323" s="7"/>
      <c r="AF323" s="7"/>
      <c r="AG323" s="7"/>
      <c r="AH323" s="7"/>
    </row>
    <row r="324" spans="1:34" ht="15.75" customHeight="1">
      <c r="A324" s="7"/>
      <c r="B324" s="7"/>
      <c r="C324" s="7"/>
      <c r="D324" s="7"/>
      <c r="E324" s="7"/>
      <c r="F324" s="7"/>
      <c r="G324" s="68"/>
      <c r="H324" s="7"/>
      <c r="I324" s="7"/>
      <c r="J324" s="113"/>
      <c r="K324" s="7"/>
      <c r="L324" s="7"/>
      <c r="M324" s="7"/>
      <c r="N324" s="7"/>
      <c r="O324" s="7"/>
      <c r="P324" s="7"/>
      <c r="Q324" s="7"/>
      <c r="R324" s="7"/>
      <c r="S324" s="7"/>
      <c r="T324" s="7"/>
      <c r="U324" s="7"/>
      <c r="V324" s="7"/>
      <c r="W324" s="7"/>
      <c r="X324" s="7"/>
      <c r="Y324" s="7"/>
      <c r="Z324" s="7"/>
      <c r="AA324" s="7"/>
      <c r="AB324" s="7"/>
      <c r="AC324" s="7"/>
      <c r="AD324" s="7"/>
      <c r="AE324" s="7"/>
      <c r="AF324" s="7"/>
      <c r="AG324" s="7"/>
      <c r="AH324" s="7"/>
    </row>
    <row r="325" spans="1:34" ht="15.75" customHeight="1">
      <c r="A325" s="7"/>
      <c r="B325" s="7"/>
      <c r="C325" s="7"/>
      <c r="D325" s="7"/>
      <c r="E325" s="7"/>
      <c r="F325" s="7"/>
      <c r="G325" s="68"/>
      <c r="H325" s="7"/>
      <c r="I325" s="7"/>
      <c r="J325" s="113"/>
      <c r="K325" s="7"/>
      <c r="L325" s="7"/>
      <c r="M325" s="7"/>
      <c r="N325" s="7"/>
      <c r="O325" s="7"/>
      <c r="P325" s="7"/>
      <c r="Q325" s="7"/>
      <c r="R325" s="7"/>
      <c r="S325" s="7"/>
      <c r="T325" s="7"/>
      <c r="U325" s="7"/>
      <c r="V325" s="7"/>
      <c r="W325" s="7"/>
      <c r="X325" s="7"/>
      <c r="Y325" s="7"/>
      <c r="Z325" s="7"/>
      <c r="AA325" s="7"/>
      <c r="AB325" s="7"/>
      <c r="AC325" s="7"/>
      <c r="AD325" s="7"/>
      <c r="AE325" s="7"/>
      <c r="AF325" s="7"/>
      <c r="AG325" s="7"/>
      <c r="AH325" s="7"/>
    </row>
    <row r="326" spans="1:34" ht="15.75" customHeight="1">
      <c r="A326" s="7"/>
      <c r="B326" s="7"/>
      <c r="C326" s="7"/>
      <c r="D326" s="7"/>
      <c r="E326" s="7"/>
      <c r="F326" s="7"/>
      <c r="G326" s="68"/>
      <c r="H326" s="7"/>
      <c r="I326" s="7"/>
      <c r="J326" s="113"/>
      <c r="K326" s="7"/>
      <c r="L326" s="7"/>
      <c r="M326" s="7"/>
      <c r="N326" s="7"/>
      <c r="O326" s="7"/>
      <c r="P326" s="7"/>
      <c r="Q326" s="7"/>
      <c r="R326" s="7"/>
      <c r="S326" s="7"/>
      <c r="T326" s="7"/>
      <c r="U326" s="7"/>
      <c r="V326" s="7"/>
      <c r="W326" s="7"/>
      <c r="X326" s="7"/>
      <c r="Y326" s="7"/>
      <c r="Z326" s="7"/>
      <c r="AA326" s="7"/>
      <c r="AB326" s="7"/>
      <c r="AC326" s="7"/>
      <c r="AD326" s="7"/>
      <c r="AE326" s="7"/>
      <c r="AF326" s="7"/>
      <c r="AG326" s="7"/>
      <c r="AH326" s="7"/>
    </row>
    <row r="327" spans="1:34" ht="15.75" customHeight="1">
      <c r="A327" s="7"/>
      <c r="B327" s="7"/>
      <c r="C327" s="7"/>
      <c r="D327" s="7"/>
      <c r="E327" s="7"/>
      <c r="F327" s="7"/>
      <c r="G327" s="68"/>
      <c r="H327" s="7"/>
      <c r="I327" s="7"/>
      <c r="J327" s="113"/>
      <c r="K327" s="7"/>
      <c r="L327" s="7"/>
      <c r="M327" s="7"/>
      <c r="N327" s="7"/>
      <c r="O327" s="7"/>
      <c r="P327" s="7"/>
      <c r="Q327" s="7"/>
      <c r="R327" s="7"/>
      <c r="S327" s="7"/>
      <c r="T327" s="7"/>
      <c r="U327" s="7"/>
      <c r="V327" s="7"/>
      <c r="W327" s="7"/>
      <c r="X327" s="7"/>
      <c r="Y327" s="7"/>
      <c r="Z327" s="7"/>
      <c r="AA327" s="7"/>
      <c r="AB327" s="7"/>
      <c r="AC327" s="7"/>
      <c r="AD327" s="7"/>
      <c r="AE327" s="7"/>
      <c r="AF327" s="7"/>
      <c r="AG327" s="7"/>
      <c r="AH327" s="7"/>
    </row>
    <row r="328" spans="1:34" ht="15.75" customHeight="1">
      <c r="A328" s="7"/>
      <c r="B328" s="7"/>
      <c r="C328" s="7"/>
      <c r="D328" s="7"/>
      <c r="E328" s="7"/>
      <c r="F328" s="7"/>
      <c r="G328" s="68"/>
      <c r="H328" s="7"/>
      <c r="I328" s="7"/>
      <c r="J328" s="113"/>
      <c r="K328" s="7"/>
      <c r="L328" s="7"/>
      <c r="M328" s="7"/>
      <c r="N328" s="7"/>
      <c r="O328" s="7"/>
      <c r="P328" s="7"/>
      <c r="Q328" s="7"/>
      <c r="R328" s="7"/>
      <c r="S328" s="7"/>
      <c r="T328" s="7"/>
      <c r="U328" s="7"/>
      <c r="V328" s="7"/>
      <c r="W328" s="7"/>
      <c r="X328" s="7"/>
      <c r="Y328" s="7"/>
      <c r="Z328" s="7"/>
      <c r="AA328" s="7"/>
      <c r="AB328" s="7"/>
      <c r="AC328" s="7"/>
      <c r="AD328" s="7"/>
      <c r="AE328" s="7"/>
      <c r="AF328" s="7"/>
      <c r="AG328" s="7"/>
      <c r="AH328" s="7"/>
    </row>
    <row r="329" spans="1:34" ht="15.75" customHeight="1">
      <c r="A329" s="7"/>
      <c r="B329" s="7"/>
      <c r="C329" s="7"/>
      <c r="D329" s="7"/>
      <c r="E329" s="7"/>
      <c r="F329" s="7"/>
      <c r="G329" s="68"/>
      <c r="H329" s="7"/>
      <c r="I329" s="7"/>
      <c r="J329" s="113"/>
      <c r="K329" s="7"/>
      <c r="L329" s="7"/>
      <c r="M329" s="7"/>
      <c r="N329" s="7"/>
      <c r="O329" s="7"/>
      <c r="P329" s="7"/>
      <c r="Q329" s="7"/>
      <c r="R329" s="7"/>
      <c r="S329" s="7"/>
      <c r="T329" s="7"/>
      <c r="U329" s="7"/>
      <c r="V329" s="7"/>
      <c r="W329" s="7"/>
      <c r="X329" s="7"/>
      <c r="Y329" s="7"/>
      <c r="Z329" s="7"/>
      <c r="AA329" s="7"/>
      <c r="AB329" s="7"/>
      <c r="AC329" s="7"/>
      <c r="AD329" s="7"/>
      <c r="AE329" s="7"/>
      <c r="AF329" s="7"/>
      <c r="AG329" s="7"/>
      <c r="AH329" s="7"/>
    </row>
    <row r="330" spans="1:34" ht="15.75" customHeight="1">
      <c r="A330" s="7"/>
      <c r="B330" s="7"/>
      <c r="C330" s="7"/>
      <c r="D330" s="7"/>
      <c r="E330" s="7"/>
      <c r="F330" s="7"/>
      <c r="G330" s="68"/>
      <c r="H330" s="7"/>
      <c r="I330" s="7"/>
      <c r="J330" s="113"/>
      <c r="K330" s="7"/>
      <c r="L330" s="7"/>
      <c r="M330" s="7"/>
      <c r="N330" s="7"/>
      <c r="O330" s="7"/>
      <c r="P330" s="7"/>
      <c r="Q330" s="7"/>
      <c r="R330" s="7"/>
      <c r="S330" s="7"/>
      <c r="T330" s="7"/>
      <c r="U330" s="7"/>
      <c r="V330" s="7"/>
      <c r="W330" s="7"/>
      <c r="X330" s="7"/>
      <c r="Y330" s="7"/>
      <c r="Z330" s="7"/>
      <c r="AA330" s="7"/>
      <c r="AB330" s="7"/>
      <c r="AC330" s="7"/>
      <c r="AD330" s="7"/>
      <c r="AE330" s="7"/>
      <c r="AF330" s="7"/>
      <c r="AG330" s="7"/>
      <c r="AH330" s="7"/>
    </row>
    <row r="331" spans="1:34" ht="15.75" customHeight="1">
      <c r="A331" s="7"/>
      <c r="B331" s="7"/>
      <c r="C331" s="7"/>
      <c r="D331" s="7"/>
      <c r="E331" s="7"/>
      <c r="F331" s="7"/>
      <c r="G331" s="68"/>
      <c r="H331" s="7"/>
      <c r="I331" s="7"/>
      <c r="J331" s="113"/>
      <c r="K331" s="7"/>
      <c r="L331" s="7"/>
      <c r="M331" s="7"/>
      <c r="N331" s="7"/>
      <c r="O331" s="7"/>
      <c r="P331" s="7"/>
      <c r="Q331" s="7"/>
      <c r="R331" s="7"/>
      <c r="S331" s="7"/>
      <c r="T331" s="7"/>
      <c r="U331" s="7"/>
      <c r="V331" s="7"/>
      <c r="W331" s="7"/>
      <c r="X331" s="7"/>
      <c r="Y331" s="7"/>
      <c r="Z331" s="7"/>
      <c r="AA331" s="7"/>
      <c r="AB331" s="7"/>
      <c r="AC331" s="7"/>
      <c r="AD331" s="7"/>
      <c r="AE331" s="7"/>
      <c r="AF331" s="7"/>
      <c r="AG331" s="7"/>
      <c r="AH331" s="7"/>
    </row>
    <row r="332" spans="1:34" ht="15.75" customHeight="1">
      <c r="A332" s="7"/>
      <c r="B332" s="7"/>
      <c r="C332" s="7"/>
      <c r="D332" s="7"/>
      <c r="E332" s="7"/>
      <c r="F332" s="7"/>
      <c r="G332" s="68"/>
      <c r="H332" s="7"/>
      <c r="I332" s="7"/>
      <c r="J332" s="113"/>
      <c r="K332" s="7"/>
      <c r="L332" s="7"/>
      <c r="M332" s="7"/>
      <c r="N332" s="7"/>
      <c r="O332" s="7"/>
      <c r="P332" s="7"/>
      <c r="Q332" s="7"/>
      <c r="R332" s="7"/>
      <c r="S332" s="7"/>
      <c r="T332" s="7"/>
      <c r="U332" s="7"/>
      <c r="V332" s="7"/>
      <c r="W332" s="7"/>
      <c r="X332" s="7"/>
      <c r="Y332" s="7"/>
      <c r="Z332" s="7"/>
      <c r="AA332" s="7"/>
      <c r="AB332" s="7"/>
      <c r="AC332" s="7"/>
      <c r="AD332" s="7"/>
      <c r="AE332" s="7"/>
      <c r="AF332" s="7"/>
      <c r="AG332" s="7"/>
      <c r="AH332" s="7"/>
    </row>
    <row r="333" spans="1:34" ht="15.75" customHeight="1">
      <c r="A333" s="7"/>
      <c r="B333" s="7"/>
      <c r="C333" s="7"/>
      <c r="D333" s="7"/>
      <c r="E333" s="7"/>
      <c r="F333" s="7"/>
      <c r="G333" s="68"/>
      <c r="H333" s="7"/>
      <c r="I333" s="7"/>
      <c r="J333" s="113"/>
      <c r="K333" s="7"/>
      <c r="L333" s="7"/>
      <c r="M333" s="7"/>
      <c r="N333" s="7"/>
      <c r="O333" s="7"/>
      <c r="P333" s="7"/>
      <c r="Q333" s="7"/>
      <c r="R333" s="7"/>
      <c r="S333" s="7"/>
      <c r="T333" s="7"/>
      <c r="U333" s="7"/>
      <c r="V333" s="7"/>
      <c r="W333" s="7"/>
      <c r="X333" s="7"/>
      <c r="Y333" s="7"/>
      <c r="Z333" s="7"/>
      <c r="AA333" s="7"/>
      <c r="AB333" s="7"/>
      <c r="AC333" s="7"/>
      <c r="AD333" s="7"/>
      <c r="AE333" s="7"/>
      <c r="AF333" s="7"/>
      <c r="AG333" s="7"/>
      <c r="AH333" s="7"/>
    </row>
    <row r="334" spans="1:34" ht="15.75" customHeight="1">
      <c r="A334" s="7"/>
      <c r="B334" s="7"/>
      <c r="C334" s="7"/>
      <c r="D334" s="7"/>
      <c r="E334" s="7"/>
      <c r="F334" s="7"/>
      <c r="G334" s="68"/>
      <c r="H334" s="7"/>
      <c r="I334" s="7"/>
      <c r="J334" s="113"/>
      <c r="K334" s="7"/>
      <c r="L334" s="7"/>
      <c r="M334" s="7"/>
      <c r="N334" s="7"/>
      <c r="O334" s="7"/>
      <c r="P334" s="7"/>
      <c r="Q334" s="7"/>
      <c r="R334" s="7"/>
      <c r="S334" s="7"/>
      <c r="T334" s="7"/>
      <c r="U334" s="7"/>
      <c r="V334" s="7"/>
      <c r="W334" s="7"/>
      <c r="X334" s="7"/>
      <c r="Y334" s="7"/>
      <c r="Z334" s="7"/>
      <c r="AA334" s="7"/>
      <c r="AB334" s="7"/>
      <c r="AC334" s="7"/>
      <c r="AD334" s="7"/>
      <c r="AE334" s="7"/>
      <c r="AF334" s="7"/>
      <c r="AG334" s="7"/>
      <c r="AH334" s="7"/>
    </row>
    <row r="335" spans="1:34" ht="15.75" customHeight="1">
      <c r="A335" s="7"/>
      <c r="B335" s="7"/>
      <c r="C335" s="7"/>
      <c r="D335" s="7"/>
      <c r="E335" s="7"/>
      <c r="F335" s="7"/>
      <c r="G335" s="68"/>
      <c r="H335" s="7"/>
      <c r="I335" s="7"/>
      <c r="J335" s="113"/>
      <c r="K335" s="7"/>
      <c r="L335" s="7"/>
      <c r="M335" s="7"/>
      <c r="N335" s="7"/>
      <c r="O335" s="7"/>
      <c r="P335" s="7"/>
      <c r="Q335" s="7"/>
      <c r="R335" s="7"/>
      <c r="S335" s="7"/>
      <c r="T335" s="7"/>
      <c r="U335" s="7"/>
      <c r="V335" s="7"/>
      <c r="W335" s="7"/>
      <c r="X335" s="7"/>
      <c r="Y335" s="7"/>
      <c r="Z335" s="7"/>
      <c r="AA335" s="7"/>
      <c r="AB335" s="7"/>
      <c r="AC335" s="7"/>
      <c r="AD335" s="7"/>
      <c r="AE335" s="7"/>
      <c r="AF335" s="7"/>
      <c r="AG335" s="7"/>
      <c r="AH335" s="7"/>
    </row>
    <row r="336" spans="1:34" ht="15.75" customHeight="1">
      <c r="A336" s="7"/>
      <c r="B336" s="7"/>
      <c r="C336" s="7"/>
      <c r="D336" s="7"/>
      <c r="E336" s="7"/>
      <c r="F336" s="7"/>
      <c r="G336" s="68"/>
      <c r="H336" s="7"/>
      <c r="I336" s="7"/>
      <c r="J336" s="113"/>
      <c r="K336" s="7"/>
      <c r="L336" s="7"/>
      <c r="M336" s="7"/>
      <c r="N336" s="7"/>
      <c r="O336" s="7"/>
      <c r="P336" s="7"/>
      <c r="Q336" s="7"/>
      <c r="R336" s="7"/>
      <c r="S336" s="7"/>
      <c r="T336" s="7"/>
      <c r="U336" s="7"/>
      <c r="V336" s="7"/>
      <c r="W336" s="7"/>
      <c r="X336" s="7"/>
      <c r="Y336" s="7"/>
      <c r="Z336" s="7"/>
      <c r="AA336" s="7"/>
      <c r="AB336" s="7"/>
      <c r="AC336" s="7"/>
      <c r="AD336" s="7"/>
      <c r="AE336" s="7"/>
      <c r="AF336" s="7"/>
      <c r="AG336" s="7"/>
      <c r="AH336" s="7"/>
    </row>
    <row r="337" spans="1:34" ht="15.75" customHeight="1">
      <c r="A337" s="7"/>
      <c r="B337" s="7"/>
      <c r="C337" s="7"/>
      <c r="D337" s="7"/>
      <c r="E337" s="7"/>
      <c r="F337" s="7"/>
      <c r="G337" s="68"/>
      <c r="H337" s="7"/>
      <c r="I337" s="7"/>
      <c r="J337" s="113"/>
      <c r="K337" s="7"/>
      <c r="L337" s="7"/>
      <c r="M337" s="7"/>
      <c r="N337" s="7"/>
      <c r="O337" s="7"/>
      <c r="P337" s="7"/>
      <c r="Q337" s="7"/>
      <c r="R337" s="7"/>
      <c r="S337" s="7"/>
      <c r="T337" s="7"/>
      <c r="U337" s="7"/>
      <c r="V337" s="7"/>
      <c r="W337" s="7"/>
      <c r="X337" s="7"/>
      <c r="Y337" s="7"/>
      <c r="Z337" s="7"/>
      <c r="AA337" s="7"/>
      <c r="AB337" s="7"/>
      <c r="AC337" s="7"/>
      <c r="AD337" s="7"/>
      <c r="AE337" s="7"/>
      <c r="AF337" s="7"/>
      <c r="AG337" s="7"/>
      <c r="AH337" s="7"/>
    </row>
    <row r="338" spans="1:34" ht="15.75" customHeight="1">
      <c r="A338" s="7"/>
      <c r="B338" s="7"/>
      <c r="C338" s="7"/>
      <c r="D338" s="7"/>
      <c r="E338" s="7"/>
      <c r="F338" s="7"/>
      <c r="G338" s="68"/>
      <c r="H338" s="7"/>
      <c r="I338" s="7"/>
      <c r="J338" s="113"/>
      <c r="K338" s="7"/>
      <c r="L338" s="7"/>
      <c r="M338" s="7"/>
      <c r="N338" s="7"/>
      <c r="O338" s="7"/>
      <c r="P338" s="7"/>
      <c r="Q338" s="7"/>
      <c r="R338" s="7"/>
      <c r="S338" s="7"/>
      <c r="T338" s="7"/>
      <c r="U338" s="7"/>
      <c r="V338" s="7"/>
      <c r="W338" s="7"/>
      <c r="X338" s="7"/>
      <c r="Y338" s="7"/>
      <c r="Z338" s="7"/>
      <c r="AA338" s="7"/>
      <c r="AB338" s="7"/>
      <c r="AC338" s="7"/>
      <c r="AD338" s="7"/>
      <c r="AE338" s="7"/>
      <c r="AF338" s="7"/>
      <c r="AG338" s="7"/>
      <c r="AH338" s="7"/>
    </row>
    <row r="339" spans="1:34" ht="15.75" customHeight="1">
      <c r="A339" s="7"/>
      <c r="B339" s="7"/>
      <c r="C339" s="7"/>
      <c r="D339" s="7"/>
      <c r="E339" s="7"/>
      <c r="F339" s="7"/>
      <c r="G339" s="68"/>
      <c r="H339" s="7"/>
      <c r="I339" s="7"/>
      <c r="J339" s="113"/>
      <c r="K339" s="7"/>
      <c r="L339" s="7"/>
      <c r="M339" s="7"/>
      <c r="N339" s="7"/>
      <c r="O339" s="7"/>
      <c r="P339" s="7"/>
      <c r="Q339" s="7"/>
      <c r="R339" s="7"/>
      <c r="S339" s="7"/>
      <c r="T339" s="7"/>
      <c r="U339" s="7"/>
      <c r="V339" s="7"/>
      <c r="W339" s="7"/>
      <c r="X339" s="7"/>
      <c r="Y339" s="7"/>
      <c r="Z339" s="7"/>
      <c r="AA339" s="7"/>
      <c r="AB339" s="7"/>
      <c r="AC339" s="7"/>
      <c r="AD339" s="7"/>
      <c r="AE339" s="7"/>
      <c r="AF339" s="7"/>
      <c r="AG339" s="7"/>
      <c r="AH339" s="7"/>
    </row>
    <row r="340" spans="1:34" ht="15.75" customHeight="1">
      <c r="A340" s="7"/>
      <c r="B340" s="7"/>
      <c r="C340" s="7"/>
      <c r="D340" s="7"/>
      <c r="E340" s="7"/>
      <c r="F340" s="7"/>
      <c r="G340" s="68"/>
      <c r="H340" s="7"/>
      <c r="I340" s="7"/>
      <c r="J340" s="113"/>
      <c r="K340" s="7"/>
      <c r="L340" s="7"/>
      <c r="M340" s="7"/>
      <c r="N340" s="7"/>
      <c r="O340" s="7"/>
      <c r="P340" s="7"/>
      <c r="Q340" s="7"/>
      <c r="R340" s="7"/>
      <c r="S340" s="7"/>
      <c r="T340" s="7"/>
      <c r="U340" s="7"/>
      <c r="V340" s="7"/>
      <c r="W340" s="7"/>
      <c r="X340" s="7"/>
      <c r="Y340" s="7"/>
      <c r="Z340" s="7"/>
      <c r="AA340" s="7"/>
      <c r="AB340" s="7"/>
      <c r="AC340" s="7"/>
      <c r="AD340" s="7"/>
      <c r="AE340" s="7"/>
      <c r="AF340" s="7"/>
      <c r="AG340" s="7"/>
      <c r="AH340" s="7"/>
    </row>
    <row r="341" spans="1:34" ht="15.75" customHeight="1">
      <c r="A341" s="7"/>
      <c r="B341" s="7"/>
      <c r="C341" s="7"/>
      <c r="D341" s="7"/>
      <c r="E341" s="7"/>
      <c r="F341" s="7"/>
      <c r="G341" s="68"/>
      <c r="H341" s="7"/>
      <c r="I341" s="7"/>
      <c r="J341" s="113"/>
      <c r="K341" s="7"/>
      <c r="L341" s="7"/>
      <c r="M341" s="7"/>
      <c r="N341" s="7"/>
      <c r="O341" s="7"/>
      <c r="P341" s="7"/>
      <c r="Q341" s="7"/>
      <c r="R341" s="7"/>
      <c r="S341" s="7"/>
      <c r="T341" s="7"/>
      <c r="U341" s="7"/>
      <c r="V341" s="7"/>
      <c r="W341" s="7"/>
      <c r="X341" s="7"/>
      <c r="Y341" s="7"/>
      <c r="Z341" s="7"/>
      <c r="AA341" s="7"/>
      <c r="AB341" s="7"/>
      <c r="AC341" s="7"/>
      <c r="AD341" s="7"/>
      <c r="AE341" s="7"/>
      <c r="AF341" s="7"/>
      <c r="AG341" s="7"/>
      <c r="AH341" s="7"/>
    </row>
    <row r="342" spans="1:34" ht="15.75" customHeight="1">
      <c r="A342" s="7"/>
      <c r="B342" s="7"/>
      <c r="C342" s="7"/>
      <c r="D342" s="7"/>
      <c r="E342" s="7"/>
      <c r="F342" s="7"/>
      <c r="G342" s="68"/>
      <c r="H342" s="7"/>
      <c r="I342" s="7"/>
      <c r="J342" s="113"/>
      <c r="K342" s="7"/>
      <c r="L342" s="7"/>
      <c r="M342" s="7"/>
      <c r="N342" s="7"/>
      <c r="O342" s="7"/>
      <c r="P342" s="7"/>
      <c r="Q342" s="7"/>
      <c r="R342" s="7"/>
      <c r="S342" s="7"/>
      <c r="T342" s="7"/>
      <c r="U342" s="7"/>
      <c r="V342" s="7"/>
      <c r="W342" s="7"/>
      <c r="X342" s="7"/>
      <c r="Y342" s="7"/>
      <c r="Z342" s="7"/>
      <c r="AA342" s="7"/>
      <c r="AB342" s="7"/>
      <c r="AC342" s="7"/>
      <c r="AD342" s="7"/>
      <c r="AE342" s="7"/>
      <c r="AF342" s="7"/>
      <c r="AG342" s="7"/>
      <c r="AH342" s="7"/>
    </row>
    <row r="343" spans="1:34" ht="15.75" customHeight="1">
      <c r="A343" s="7"/>
      <c r="B343" s="7"/>
      <c r="C343" s="7"/>
      <c r="D343" s="7"/>
      <c r="E343" s="7"/>
      <c r="F343" s="7"/>
      <c r="G343" s="68"/>
      <c r="H343" s="7"/>
      <c r="I343" s="7"/>
      <c r="J343" s="113"/>
      <c r="K343" s="7"/>
      <c r="L343" s="7"/>
      <c r="M343" s="7"/>
      <c r="N343" s="7"/>
      <c r="O343" s="7"/>
      <c r="P343" s="7"/>
      <c r="Q343" s="7"/>
      <c r="R343" s="7"/>
      <c r="S343" s="7"/>
      <c r="T343" s="7"/>
      <c r="U343" s="7"/>
      <c r="V343" s="7"/>
      <c r="W343" s="7"/>
      <c r="X343" s="7"/>
      <c r="Y343" s="7"/>
      <c r="Z343" s="7"/>
      <c r="AA343" s="7"/>
      <c r="AB343" s="7"/>
      <c r="AC343" s="7"/>
      <c r="AD343" s="7"/>
      <c r="AE343" s="7"/>
      <c r="AF343" s="7"/>
      <c r="AG343" s="7"/>
      <c r="AH343" s="7"/>
    </row>
    <row r="344" spans="1:34" ht="15.75" customHeight="1">
      <c r="A344" s="7"/>
      <c r="B344" s="7"/>
      <c r="C344" s="7"/>
      <c r="D344" s="7"/>
      <c r="E344" s="7"/>
      <c r="F344" s="7"/>
      <c r="G344" s="68"/>
      <c r="H344" s="7"/>
      <c r="I344" s="7"/>
      <c r="J344" s="113"/>
      <c r="K344" s="7"/>
      <c r="L344" s="7"/>
      <c r="M344" s="7"/>
      <c r="N344" s="7"/>
      <c r="O344" s="7"/>
      <c r="P344" s="7"/>
      <c r="Q344" s="7"/>
      <c r="R344" s="7"/>
      <c r="S344" s="7"/>
      <c r="T344" s="7"/>
      <c r="U344" s="7"/>
      <c r="V344" s="7"/>
      <c r="W344" s="7"/>
      <c r="X344" s="7"/>
      <c r="Y344" s="7"/>
      <c r="Z344" s="7"/>
      <c r="AA344" s="7"/>
      <c r="AB344" s="7"/>
      <c r="AC344" s="7"/>
      <c r="AD344" s="7"/>
      <c r="AE344" s="7"/>
      <c r="AF344" s="7"/>
      <c r="AG344" s="7"/>
      <c r="AH344" s="7"/>
    </row>
    <row r="345" spans="1:34" ht="15.75" customHeight="1">
      <c r="A345" s="7"/>
      <c r="B345" s="7"/>
      <c r="C345" s="7"/>
      <c r="D345" s="7"/>
      <c r="E345" s="7"/>
      <c r="F345" s="7"/>
      <c r="G345" s="68"/>
      <c r="H345" s="7"/>
      <c r="I345" s="7"/>
      <c r="J345" s="113"/>
      <c r="K345" s="7"/>
      <c r="L345" s="7"/>
      <c r="M345" s="7"/>
      <c r="N345" s="7"/>
      <c r="O345" s="7"/>
      <c r="P345" s="7"/>
      <c r="Q345" s="7"/>
      <c r="R345" s="7"/>
      <c r="S345" s="7"/>
      <c r="T345" s="7"/>
      <c r="U345" s="7"/>
      <c r="V345" s="7"/>
      <c r="W345" s="7"/>
      <c r="X345" s="7"/>
      <c r="Y345" s="7"/>
      <c r="Z345" s="7"/>
      <c r="AA345" s="7"/>
      <c r="AB345" s="7"/>
      <c r="AC345" s="7"/>
      <c r="AD345" s="7"/>
      <c r="AE345" s="7"/>
      <c r="AF345" s="7"/>
      <c r="AG345" s="7"/>
      <c r="AH345" s="7"/>
    </row>
    <row r="346" spans="1:34" ht="15.75" customHeight="1">
      <c r="A346" s="7"/>
      <c r="B346" s="7"/>
      <c r="C346" s="7"/>
      <c r="D346" s="7"/>
      <c r="E346" s="7"/>
      <c r="F346" s="7"/>
      <c r="G346" s="68"/>
      <c r="H346" s="7"/>
      <c r="I346" s="7"/>
      <c r="J346" s="113"/>
      <c r="K346" s="7"/>
      <c r="L346" s="7"/>
      <c r="M346" s="7"/>
      <c r="N346" s="7"/>
      <c r="O346" s="7"/>
      <c r="P346" s="7"/>
      <c r="Q346" s="7"/>
      <c r="R346" s="7"/>
      <c r="S346" s="7"/>
      <c r="T346" s="7"/>
      <c r="U346" s="7"/>
      <c r="V346" s="7"/>
      <c r="W346" s="7"/>
      <c r="X346" s="7"/>
      <c r="Y346" s="7"/>
      <c r="Z346" s="7"/>
      <c r="AA346" s="7"/>
      <c r="AB346" s="7"/>
      <c r="AC346" s="7"/>
      <c r="AD346" s="7"/>
      <c r="AE346" s="7"/>
      <c r="AF346" s="7"/>
      <c r="AG346" s="7"/>
      <c r="AH346" s="7"/>
    </row>
    <row r="347" spans="1:34" ht="15.75" customHeight="1">
      <c r="A347" s="7"/>
      <c r="B347" s="7"/>
      <c r="C347" s="7"/>
      <c r="D347" s="7"/>
      <c r="E347" s="7"/>
      <c r="F347" s="7"/>
      <c r="G347" s="68"/>
      <c r="H347" s="7"/>
      <c r="I347" s="7"/>
      <c r="J347" s="113"/>
      <c r="K347" s="7"/>
      <c r="L347" s="7"/>
      <c r="M347" s="7"/>
      <c r="N347" s="7"/>
      <c r="O347" s="7"/>
      <c r="P347" s="7"/>
      <c r="Q347" s="7"/>
      <c r="R347" s="7"/>
      <c r="S347" s="7"/>
      <c r="T347" s="7"/>
      <c r="U347" s="7"/>
      <c r="V347" s="7"/>
      <c r="W347" s="7"/>
      <c r="X347" s="7"/>
      <c r="Y347" s="7"/>
      <c r="Z347" s="7"/>
      <c r="AA347" s="7"/>
      <c r="AB347" s="7"/>
      <c r="AC347" s="7"/>
      <c r="AD347" s="7"/>
      <c r="AE347" s="7"/>
      <c r="AF347" s="7"/>
      <c r="AG347" s="7"/>
      <c r="AH347" s="7"/>
    </row>
    <row r="348" spans="1:34" ht="15.75" customHeight="1">
      <c r="A348" s="7"/>
      <c r="B348" s="7"/>
      <c r="C348" s="7"/>
      <c r="D348" s="7"/>
      <c r="E348" s="7"/>
      <c r="F348" s="7"/>
      <c r="G348" s="68"/>
      <c r="H348" s="7"/>
      <c r="I348" s="7"/>
      <c r="J348" s="113"/>
      <c r="K348" s="7"/>
      <c r="L348" s="7"/>
      <c r="M348" s="7"/>
      <c r="N348" s="7"/>
      <c r="O348" s="7"/>
      <c r="P348" s="7"/>
      <c r="Q348" s="7"/>
      <c r="R348" s="7"/>
      <c r="S348" s="7"/>
      <c r="T348" s="7"/>
      <c r="U348" s="7"/>
      <c r="V348" s="7"/>
      <c r="W348" s="7"/>
      <c r="X348" s="7"/>
      <c r="Y348" s="7"/>
      <c r="Z348" s="7"/>
      <c r="AA348" s="7"/>
      <c r="AB348" s="7"/>
      <c r="AC348" s="7"/>
      <c r="AD348" s="7"/>
      <c r="AE348" s="7"/>
      <c r="AF348" s="7"/>
      <c r="AG348" s="7"/>
      <c r="AH348" s="7"/>
    </row>
    <row r="349" spans="1:34" ht="15.75" customHeight="1">
      <c r="A349" s="7"/>
      <c r="B349" s="7"/>
      <c r="C349" s="7"/>
      <c r="D349" s="7"/>
      <c r="E349" s="7"/>
      <c r="F349" s="7"/>
      <c r="G349" s="68"/>
      <c r="H349" s="7"/>
      <c r="I349" s="7"/>
      <c r="J349" s="113"/>
      <c r="K349" s="7"/>
      <c r="L349" s="7"/>
      <c r="M349" s="7"/>
      <c r="N349" s="7"/>
      <c r="O349" s="7"/>
      <c r="P349" s="7"/>
      <c r="Q349" s="7"/>
      <c r="R349" s="7"/>
      <c r="S349" s="7"/>
      <c r="T349" s="7"/>
      <c r="U349" s="7"/>
      <c r="V349" s="7"/>
      <c r="W349" s="7"/>
      <c r="X349" s="7"/>
      <c r="Y349" s="7"/>
      <c r="Z349" s="7"/>
      <c r="AA349" s="7"/>
      <c r="AB349" s="7"/>
      <c r="AC349" s="7"/>
      <c r="AD349" s="7"/>
      <c r="AE349" s="7"/>
      <c r="AF349" s="7"/>
      <c r="AG349" s="7"/>
      <c r="AH349" s="7"/>
    </row>
    <row r="350" spans="1:34" ht="15.75" customHeight="1">
      <c r="A350" s="7"/>
      <c r="B350" s="7"/>
      <c r="C350" s="7"/>
      <c r="D350" s="7"/>
      <c r="E350" s="7"/>
      <c r="F350" s="7"/>
      <c r="G350" s="68"/>
      <c r="H350" s="7"/>
      <c r="I350" s="7"/>
      <c r="J350" s="113"/>
      <c r="K350" s="7"/>
      <c r="L350" s="7"/>
      <c r="M350" s="7"/>
      <c r="N350" s="7"/>
      <c r="O350" s="7"/>
      <c r="P350" s="7"/>
      <c r="Q350" s="7"/>
      <c r="R350" s="7"/>
      <c r="S350" s="7"/>
      <c r="T350" s="7"/>
      <c r="U350" s="7"/>
      <c r="V350" s="7"/>
      <c r="W350" s="7"/>
      <c r="X350" s="7"/>
      <c r="Y350" s="7"/>
      <c r="Z350" s="7"/>
      <c r="AA350" s="7"/>
      <c r="AB350" s="7"/>
      <c r="AC350" s="7"/>
      <c r="AD350" s="7"/>
      <c r="AE350" s="7"/>
      <c r="AF350" s="7"/>
      <c r="AG350" s="7"/>
      <c r="AH350" s="7"/>
    </row>
    <row r="351" spans="1:34" ht="15.75" customHeight="1">
      <c r="A351" s="7"/>
      <c r="B351" s="7"/>
      <c r="C351" s="7"/>
      <c r="D351" s="7"/>
      <c r="E351" s="7"/>
      <c r="F351" s="7"/>
      <c r="G351" s="68"/>
      <c r="H351" s="7"/>
      <c r="I351" s="7"/>
      <c r="J351" s="113"/>
      <c r="K351" s="7"/>
      <c r="L351" s="7"/>
      <c r="M351" s="7"/>
      <c r="N351" s="7"/>
      <c r="O351" s="7"/>
      <c r="P351" s="7"/>
      <c r="Q351" s="7"/>
      <c r="R351" s="7"/>
      <c r="S351" s="7"/>
      <c r="T351" s="7"/>
      <c r="U351" s="7"/>
      <c r="V351" s="7"/>
      <c r="W351" s="7"/>
      <c r="X351" s="7"/>
      <c r="Y351" s="7"/>
      <c r="Z351" s="7"/>
      <c r="AA351" s="7"/>
      <c r="AB351" s="7"/>
      <c r="AC351" s="7"/>
      <c r="AD351" s="7"/>
      <c r="AE351" s="7"/>
      <c r="AF351" s="7"/>
      <c r="AG351" s="7"/>
      <c r="AH351" s="7"/>
    </row>
    <row r="352" spans="1:34" ht="15.75" customHeight="1">
      <c r="A352" s="7"/>
      <c r="B352" s="7"/>
      <c r="C352" s="7"/>
      <c r="D352" s="7"/>
      <c r="E352" s="7"/>
      <c r="F352" s="7"/>
      <c r="G352" s="68"/>
      <c r="H352" s="7"/>
      <c r="I352" s="7"/>
      <c r="J352" s="113"/>
      <c r="K352" s="7"/>
      <c r="L352" s="7"/>
      <c r="M352" s="7"/>
      <c r="N352" s="7"/>
      <c r="O352" s="7"/>
      <c r="P352" s="7"/>
      <c r="Q352" s="7"/>
      <c r="R352" s="7"/>
      <c r="S352" s="7"/>
      <c r="T352" s="7"/>
      <c r="U352" s="7"/>
      <c r="V352" s="7"/>
      <c r="W352" s="7"/>
      <c r="X352" s="7"/>
      <c r="Y352" s="7"/>
      <c r="Z352" s="7"/>
      <c r="AA352" s="7"/>
      <c r="AB352" s="7"/>
      <c r="AC352" s="7"/>
      <c r="AD352" s="7"/>
      <c r="AE352" s="7"/>
      <c r="AF352" s="7"/>
      <c r="AG352" s="7"/>
      <c r="AH352" s="7"/>
    </row>
    <row r="353" spans="1:34" ht="15.75" customHeight="1">
      <c r="A353" s="7"/>
      <c r="B353" s="7"/>
      <c r="C353" s="7"/>
      <c r="D353" s="7"/>
      <c r="E353" s="7"/>
      <c r="F353" s="7"/>
      <c r="G353" s="68"/>
      <c r="H353" s="7"/>
      <c r="I353" s="7"/>
      <c r="J353" s="113"/>
      <c r="K353" s="7"/>
      <c r="L353" s="7"/>
      <c r="M353" s="7"/>
      <c r="N353" s="7"/>
      <c r="O353" s="7"/>
      <c r="P353" s="7"/>
      <c r="Q353" s="7"/>
      <c r="R353" s="7"/>
      <c r="S353" s="7"/>
      <c r="T353" s="7"/>
      <c r="U353" s="7"/>
      <c r="V353" s="7"/>
      <c r="W353" s="7"/>
      <c r="X353" s="7"/>
      <c r="Y353" s="7"/>
      <c r="Z353" s="7"/>
      <c r="AA353" s="7"/>
      <c r="AB353" s="7"/>
      <c r="AC353" s="7"/>
      <c r="AD353" s="7"/>
      <c r="AE353" s="7"/>
      <c r="AF353" s="7"/>
      <c r="AG353" s="7"/>
      <c r="AH353" s="7"/>
    </row>
    <row r="354" spans="1:34" ht="15.75" customHeight="1">
      <c r="A354" s="7"/>
      <c r="B354" s="7"/>
      <c r="C354" s="7"/>
      <c r="D354" s="7"/>
      <c r="E354" s="7"/>
      <c r="F354" s="7"/>
      <c r="G354" s="68"/>
      <c r="H354" s="7"/>
      <c r="I354" s="7"/>
      <c r="J354" s="113"/>
      <c r="K354" s="7"/>
      <c r="L354" s="7"/>
      <c r="M354" s="7"/>
      <c r="N354" s="7"/>
      <c r="O354" s="7"/>
      <c r="P354" s="7"/>
      <c r="Q354" s="7"/>
      <c r="R354" s="7"/>
      <c r="S354" s="7"/>
      <c r="T354" s="7"/>
      <c r="U354" s="7"/>
      <c r="V354" s="7"/>
      <c r="W354" s="7"/>
      <c r="X354" s="7"/>
      <c r="Y354" s="7"/>
      <c r="Z354" s="7"/>
      <c r="AA354" s="7"/>
      <c r="AB354" s="7"/>
      <c r="AC354" s="7"/>
      <c r="AD354" s="7"/>
      <c r="AE354" s="7"/>
      <c r="AF354" s="7"/>
      <c r="AG354" s="7"/>
      <c r="AH354" s="7"/>
    </row>
    <row r="355" spans="1:34" ht="15.75" customHeight="1">
      <c r="A355" s="7"/>
      <c r="B355" s="7"/>
      <c r="C355" s="7"/>
      <c r="D355" s="7"/>
      <c r="E355" s="7"/>
      <c r="F355" s="7"/>
      <c r="G355" s="68"/>
      <c r="H355" s="7"/>
      <c r="I355" s="7"/>
      <c r="J355" s="113"/>
      <c r="K355" s="7"/>
      <c r="L355" s="7"/>
      <c r="M355" s="7"/>
      <c r="N355" s="7"/>
      <c r="O355" s="7"/>
      <c r="P355" s="7"/>
      <c r="Q355" s="7"/>
      <c r="R355" s="7"/>
      <c r="S355" s="7"/>
      <c r="T355" s="7"/>
      <c r="U355" s="7"/>
      <c r="V355" s="7"/>
      <c r="W355" s="7"/>
      <c r="X355" s="7"/>
      <c r="Y355" s="7"/>
      <c r="Z355" s="7"/>
      <c r="AA355" s="7"/>
      <c r="AB355" s="7"/>
      <c r="AC355" s="7"/>
      <c r="AD355" s="7"/>
      <c r="AE355" s="7"/>
      <c r="AF355" s="7"/>
      <c r="AG355" s="7"/>
      <c r="AH355" s="7"/>
    </row>
    <row r="356" spans="1:34" ht="15.75" customHeight="1">
      <c r="A356" s="7"/>
      <c r="B356" s="7"/>
      <c r="C356" s="7"/>
      <c r="D356" s="7"/>
      <c r="E356" s="7"/>
      <c r="F356" s="7"/>
      <c r="G356" s="68"/>
      <c r="H356" s="7"/>
      <c r="I356" s="7"/>
      <c r="J356" s="113"/>
      <c r="K356" s="7"/>
      <c r="L356" s="7"/>
      <c r="M356" s="7"/>
      <c r="N356" s="7"/>
      <c r="O356" s="7"/>
      <c r="P356" s="7"/>
      <c r="Q356" s="7"/>
      <c r="R356" s="7"/>
      <c r="S356" s="7"/>
      <c r="T356" s="7"/>
      <c r="U356" s="7"/>
      <c r="V356" s="7"/>
      <c r="W356" s="7"/>
      <c r="X356" s="7"/>
      <c r="Y356" s="7"/>
      <c r="Z356" s="7"/>
      <c r="AA356" s="7"/>
      <c r="AB356" s="7"/>
      <c r="AC356" s="7"/>
      <c r="AD356" s="7"/>
      <c r="AE356" s="7"/>
      <c r="AF356" s="7"/>
      <c r="AG356" s="7"/>
      <c r="AH356" s="7"/>
    </row>
    <row r="357" spans="1:34" ht="15.75" customHeight="1">
      <c r="A357" s="7"/>
      <c r="B357" s="7"/>
      <c r="C357" s="7"/>
      <c r="D357" s="7"/>
      <c r="E357" s="7"/>
      <c r="F357" s="7"/>
      <c r="G357" s="68"/>
      <c r="H357" s="7"/>
      <c r="I357" s="7"/>
      <c r="J357" s="113"/>
      <c r="K357" s="7"/>
      <c r="L357" s="7"/>
      <c r="M357" s="7"/>
      <c r="N357" s="7"/>
      <c r="O357" s="7"/>
      <c r="P357" s="7"/>
      <c r="Q357" s="7"/>
      <c r="R357" s="7"/>
      <c r="S357" s="7"/>
      <c r="T357" s="7"/>
      <c r="U357" s="7"/>
      <c r="V357" s="7"/>
      <c r="W357" s="7"/>
      <c r="X357" s="7"/>
      <c r="Y357" s="7"/>
      <c r="Z357" s="7"/>
      <c r="AA357" s="7"/>
      <c r="AB357" s="7"/>
      <c r="AC357" s="7"/>
      <c r="AD357" s="7"/>
      <c r="AE357" s="7"/>
      <c r="AF357" s="7"/>
      <c r="AG357" s="7"/>
      <c r="AH357" s="7"/>
    </row>
    <row r="358" spans="1:34" ht="15.75" customHeight="1">
      <c r="A358" s="7"/>
      <c r="B358" s="7"/>
      <c r="C358" s="7"/>
      <c r="D358" s="7"/>
      <c r="E358" s="7"/>
      <c r="F358" s="7"/>
      <c r="G358" s="68"/>
      <c r="H358" s="7"/>
      <c r="I358" s="7"/>
      <c r="J358" s="113"/>
      <c r="K358" s="7"/>
      <c r="L358" s="7"/>
      <c r="M358" s="7"/>
      <c r="N358" s="7"/>
      <c r="O358" s="7"/>
      <c r="P358" s="7"/>
      <c r="Q358" s="7"/>
      <c r="R358" s="7"/>
      <c r="S358" s="7"/>
      <c r="T358" s="7"/>
      <c r="U358" s="7"/>
      <c r="V358" s="7"/>
      <c r="W358" s="7"/>
      <c r="X358" s="7"/>
      <c r="Y358" s="7"/>
      <c r="Z358" s="7"/>
      <c r="AA358" s="7"/>
      <c r="AB358" s="7"/>
      <c r="AC358" s="7"/>
      <c r="AD358" s="7"/>
      <c r="AE358" s="7"/>
      <c r="AF358" s="7"/>
      <c r="AG358" s="7"/>
      <c r="AH358" s="7"/>
    </row>
    <row r="359" spans="1:34" ht="15.75" customHeight="1">
      <c r="A359" s="7"/>
      <c r="B359" s="7"/>
      <c r="C359" s="7"/>
      <c r="D359" s="7"/>
      <c r="E359" s="7"/>
      <c r="F359" s="7"/>
      <c r="G359" s="68"/>
      <c r="H359" s="7"/>
      <c r="I359" s="7"/>
      <c r="J359" s="113"/>
      <c r="K359" s="7"/>
      <c r="L359" s="7"/>
      <c r="M359" s="7"/>
      <c r="N359" s="7"/>
      <c r="O359" s="7"/>
      <c r="P359" s="7"/>
      <c r="Q359" s="7"/>
      <c r="R359" s="7"/>
      <c r="S359" s="7"/>
      <c r="T359" s="7"/>
      <c r="U359" s="7"/>
      <c r="V359" s="7"/>
      <c r="W359" s="7"/>
      <c r="X359" s="7"/>
      <c r="Y359" s="7"/>
      <c r="Z359" s="7"/>
      <c r="AA359" s="7"/>
      <c r="AB359" s="7"/>
      <c r="AC359" s="7"/>
      <c r="AD359" s="7"/>
      <c r="AE359" s="7"/>
      <c r="AF359" s="7"/>
      <c r="AG359" s="7"/>
      <c r="AH359" s="7"/>
    </row>
    <row r="360" spans="1:34" ht="15.75" customHeight="1">
      <c r="A360" s="7"/>
      <c r="B360" s="7"/>
      <c r="C360" s="7"/>
      <c r="D360" s="7"/>
      <c r="E360" s="7"/>
      <c r="F360" s="7"/>
      <c r="G360" s="68"/>
      <c r="H360" s="7"/>
      <c r="I360" s="7"/>
      <c r="J360" s="113"/>
      <c r="K360" s="7"/>
      <c r="L360" s="7"/>
      <c r="M360" s="7"/>
      <c r="N360" s="7"/>
      <c r="O360" s="7"/>
      <c r="P360" s="7"/>
      <c r="Q360" s="7"/>
      <c r="R360" s="7"/>
      <c r="S360" s="7"/>
      <c r="T360" s="7"/>
      <c r="U360" s="7"/>
      <c r="V360" s="7"/>
      <c r="W360" s="7"/>
      <c r="X360" s="7"/>
      <c r="Y360" s="7"/>
      <c r="Z360" s="7"/>
      <c r="AA360" s="7"/>
      <c r="AB360" s="7"/>
      <c r="AC360" s="7"/>
      <c r="AD360" s="7"/>
      <c r="AE360" s="7"/>
      <c r="AF360" s="7"/>
      <c r="AG360" s="7"/>
      <c r="AH360" s="7"/>
    </row>
    <row r="361" spans="1:34" ht="15.75" customHeight="1">
      <c r="A361" s="7"/>
      <c r="B361" s="7"/>
      <c r="C361" s="7"/>
      <c r="D361" s="7"/>
      <c r="E361" s="7"/>
      <c r="F361" s="7"/>
      <c r="G361" s="68"/>
      <c r="H361" s="7"/>
      <c r="I361" s="7"/>
      <c r="J361" s="113"/>
      <c r="K361" s="7"/>
      <c r="L361" s="7"/>
      <c r="M361" s="7"/>
      <c r="N361" s="7"/>
      <c r="O361" s="7"/>
      <c r="P361" s="7"/>
      <c r="Q361" s="7"/>
      <c r="R361" s="7"/>
      <c r="S361" s="7"/>
      <c r="T361" s="7"/>
      <c r="U361" s="7"/>
      <c r="V361" s="7"/>
      <c r="W361" s="7"/>
      <c r="X361" s="7"/>
      <c r="Y361" s="7"/>
      <c r="Z361" s="7"/>
      <c r="AA361" s="7"/>
      <c r="AB361" s="7"/>
      <c r="AC361" s="7"/>
      <c r="AD361" s="7"/>
      <c r="AE361" s="7"/>
      <c r="AF361" s="7"/>
      <c r="AG361" s="7"/>
      <c r="AH361" s="7"/>
    </row>
    <row r="362" spans="1:34" ht="15.75" customHeight="1">
      <c r="A362" s="7"/>
      <c r="B362" s="7"/>
      <c r="C362" s="7"/>
      <c r="D362" s="7"/>
      <c r="E362" s="7"/>
      <c r="F362" s="7"/>
      <c r="G362" s="68"/>
      <c r="H362" s="7"/>
      <c r="I362" s="7"/>
      <c r="J362" s="113"/>
      <c r="K362" s="7"/>
      <c r="L362" s="7"/>
      <c r="M362" s="7"/>
      <c r="N362" s="7"/>
      <c r="O362" s="7"/>
      <c r="P362" s="7"/>
      <c r="Q362" s="7"/>
      <c r="R362" s="7"/>
      <c r="S362" s="7"/>
      <c r="T362" s="7"/>
      <c r="U362" s="7"/>
      <c r="V362" s="7"/>
      <c r="W362" s="7"/>
      <c r="X362" s="7"/>
      <c r="Y362" s="7"/>
      <c r="Z362" s="7"/>
      <c r="AA362" s="7"/>
      <c r="AB362" s="7"/>
      <c r="AC362" s="7"/>
      <c r="AD362" s="7"/>
      <c r="AE362" s="7"/>
      <c r="AF362" s="7"/>
      <c r="AG362" s="7"/>
      <c r="AH362" s="7"/>
    </row>
    <row r="363" spans="1:34" ht="15.75" customHeight="1">
      <c r="A363" s="7"/>
      <c r="B363" s="7"/>
      <c r="C363" s="7"/>
      <c r="D363" s="7"/>
      <c r="E363" s="7"/>
      <c r="F363" s="7"/>
      <c r="G363" s="68"/>
      <c r="H363" s="7"/>
      <c r="I363" s="7"/>
      <c r="J363" s="113"/>
      <c r="K363" s="7"/>
      <c r="L363" s="7"/>
      <c r="M363" s="7"/>
      <c r="N363" s="7"/>
      <c r="O363" s="7"/>
      <c r="P363" s="7"/>
      <c r="Q363" s="7"/>
      <c r="R363" s="7"/>
      <c r="S363" s="7"/>
      <c r="T363" s="7"/>
      <c r="U363" s="7"/>
      <c r="V363" s="7"/>
      <c r="W363" s="7"/>
      <c r="X363" s="7"/>
      <c r="Y363" s="7"/>
      <c r="Z363" s="7"/>
      <c r="AA363" s="7"/>
      <c r="AB363" s="7"/>
      <c r="AC363" s="7"/>
      <c r="AD363" s="7"/>
      <c r="AE363" s="7"/>
      <c r="AF363" s="7"/>
      <c r="AG363" s="7"/>
      <c r="AH363" s="7"/>
    </row>
    <row r="364" spans="1:34" ht="15.75" customHeight="1">
      <c r="A364" s="7"/>
      <c r="B364" s="7"/>
      <c r="C364" s="7"/>
      <c r="D364" s="7"/>
      <c r="E364" s="7"/>
      <c r="F364" s="7"/>
      <c r="G364" s="68"/>
      <c r="H364" s="7"/>
      <c r="I364" s="7"/>
      <c r="J364" s="113"/>
      <c r="K364" s="7"/>
      <c r="L364" s="7"/>
      <c r="M364" s="7"/>
      <c r="N364" s="7"/>
      <c r="O364" s="7"/>
      <c r="P364" s="7"/>
      <c r="Q364" s="7"/>
      <c r="R364" s="7"/>
      <c r="S364" s="7"/>
      <c r="T364" s="7"/>
      <c r="U364" s="7"/>
      <c r="V364" s="7"/>
      <c r="W364" s="7"/>
      <c r="X364" s="7"/>
      <c r="Y364" s="7"/>
      <c r="Z364" s="7"/>
      <c r="AA364" s="7"/>
      <c r="AB364" s="7"/>
      <c r="AC364" s="7"/>
      <c r="AD364" s="7"/>
      <c r="AE364" s="7"/>
      <c r="AF364" s="7"/>
      <c r="AG364" s="7"/>
      <c r="AH364" s="7"/>
    </row>
    <row r="365" spans="1:34" ht="15.75" customHeight="1">
      <c r="A365" s="7"/>
      <c r="B365" s="7"/>
      <c r="C365" s="7"/>
      <c r="D365" s="7"/>
      <c r="E365" s="7"/>
      <c r="F365" s="7"/>
      <c r="G365" s="68"/>
      <c r="H365" s="7"/>
      <c r="I365" s="7"/>
      <c r="J365" s="113"/>
      <c r="K365" s="7"/>
      <c r="L365" s="7"/>
      <c r="M365" s="7"/>
      <c r="N365" s="7"/>
      <c r="O365" s="7"/>
      <c r="P365" s="7"/>
      <c r="Q365" s="7"/>
      <c r="R365" s="7"/>
      <c r="S365" s="7"/>
      <c r="T365" s="7"/>
      <c r="U365" s="7"/>
      <c r="V365" s="7"/>
      <c r="W365" s="7"/>
      <c r="X365" s="7"/>
      <c r="Y365" s="7"/>
      <c r="Z365" s="7"/>
      <c r="AA365" s="7"/>
      <c r="AB365" s="7"/>
      <c r="AC365" s="7"/>
      <c r="AD365" s="7"/>
      <c r="AE365" s="7"/>
      <c r="AF365" s="7"/>
      <c r="AG365" s="7"/>
      <c r="AH365" s="7"/>
    </row>
    <row r="366" spans="1:34" ht="15.75" customHeight="1">
      <c r="A366" s="7"/>
      <c r="B366" s="7"/>
      <c r="C366" s="7"/>
      <c r="D366" s="7"/>
      <c r="E366" s="7"/>
      <c r="F366" s="7"/>
      <c r="G366" s="68"/>
      <c r="H366" s="7"/>
      <c r="I366" s="7"/>
      <c r="J366" s="113"/>
      <c r="K366" s="7"/>
      <c r="L366" s="7"/>
      <c r="M366" s="7"/>
      <c r="N366" s="7"/>
      <c r="O366" s="7"/>
      <c r="P366" s="7"/>
      <c r="Q366" s="7"/>
      <c r="R366" s="7"/>
      <c r="S366" s="7"/>
      <c r="T366" s="7"/>
      <c r="U366" s="7"/>
      <c r="V366" s="7"/>
      <c r="W366" s="7"/>
      <c r="X366" s="7"/>
      <c r="Y366" s="7"/>
      <c r="Z366" s="7"/>
      <c r="AA366" s="7"/>
      <c r="AB366" s="7"/>
      <c r="AC366" s="7"/>
      <c r="AD366" s="7"/>
      <c r="AE366" s="7"/>
      <c r="AF366" s="7"/>
      <c r="AG366" s="7"/>
      <c r="AH366" s="7"/>
    </row>
    <row r="367" spans="1:34" ht="15.75" customHeight="1">
      <c r="A367" s="7"/>
      <c r="B367" s="7"/>
      <c r="C367" s="7"/>
      <c r="D367" s="7"/>
      <c r="E367" s="7"/>
      <c r="F367" s="7"/>
      <c r="G367" s="68"/>
      <c r="H367" s="7"/>
      <c r="I367" s="7"/>
      <c r="J367" s="113"/>
      <c r="K367" s="7"/>
      <c r="L367" s="7"/>
      <c r="M367" s="7"/>
      <c r="N367" s="7"/>
      <c r="O367" s="7"/>
      <c r="P367" s="7"/>
      <c r="Q367" s="7"/>
      <c r="R367" s="7"/>
      <c r="S367" s="7"/>
      <c r="T367" s="7"/>
      <c r="U367" s="7"/>
      <c r="V367" s="7"/>
      <c r="W367" s="7"/>
      <c r="X367" s="7"/>
      <c r="Y367" s="7"/>
      <c r="Z367" s="7"/>
      <c r="AA367" s="7"/>
      <c r="AB367" s="7"/>
      <c r="AC367" s="7"/>
      <c r="AD367" s="7"/>
      <c r="AE367" s="7"/>
      <c r="AF367" s="7"/>
      <c r="AG367" s="7"/>
      <c r="AH367" s="7"/>
    </row>
    <row r="368" spans="1:34" ht="15.75" customHeight="1">
      <c r="A368" s="7"/>
      <c r="B368" s="7"/>
      <c r="C368" s="7"/>
      <c r="D368" s="7"/>
      <c r="E368" s="7"/>
      <c r="F368" s="7"/>
      <c r="G368" s="68"/>
      <c r="H368" s="7"/>
      <c r="I368" s="7"/>
      <c r="J368" s="113"/>
      <c r="K368" s="7"/>
      <c r="L368" s="7"/>
      <c r="M368" s="7"/>
      <c r="N368" s="7"/>
      <c r="O368" s="7"/>
      <c r="P368" s="7"/>
      <c r="Q368" s="7"/>
      <c r="R368" s="7"/>
      <c r="S368" s="7"/>
      <c r="T368" s="7"/>
      <c r="U368" s="7"/>
      <c r="V368" s="7"/>
      <c r="W368" s="7"/>
      <c r="X368" s="7"/>
      <c r="Y368" s="7"/>
      <c r="Z368" s="7"/>
      <c r="AA368" s="7"/>
      <c r="AB368" s="7"/>
      <c r="AC368" s="7"/>
      <c r="AD368" s="7"/>
      <c r="AE368" s="7"/>
      <c r="AF368" s="7"/>
      <c r="AG368" s="7"/>
      <c r="AH368" s="7"/>
    </row>
    <row r="369" spans="1:34" ht="15.75" customHeight="1">
      <c r="A369" s="7"/>
      <c r="B369" s="7"/>
      <c r="C369" s="7"/>
      <c r="D369" s="7"/>
      <c r="E369" s="7"/>
      <c r="F369" s="7"/>
      <c r="G369" s="68"/>
      <c r="H369" s="7"/>
      <c r="I369" s="7"/>
      <c r="J369" s="113"/>
      <c r="K369" s="7"/>
      <c r="L369" s="7"/>
      <c r="M369" s="7"/>
      <c r="N369" s="7"/>
      <c r="O369" s="7"/>
      <c r="P369" s="7"/>
      <c r="Q369" s="7"/>
      <c r="R369" s="7"/>
      <c r="S369" s="7"/>
      <c r="T369" s="7"/>
      <c r="U369" s="7"/>
      <c r="V369" s="7"/>
      <c r="W369" s="7"/>
      <c r="X369" s="7"/>
      <c r="Y369" s="7"/>
      <c r="Z369" s="7"/>
      <c r="AA369" s="7"/>
      <c r="AB369" s="7"/>
      <c r="AC369" s="7"/>
      <c r="AD369" s="7"/>
      <c r="AE369" s="7"/>
      <c r="AF369" s="7"/>
      <c r="AG369" s="7"/>
      <c r="AH369" s="7"/>
    </row>
    <row r="370" spans="1:34" ht="15.75" customHeight="1">
      <c r="A370" s="7"/>
      <c r="B370" s="7"/>
      <c r="C370" s="7"/>
      <c r="D370" s="7"/>
      <c r="E370" s="7"/>
      <c r="F370" s="7"/>
      <c r="G370" s="68"/>
      <c r="H370" s="7"/>
      <c r="I370" s="7"/>
      <c r="J370" s="113"/>
      <c r="K370" s="7"/>
      <c r="L370" s="7"/>
      <c r="M370" s="7"/>
      <c r="N370" s="7"/>
      <c r="O370" s="7"/>
      <c r="P370" s="7"/>
      <c r="Q370" s="7"/>
      <c r="R370" s="7"/>
      <c r="S370" s="7"/>
      <c r="T370" s="7"/>
      <c r="U370" s="7"/>
      <c r="V370" s="7"/>
      <c r="W370" s="7"/>
      <c r="X370" s="7"/>
      <c r="Y370" s="7"/>
      <c r="Z370" s="7"/>
      <c r="AA370" s="7"/>
      <c r="AB370" s="7"/>
      <c r="AC370" s="7"/>
      <c r="AD370" s="7"/>
      <c r="AE370" s="7"/>
      <c r="AF370" s="7"/>
      <c r="AG370" s="7"/>
      <c r="AH370" s="7"/>
    </row>
    <row r="371" spans="1:34" ht="15.75" customHeight="1">
      <c r="A371" s="7"/>
      <c r="B371" s="7"/>
      <c r="C371" s="7"/>
      <c r="D371" s="7"/>
      <c r="E371" s="7"/>
      <c r="F371" s="7"/>
      <c r="G371" s="68"/>
      <c r="H371" s="7"/>
      <c r="I371" s="7"/>
      <c r="J371" s="113"/>
      <c r="K371" s="7"/>
      <c r="L371" s="7"/>
      <c r="M371" s="7"/>
      <c r="N371" s="7"/>
      <c r="O371" s="7"/>
      <c r="P371" s="7"/>
      <c r="Q371" s="7"/>
      <c r="R371" s="7"/>
      <c r="S371" s="7"/>
      <c r="T371" s="7"/>
      <c r="U371" s="7"/>
      <c r="V371" s="7"/>
      <c r="W371" s="7"/>
      <c r="X371" s="7"/>
      <c r="Y371" s="7"/>
      <c r="Z371" s="7"/>
      <c r="AA371" s="7"/>
      <c r="AB371" s="7"/>
      <c r="AC371" s="7"/>
      <c r="AD371" s="7"/>
      <c r="AE371" s="7"/>
      <c r="AF371" s="7"/>
      <c r="AG371" s="7"/>
      <c r="AH371" s="7"/>
    </row>
    <row r="372" spans="1:34" ht="15.75" customHeight="1">
      <c r="A372" s="7"/>
      <c r="B372" s="7"/>
      <c r="C372" s="7"/>
      <c r="D372" s="7"/>
      <c r="E372" s="7"/>
      <c r="F372" s="7"/>
      <c r="G372" s="68"/>
      <c r="H372" s="7"/>
      <c r="I372" s="7"/>
      <c r="J372" s="113"/>
      <c r="K372" s="7"/>
      <c r="L372" s="7"/>
      <c r="M372" s="7"/>
      <c r="N372" s="7"/>
      <c r="O372" s="7"/>
      <c r="P372" s="7"/>
      <c r="Q372" s="7"/>
      <c r="R372" s="7"/>
      <c r="S372" s="7"/>
      <c r="T372" s="7"/>
      <c r="U372" s="7"/>
      <c r="V372" s="7"/>
      <c r="W372" s="7"/>
      <c r="X372" s="7"/>
      <c r="Y372" s="7"/>
      <c r="Z372" s="7"/>
      <c r="AA372" s="7"/>
      <c r="AB372" s="7"/>
      <c r="AC372" s="7"/>
      <c r="AD372" s="7"/>
      <c r="AE372" s="7"/>
      <c r="AF372" s="7"/>
      <c r="AG372" s="7"/>
      <c r="AH372" s="7"/>
    </row>
    <row r="373" spans="1:34" ht="15.75" customHeight="1">
      <c r="A373" s="7"/>
      <c r="B373" s="7"/>
      <c r="C373" s="7"/>
      <c r="D373" s="7"/>
      <c r="E373" s="7"/>
      <c r="F373" s="7"/>
      <c r="G373" s="68"/>
      <c r="H373" s="7"/>
      <c r="I373" s="7"/>
      <c r="J373" s="113"/>
      <c r="K373" s="7"/>
      <c r="L373" s="7"/>
      <c r="M373" s="7"/>
      <c r="N373" s="7"/>
      <c r="O373" s="7"/>
      <c r="P373" s="7"/>
      <c r="Q373" s="7"/>
      <c r="R373" s="7"/>
      <c r="S373" s="7"/>
      <c r="T373" s="7"/>
      <c r="U373" s="7"/>
      <c r="V373" s="7"/>
      <c r="W373" s="7"/>
      <c r="X373" s="7"/>
      <c r="Y373" s="7"/>
      <c r="Z373" s="7"/>
      <c r="AA373" s="7"/>
      <c r="AB373" s="7"/>
      <c r="AC373" s="7"/>
      <c r="AD373" s="7"/>
      <c r="AE373" s="7"/>
      <c r="AF373" s="7"/>
      <c r="AG373" s="7"/>
      <c r="AH373" s="7"/>
    </row>
    <row r="374" spans="1:34" ht="15.75" customHeight="1">
      <c r="A374" s="7"/>
      <c r="B374" s="7"/>
      <c r="C374" s="7"/>
      <c r="D374" s="7"/>
      <c r="E374" s="7"/>
      <c r="F374" s="7"/>
      <c r="G374" s="68"/>
      <c r="H374" s="7"/>
      <c r="I374" s="7"/>
      <c r="J374" s="113"/>
      <c r="K374" s="7"/>
      <c r="L374" s="7"/>
      <c r="M374" s="7"/>
      <c r="N374" s="7"/>
      <c r="O374" s="7"/>
      <c r="P374" s="7"/>
      <c r="Q374" s="7"/>
      <c r="R374" s="7"/>
      <c r="S374" s="7"/>
      <c r="T374" s="7"/>
      <c r="U374" s="7"/>
      <c r="V374" s="7"/>
      <c r="W374" s="7"/>
      <c r="X374" s="7"/>
      <c r="Y374" s="7"/>
      <c r="Z374" s="7"/>
      <c r="AA374" s="7"/>
      <c r="AB374" s="7"/>
      <c r="AC374" s="7"/>
      <c r="AD374" s="7"/>
      <c r="AE374" s="7"/>
      <c r="AF374" s="7"/>
      <c r="AG374" s="7"/>
      <c r="AH374" s="7"/>
    </row>
    <row r="375" spans="1:34" ht="15.75" customHeight="1">
      <c r="A375" s="7"/>
      <c r="B375" s="7"/>
      <c r="C375" s="7"/>
      <c r="D375" s="7"/>
      <c r="E375" s="7"/>
      <c r="F375" s="7"/>
      <c r="G375" s="68"/>
      <c r="H375" s="7"/>
      <c r="I375" s="7"/>
      <c r="J375" s="113"/>
      <c r="K375" s="7"/>
      <c r="L375" s="7"/>
      <c r="M375" s="7"/>
      <c r="N375" s="7"/>
      <c r="O375" s="7"/>
      <c r="P375" s="7"/>
      <c r="Q375" s="7"/>
      <c r="R375" s="7"/>
      <c r="S375" s="7"/>
      <c r="T375" s="7"/>
      <c r="U375" s="7"/>
      <c r="V375" s="7"/>
      <c r="W375" s="7"/>
      <c r="X375" s="7"/>
      <c r="Y375" s="7"/>
      <c r="Z375" s="7"/>
      <c r="AA375" s="7"/>
      <c r="AB375" s="7"/>
      <c r="AC375" s="7"/>
      <c r="AD375" s="7"/>
      <c r="AE375" s="7"/>
      <c r="AF375" s="7"/>
      <c r="AG375" s="7"/>
      <c r="AH375" s="7"/>
    </row>
    <row r="376" spans="1:34" ht="15.75" customHeight="1">
      <c r="A376" s="7"/>
      <c r="B376" s="7"/>
      <c r="C376" s="7"/>
      <c r="D376" s="7"/>
      <c r="E376" s="7"/>
      <c r="F376" s="7"/>
      <c r="G376" s="68"/>
      <c r="H376" s="7"/>
      <c r="I376" s="7"/>
      <c r="J376" s="113"/>
      <c r="K376" s="7"/>
      <c r="L376" s="7"/>
      <c r="M376" s="7"/>
      <c r="N376" s="7"/>
      <c r="O376" s="7"/>
      <c r="P376" s="7"/>
      <c r="Q376" s="7"/>
      <c r="R376" s="7"/>
      <c r="S376" s="7"/>
      <c r="T376" s="7"/>
      <c r="U376" s="7"/>
      <c r="V376" s="7"/>
      <c r="W376" s="7"/>
      <c r="X376" s="7"/>
      <c r="Y376" s="7"/>
      <c r="Z376" s="7"/>
      <c r="AA376" s="7"/>
      <c r="AB376" s="7"/>
      <c r="AC376" s="7"/>
      <c r="AD376" s="7"/>
      <c r="AE376" s="7"/>
      <c r="AF376" s="7"/>
      <c r="AG376" s="7"/>
      <c r="AH376" s="7"/>
    </row>
    <row r="377" spans="1:34" ht="15.75" customHeight="1">
      <c r="A377" s="7"/>
      <c r="B377" s="7"/>
      <c r="C377" s="7"/>
      <c r="D377" s="7"/>
      <c r="E377" s="7"/>
      <c r="F377" s="7"/>
      <c r="G377" s="68"/>
      <c r="H377" s="7"/>
      <c r="I377" s="7"/>
      <c r="J377" s="113"/>
      <c r="K377" s="7"/>
      <c r="L377" s="7"/>
      <c r="M377" s="7"/>
      <c r="N377" s="7"/>
      <c r="O377" s="7"/>
      <c r="P377" s="7"/>
      <c r="Q377" s="7"/>
      <c r="R377" s="7"/>
      <c r="S377" s="7"/>
      <c r="T377" s="7"/>
      <c r="U377" s="7"/>
      <c r="V377" s="7"/>
      <c r="W377" s="7"/>
      <c r="X377" s="7"/>
      <c r="Y377" s="7"/>
      <c r="Z377" s="7"/>
      <c r="AA377" s="7"/>
      <c r="AB377" s="7"/>
      <c r="AC377" s="7"/>
      <c r="AD377" s="7"/>
      <c r="AE377" s="7"/>
      <c r="AF377" s="7"/>
      <c r="AG377" s="7"/>
      <c r="AH377" s="7"/>
    </row>
    <row r="378" spans="1:34" ht="15.75" customHeight="1">
      <c r="A378" s="7"/>
      <c r="B378" s="7"/>
      <c r="C378" s="7"/>
      <c r="D378" s="7"/>
      <c r="E378" s="7"/>
      <c r="F378" s="7"/>
      <c r="G378" s="68"/>
      <c r="H378" s="7"/>
      <c r="I378" s="7"/>
      <c r="J378" s="113"/>
      <c r="K378" s="7"/>
      <c r="L378" s="7"/>
      <c r="M378" s="7"/>
      <c r="N378" s="7"/>
      <c r="O378" s="7"/>
      <c r="P378" s="7"/>
      <c r="Q378" s="7"/>
      <c r="R378" s="7"/>
      <c r="S378" s="7"/>
      <c r="T378" s="7"/>
      <c r="U378" s="7"/>
      <c r="V378" s="7"/>
      <c r="W378" s="7"/>
      <c r="X378" s="7"/>
      <c r="Y378" s="7"/>
      <c r="Z378" s="7"/>
      <c r="AA378" s="7"/>
      <c r="AB378" s="7"/>
      <c r="AC378" s="7"/>
      <c r="AD378" s="7"/>
      <c r="AE378" s="7"/>
      <c r="AF378" s="7"/>
      <c r="AG378" s="7"/>
      <c r="AH378" s="7"/>
    </row>
    <row r="379" spans="1:34" ht="15.75" customHeight="1">
      <c r="A379" s="7"/>
      <c r="B379" s="7"/>
      <c r="C379" s="7"/>
      <c r="D379" s="7"/>
      <c r="E379" s="7"/>
      <c r="F379" s="7"/>
      <c r="G379" s="68"/>
      <c r="H379" s="7"/>
      <c r="I379" s="7"/>
      <c r="J379" s="113"/>
      <c r="K379" s="7"/>
      <c r="L379" s="7"/>
      <c r="M379" s="7"/>
      <c r="N379" s="7"/>
      <c r="O379" s="7"/>
      <c r="P379" s="7"/>
      <c r="Q379" s="7"/>
      <c r="R379" s="7"/>
      <c r="S379" s="7"/>
      <c r="T379" s="7"/>
      <c r="U379" s="7"/>
      <c r="V379" s="7"/>
      <c r="W379" s="7"/>
      <c r="X379" s="7"/>
      <c r="Y379" s="7"/>
      <c r="Z379" s="7"/>
      <c r="AA379" s="7"/>
      <c r="AB379" s="7"/>
      <c r="AC379" s="7"/>
      <c r="AD379" s="7"/>
      <c r="AE379" s="7"/>
      <c r="AF379" s="7"/>
      <c r="AG379" s="7"/>
      <c r="AH379" s="7"/>
    </row>
    <row r="380" spans="1:34" ht="15.75" customHeight="1">
      <c r="A380" s="7"/>
      <c r="B380" s="7"/>
      <c r="C380" s="7"/>
      <c r="D380" s="7"/>
      <c r="E380" s="7"/>
      <c r="F380" s="7"/>
      <c r="G380" s="68"/>
      <c r="H380" s="7"/>
      <c r="I380" s="7"/>
      <c r="J380" s="113"/>
      <c r="K380" s="7"/>
      <c r="L380" s="7"/>
      <c r="M380" s="7"/>
      <c r="N380" s="7"/>
      <c r="O380" s="7"/>
      <c r="P380" s="7"/>
      <c r="Q380" s="7"/>
      <c r="R380" s="7"/>
      <c r="S380" s="7"/>
      <c r="T380" s="7"/>
      <c r="U380" s="7"/>
      <c r="V380" s="7"/>
      <c r="W380" s="7"/>
      <c r="X380" s="7"/>
      <c r="Y380" s="7"/>
      <c r="Z380" s="7"/>
      <c r="AA380" s="7"/>
      <c r="AB380" s="7"/>
      <c r="AC380" s="7"/>
      <c r="AD380" s="7"/>
      <c r="AE380" s="7"/>
      <c r="AF380" s="7"/>
      <c r="AG380" s="7"/>
      <c r="AH380" s="7"/>
    </row>
    <row r="381" spans="1:34" ht="15.75" customHeight="1">
      <c r="A381" s="7"/>
      <c r="B381" s="7"/>
      <c r="C381" s="7"/>
      <c r="D381" s="7"/>
      <c r="E381" s="7"/>
      <c r="F381" s="7"/>
      <c r="G381" s="68"/>
      <c r="H381" s="7"/>
      <c r="I381" s="7"/>
      <c r="J381" s="113"/>
      <c r="K381" s="7"/>
      <c r="L381" s="7"/>
      <c r="M381" s="7"/>
      <c r="N381" s="7"/>
      <c r="O381" s="7"/>
      <c r="P381" s="7"/>
      <c r="Q381" s="7"/>
      <c r="R381" s="7"/>
      <c r="S381" s="7"/>
      <c r="T381" s="7"/>
      <c r="U381" s="7"/>
      <c r="V381" s="7"/>
      <c r="W381" s="7"/>
      <c r="X381" s="7"/>
      <c r="Y381" s="7"/>
      <c r="Z381" s="7"/>
      <c r="AA381" s="7"/>
      <c r="AB381" s="7"/>
      <c r="AC381" s="7"/>
      <c r="AD381" s="7"/>
      <c r="AE381" s="7"/>
      <c r="AF381" s="7"/>
      <c r="AG381" s="7"/>
      <c r="AH381" s="7"/>
    </row>
    <row r="382" spans="1:34" ht="15.75" customHeight="1">
      <c r="A382" s="7"/>
      <c r="B382" s="7"/>
      <c r="C382" s="7"/>
      <c r="D382" s="7"/>
      <c r="E382" s="7"/>
      <c r="F382" s="7"/>
      <c r="G382" s="68"/>
      <c r="H382" s="7"/>
      <c r="I382" s="7"/>
      <c r="J382" s="113"/>
      <c r="K382" s="7"/>
      <c r="L382" s="7"/>
      <c r="M382" s="7"/>
      <c r="N382" s="7"/>
      <c r="O382" s="7"/>
      <c r="P382" s="7"/>
      <c r="Q382" s="7"/>
      <c r="R382" s="7"/>
      <c r="S382" s="7"/>
      <c r="T382" s="7"/>
      <c r="U382" s="7"/>
      <c r="V382" s="7"/>
      <c r="W382" s="7"/>
      <c r="X382" s="7"/>
      <c r="Y382" s="7"/>
      <c r="Z382" s="7"/>
      <c r="AA382" s="7"/>
      <c r="AB382" s="7"/>
      <c r="AC382" s="7"/>
      <c r="AD382" s="7"/>
      <c r="AE382" s="7"/>
      <c r="AF382" s="7"/>
      <c r="AG382" s="7"/>
      <c r="AH382" s="7"/>
    </row>
    <row r="383" spans="1:34" ht="15.75" customHeight="1">
      <c r="A383" s="7"/>
      <c r="B383" s="7"/>
      <c r="C383" s="7"/>
      <c r="D383" s="7"/>
      <c r="E383" s="7"/>
      <c r="F383" s="7"/>
      <c r="G383" s="68"/>
      <c r="H383" s="7"/>
      <c r="I383" s="7"/>
      <c r="J383" s="113"/>
      <c r="K383" s="7"/>
      <c r="L383" s="7"/>
      <c r="M383" s="7"/>
      <c r="N383" s="7"/>
      <c r="O383" s="7"/>
      <c r="P383" s="7"/>
      <c r="Q383" s="7"/>
      <c r="R383" s="7"/>
      <c r="S383" s="7"/>
      <c r="T383" s="7"/>
      <c r="U383" s="7"/>
      <c r="V383" s="7"/>
      <c r="W383" s="7"/>
      <c r="X383" s="7"/>
      <c r="Y383" s="7"/>
      <c r="Z383" s="7"/>
      <c r="AA383" s="7"/>
      <c r="AB383" s="7"/>
      <c r="AC383" s="7"/>
      <c r="AD383" s="7"/>
      <c r="AE383" s="7"/>
      <c r="AF383" s="7"/>
      <c r="AG383" s="7"/>
      <c r="AH383" s="7"/>
    </row>
    <row r="384" spans="1:34" ht="15.75" customHeight="1">
      <c r="A384" s="7"/>
      <c r="B384" s="7"/>
      <c r="C384" s="7"/>
      <c r="D384" s="7"/>
      <c r="E384" s="7"/>
      <c r="F384" s="7"/>
      <c r="G384" s="68"/>
      <c r="H384" s="7"/>
      <c r="I384" s="7"/>
      <c r="J384" s="113"/>
      <c r="K384" s="7"/>
      <c r="L384" s="7"/>
      <c r="M384" s="7"/>
      <c r="N384" s="7"/>
      <c r="O384" s="7"/>
      <c r="P384" s="7"/>
      <c r="Q384" s="7"/>
      <c r="R384" s="7"/>
      <c r="S384" s="7"/>
      <c r="T384" s="7"/>
      <c r="U384" s="7"/>
      <c r="V384" s="7"/>
      <c r="W384" s="7"/>
      <c r="X384" s="7"/>
      <c r="Y384" s="7"/>
      <c r="Z384" s="7"/>
      <c r="AA384" s="7"/>
      <c r="AB384" s="7"/>
      <c r="AC384" s="7"/>
      <c r="AD384" s="7"/>
      <c r="AE384" s="7"/>
      <c r="AF384" s="7"/>
      <c r="AG384" s="7"/>
      <c r="AH384" s="7"/>
    </row>
    <row r="385" spans="1:34" ht="15.75" customHeight="1">
      <c r="A385" s="7"/>
      <c r="B385" s="7"/>
      <c r="C385" s="7"/>
      <c r="D385" s="7"/>
      <c r="E385" s="7"/>
      <c r="F385" s="7"/>
      <c r="G385" s="68"/>
      <c r="H385" s="7"/>
      <c r="I385" s="7"/>
      <c r="J385" s="113"/>
      <c r="K385" s="7"/>
      <c r="L385" s="7"/>
      <c r="M385" s="7"/>
      <c r="N385" s="7"/>
      <c r="O385" s="7"/>
      <c r="P385" s="7"/>
      <c r="Q385" s="7"/>
      <c r="R385" s="7"/>
      <c r="S385" s="7"/>
      <c r="T385" s="7"/>
      <c r="U385" s="7"/>
      <c r="V385" s="7"/>
      <c r="W385" s="7"/>
      <c r="X385" s="7"/>
      <c r="Y385" s="7"/>
      <c r="Z385" s="7"/>
      <c r="AA385" s="7"/>
      <c r="AB385" s="7"/>
      <c r="AC385" s="7"/>
      <c r="AD385" s="7"/>
      <c r="AE385" s="7"/>
      <c r="AF385" s="7"/>
      <c r="AG385" s="7"/>
      <c r="AH385" s="7"/>
    </row>
    <row r="386" spans="1:34" ht="15.75" customHeight="1">
      <c r="A386" s="7"/>
      <c r="B386" s="7"/>
      <c r="C386" s="7"/>
      <c r="D386" s="7"/>
      <c r="E386" s="7"/>
      <c r="F386" s="7"/>
      <c r="G386" s="68"/>
      <c r="H386" s="7"/>
      <c r="I386" s="7"/>
      <c r="J386" s="113"/>
      <c r="K386" s="7"/>
      <c r="L386" s="7"/>
      <c r="M386" s="7"/>
      <c r="N386" s="7"/>
      <c r="O386" s="7"/>
      <c r="P386" s="7"/>
      <c r="Q386" s="7"/>
      <c r="R386" s="7"/>
      <c r="S386" s="7"/>
      <c r="T386" s="7"/>
      <c r="U386" s="7"/>
      <c r="V386" s="7"/>
      <c r="W386" s="7"/>
      <c r="X386" s="7"/>
      <c r="Y386" s="7"/>
      <c r="Z386" s="7"/>
      <c r="AA386" s="7"/>
      <c r="AB386" s="7"/>
      <c r="AC386" s="7"/>
      <c r="AD386" s="7"/>
      <c r="AE386" s="7"/>
      <c r="AF386" s="7"/>
      <c r="AG386" s="7"/>
      <c r="AH386" s="7"/>
    </row>
    <row r="387" spans="1:34" ht="15.75" customHeight="1">
      <c r="A387" s="7"/>
      <c r="B387" s="7"/>
      <c r="C387" s="7"/>
      <c r="D387" s="7"/>
      <c r="E387" s="7"/>
      <c r="F387" s="7"/>
      <c r="G387" s="68"/>
      <c r="H387" s="7"/>
      <c r="I387" s="7"/>
      <c r="J387" s="113"/>
      <c r="K387" s="7"/>
      <c r="L387" s="7"/>
      <c r="M387" s="7"/>
      <c r="N387" s="7"/>
      <c r="O387" s="7"/>
      <c r="P387" s="7"/>
      <c r="Q387" s="7"/>
      <c r="R387" s="7"/>
      <c r="S387" s="7"/>
      <c r="T387" s="7"/>
      <c r="U387" s="7"/>
      <c r="V387" s="7"/>
      <c r="W387" s="7"/>
      <c r="X387" s="7"/>
      <c r="Y387" s="7"/>
      <c r="Z387" s="7"/>
      <c r="AA387" s="7"/>
      <c r="AB387" s="7"/>
      <c r="AC387" s="7"/>
      <c r="AD387" s="7"/>
      <c r="AE387" s="7"/>
      <c r="AF387" s="7"/>
      <c r="AG387" s="7"/>
      <c r="AH387" s="7"/>
    </row>
    <row r="388" spans="1:34" ht="15.75" customHeight="1">
      <c r="A388" s="7"/>
      <c r="B388" s="7"/>
      <c r="C388" s="7"/>
      <c r="D388" s="7"/>
      <c r="E388" s="7"/>
      <c r="F388" s="7"/>
      <c r="G388" s="68"/>
      <c r="H388" s="7"/>
      <c r="I388" s="7"/>
      <c r="J388" s="113"/>
      <c r="K388" s="7"/>
      <c r="L388" s="7"/>
      <c r="M388" s="7"/>
      <c r="N388" s="7"/>
      <c r="O388" s="7"/>
      <c r="P388" s="7"/>
      <c r="Q388" s="7"/>
      <c r="R388" s="7"/>
      <c r="S388" s="7"/>
      <c r="T388" s="7"/>
      <c r="U388" s="7"/>
      <c r="V388" s="7"/>
      <c r="W388" s="7"/>
      <c r="X388" s="7"/>
      <c r="Y388" s="7"/>
      <c r="Z388" s="7"/>
      <c r="AA388" s="7"/>
      <c r="AB388" s="7"/>
      <c r="AC388" s="7"/>
      <c r="AD388" s="7"/>
      <c r="AE388" s="7"/>
      <c r="AF388" s="7"/>
      <c r="AG388" s="7"/>
      <c r="AH388" s="7"/>
    </row>
    <row r="389" spans="1:34" ht="15.75" customHeight="1">
      <c r="A389" s="7"/>
      <c r="B389" s="7"/>
      <c r="C389" s="7"/>
      <c r="D389" s="7"/>
      <c r="E389" s="7"/>
      <c r="F389" s="7"/>
      <c r="G389" s="68"/>
      <c r="H389" s="7"/>
      <c r="I389" s="7"/>
      <c r="J389" s="113"/>
      <c r="K389" s="7"/>
      <c r="L389" s="7"/>
      <c r="M389" s="7"/>
      <c r="N389" s="7"/>
      <c r="O389" s="7"/>
      <c r="P389" s="7"/>
      <c r="Q389" s="7"/>
      <c r="R389" s="7"/>
      <c r="S389" s="7"/>
      <c r="T389" s="7"/>
      <c r="U389" s="7"/>
      <c r="V389" s="7"/>
      <c r="W389" s="7"/>
      <c r="X389" s="7"/>
      <c r="Y389" s="7"/>
      <c r="Z389" s="7"/>
      <c r="AA389" s="7"/>
      <c r="AB389" s="7"/>
      <c r="AC389" s="7"/>
      <c r="AD389" s="7"/>
      <c r="AE389" s="7"/>
      <c r="AF389" s="7"/>
      <c r="AG389" s="7"/>
      <c r="AH389" s="7"/>
    </row>
    <row r="390" spans="1:34" ht="15.75" customHeight="1">
      <c r="A390" s="7"/>
      <c r="B390" s="7"/>
      <c r="C390" s="7"/>
      <c r="D390" s="7"/>
      <c r="E390" s="7"/>
      <c r="F390" s="7"/>
      <c r="G390" s="68"/>
      <c r="H390" s="7"/>
      <c r="I390" s="7"/>
      <c r="J390" s="113"/>
      <c r="K390" s="7"/>
      <c r="L390" s="7"/>
      <c r="M390" s="7"/>
      <c r="N390" s="7"/>
      <c r="O390" s="7"/>
      <c r="P390" s="7"/>
      <c r="Q390" s="7"/>
      <c r="R390" s="7"/>
      <c r="S390" s="7"/>
      <c r="T390" s="7"/>
      <c r="U390" s="7"/>
      <c r="V390" s="7"/>
      <c r="W390" s="7"/>
      <c r="X390" s="7"/>
      <c r="Y390" s="7"/>
      <c r="Z390" s="7"/>
      <c r="AA390" s="7"/>
      <c r="AB390" s="7"/>
      <c r="AC390" s="7"/>
      <c r="AD390" s="7"/>
      <c r="AE390" s="7"/>
      <c r="AF390" s="7"/>
      <c r="AG390" s="7"/>
      <c r="AH390" s="7"/>
    </row>
    <row r="391" spans="1:34" ht="15.75" customHeight="1">
      <c r="A391" s="7"/>
      <c r="B391" s="7"/>
      <c r="C391" s="7"/>
      <c r="D391" s="7"/>
      <c r="E391" s="7"/>
      <c r="F391" s="7"/>
      <c r="G391" s="68"/>
      <c r="H391" s="7"/>
      <c r="I391" s="7"/>
      <c r="J391" s="113"/>
      <c r="K391" s="7"/>
      <c r="L391" s="7"/>
      <c r="M391" s="7"/>
      <c r="N391" s="7"/>
      <c r="O391" s="7"/>
      <c r="P391" s="7"/>
      <c r="Q391" s="7"/>
      <c r="R391" s="7"/>
      <c r="S391" s="7"/>
      <c r="T391" s="7"/>
      <c r="U391" s="7"/>
      <c r="V391" s="7"/>
      <c r="W391" s="7"/>
      <c r="X391" s="7"/>
      <c r="Y391" s="7"/>
      <c r="Z391" s="7"/>
      <c r="AA391" s="7"/>
      <c r="AB391" s="7"/>
      <c r="AC391" s="7"/>
      <c r="AD391" s="7"/>
      <c r="AE391" s="7"/>
      <c r="AF391" s="7"/>
      <c r="AG391" s="7"/>
      <c r="AH391" s="7"/>
    </row>
    <row r="392" spans="1:34" ht="15.75" customHeight="1">
      <c r="A392" s="7"/>
      <c r="B392" s="7"/>
      <c r="C392" s="7"/>
      <c r="D392" s="7"/>
      <c r="E392" s="7"/>
      <c r="F392" s="7"/>
      <c r="G392" s="68"/>
      <c r="H392" s="7"/>
      <c r="I392" s="7"/>
      <c r="J392" s="113"/>
      <c r="K392" s="7"/>
      <c r="L392" s="7"/>
      <c r="M392" s="7"/>
      <c r="N392" s="7"/>
      <c r="O392" s="7"/>
      <c r="P392" s="7"/>
      <c r="Q392" s="7"/>
      <c r="R392" s="7"/>
      <c r="S392" s="7"/>
      <c r="T392" s="7"/>
      <c r="U392" s="7"/>
      <c r="V392" s="7"/>
      <c r="W392" s="7"/>
      <c r="X392" s="7"/>
      <c r="Y392" s="7"/>
      <c r="Z392" s="7"/>
      <c r="AA392" s="7"/>
      <c r="AB392" s="7"/>
      <c r="AC392" s="7"/>
      <c r="AD392" s="7"/>
      <c r="AE392" s="7"/>
      <c r="AF392" s="7"/>
      <c r="AG392" s="7"/>
      <c r="AH392" s="7"/>
    </row>
    <row r="393" spans="1:34" ht="15.75" customHeight="1">
      <c r="A393" s="7"/>
      <c r="B393" s="7"/>
      <c r="C393" s="7"/>
      <c r="D393" s="7"/>
      <c r="E393" s="7"/>
      <c r="F393" s="7"/>
      <c r="G393" s="68"/>
      <c r="H393" s="7"/>
      <c r="I393" s="7"/>
      <c r="J393" s="113"/>
      <c r="K393" s="7"/>
      <c r="L393" s="7"/>
      <c r="M393" s="7"/>
      <c r="N393" s="7"/>
      <c r="O393" s="7"/>
      <c r="P393" s="7"/>
      <c r="Q393" s="7"/>
      <c r="R393" s="7"/>
      <c r="S393" s="7"/>
      <c r="T393" s="7"/>
      <c r="U393" s="7"/>
      <c r="V393" s="7"/>
      <c r="W393" s="7"/>
      <c r="X393" s="7"/>
      <c r="Y393" s="7"/>
      <c r="Z393" s="7"/>
      <c r="AA393" s="7"/>
      <c r="AB393" s="7"/>
      <c r="AC393" s="7"/>
      <c r="AD393" s="7"/>
      <c r="AE393" s="7"/>
      <c r="AF393" s="7"/>
      <c r="AG393" s="7"/>
      <c r="AH393" s="7"/>
    </row>
    <row r="394" spans="1:34" ht="15.75" customHeight="1">
      <c r="A394" s="7"/>
      <c r="B394" s="7"/>
      <c r="C394" s="7"/>
      <c r="D394" s="7"/>
      <c r="E394" s="7"/>
      <c r="F394" s="7"/>
      <c r="G394" s="68"/>
      <c r="H394" s="7"/>
      <c r="I394" s="7"/>
      <c r="J394" s="113"/>
      <c r="K394" s="7"/>
      <c r="L394" s="7"/>
      <c r="M394" s="7"/>
      <c r="N394" s="7"/>
      <c r="O394" s="7"/>
      <c r="P394" s="7"/>
      <c r="Q394" s="7"/>
      <c r="R394" s="7"/>
      <c r="S394" s="7"/>
      <c r="T394" s="7"/>
      <c r="U394" s="7"/>
      <c r="V394" s="7"/>
      <c r="W394" s="7"/>
      <c r="X394" s="7"/>
      <c r="Y394" s="7"/>
      <c r="Z394" s="7"/>
      <c r="AA394" s="7"/>
      <c r="AB394" s="7"/>
      <c r="AC394" s="7"/>
      <c r="AD394" s="7"/>
      <c r="AE394" s="7"/>
      <c r="AF394" s="7"/>
      <c r="AG394" s="7"/>
      <c r="AH394" s="7"/>
    </row>
    <row r="395" spans="1:34" ht="15.75" customHeight="1">
      <c r="A395" s="7"/>
      <c r="B395" s="7"/>
      <c r="C395" s="7"/>
      <c r="D395" s="7"/>
      <c r="E395" s="7"/>
      <c r="F395" s="7"/>
      <c r="G395" s="68"/>
      <c r="H395" s="7"/>
      <c r="I395" s="7"/>
      <c r="J395" s="113"/>
      <c r="K395" s="7"/>
      <c r="L395" s="7"/>
      <c r="M395" s="7"/>
      <c r="N395" s="7"/>
      <c r="O395" s="7"/>
      <c r="P395" s="7"/>
      <c r="Q395" s="7"/>
      <c r="R395" s="7"/>
      <c r="S395" s="7"/>
      <c r="T395" s="7"/>
      <c r="U395" s="7"/>
      <c r="V395" s="7"/>
      <c r="W395" s="7"/>
      <c r="X395" s="7"/>
      <c r="Y395" s="7"/>
      <c r="Z395" s="7"/>
      <c r="AA395" s="7"/>
      <c r="AB395" s="7"/>
      <c r="AC395" s="7"/>
      <c r="AD395" s="7"/>
      <c r="AE395" s="7"/>
      <c r="AF395" s="7"/>
      <c r="AG395" s="7"/>
      <c r="AH395" s="7"/>
    </row>
    <row r="396" spans="1:34" ht="15.75" customHeight="1">
      <c r="A396" s="7"/>
      <c r="B396" s="7"/>
      <c r="C396" s="7"/>
      <c r="D396" s="7"/>
      <c r="E396" s="7"/>
      <c r="F396" s="7"/>
      <c r="G396" s="68"/>
      <c r="H396" s="7"/>
      <c r="I396" s="7"/>
      <c r="J396" s="113"/>
      <c r="K396" s="7"/>
      <c r="L396" s="7"/>
      <c r="M396" s="7"/>
      <c r="N396" s="7"/>
      <c r="O396" s="7"/>
      <c r="P396" s="7"/>
      <c r="Q396" s="7"/>
      <c r="R396" s="7"/>
      <c r="S396" s="7"/>
      <c r="T396" s="7"/>
      <c r="U396" s="7"/>
      <c r="V396" s="7"/>
      <c r="W396" s="7"/>
      <c r="X396" s="7"/>
      <c r="Y396" s="7"/>
      <c r="Z396" s="7"/>
      <c r="AA396" s="7"/>
      <c r="AB396" s="7"/>
      <c r="AC396" s="7"/>
      <c r="AD396" s="7"/>
      <c r="AE396" s="7"/>
      <c r="AF396" s="7"/>
      <c r="AG396" s="7"/>
      <c r="AH396" s="7"/>
    </row>
    <row r="397" spans="1:34" ht="15.75" customHeight="1">
      <c r="A397" s="7"/>
      <c r="B397" s="7"/>
      <c r="C397" s="7"/>
      <c r="D397" s="7"/>
      <c r="E397" s="7"/>
      <c r="F397" s="7"/>
      <c r="G397" s="68"/>
      <c r="H397" s="7"/>
      <c r="I397" s="7"/>
      <c r="J397" s="113"/>
      <c r="K397" s="7"/>
      <c r="L397" s="7"/>
      <c r="M397" s="7"/>
      <c r="N397" s="7"/>
      <c r="O397" s="7"/>
      <c r="P397" s="7"/>
      <c r="Q397" s="7"/>
      <c r="R397" s="7"/>
      <c r="S397" s="7"/>
      <c r="T397" s="7"/>
      <c r="U397" s="7"/>
      <c r="V397" s="7"/>
      <c r="W397" s="7"/>
      <c r="X397" s="7"/>
      <c r="Y397" s="7"/>
      <c r="Z397" s="7"/>
      <c r="AA397" s="7"/>
      <c r="AB397" s="7"/>
      <c r="AC397" s="7"/>
      <c r="AD397" s="7"/>
      <c r="AE397" s="7"/>
      <c r="AF397" s="7"/>
      <c r="AG397" s="7"/>
      <c r="AH397" s="7"/>
    </row>
    <row r="398" spans="1:34" ht="15.75" customHeight="1">
      <c r="A398" s="7"/>
      <c r="B398" s="7"/>
      <c r="C398" s="7"/>
      <c r="D398" s="7"/>
      <c r="E398" s="7"/>
      <c r="F398" s="7"/>
      <c r="G398" s="68"/>
      <c r="H398" s="7"/>
      <c r="I398" s="7"/>
      <c r="J398" s="113"/>
      <c r="K398" s="7"/>
      <c r="L398" s="7"/>
      <c r="M398" s="7"/>
      <c r="N398" s="7"/>
      <c r="O398" s="7"/>
      <c r="P398" s="7"/>
      <c r="Q398" s="7"/>
      <c r="R398" s="7"/>
      <c r="S398" s="7"/>
      <c r="T398" s="7"/>
      <c r="U398" s="7"/>
      <c r="V398" s="7"/>
      <c r="W398" s="7"/>
      <c r="X398" s="7"/>
      <c r="Y398" s="7"/>
      <c r="Z398" s="7"/>
      <c r="AA398" s="7"/>
      <c r="AB398" s="7"/>
      <c r="AC398" s="7"/>
      <c r="AD398" s="7"/>
      <c r="AE398" s="7"/>
      <c r="AF398" s="7"/>
      <c r="AG398" s="7"/>
      <c r="AH398" s="7"/>
    </row>
    <row r="399" spans="1:34" ht="15.75" customHeight="1">
      <c r="A399" s="7"/>
      <c r="B399" s="7"/>
      <c r="C399" s="7"/>
      <c r="D399" s="7"/>
      <c r="E399" s="7"/>
      <c r="F399" s="7"/>
      <c r="G399" s="68"/>
      <c r="H399" s="7"/>
      <c r="I399" s="7"/>
      <c r="J399" s="113"/>
      <c r="K399" s="7"/>
      <c r="L399" s="7"/>
      <c r="M399" s="7"/>
      <c r="N399" s="7"/>
      <c r="O399" s="7"/>
      <c r="P399" s="7"/>
      <c r="Q399" s="7"/>
      <c r="R399" s="7"/>
      <c r="S399" s="7"/>
      <c r="T399" s="7"/>
      <c r="U399" s="7"/>
      <c r="V399" s="7"/>
      <c r="W399" s="7"/>
      <c r="X399" s="7"/>
      <c r="Y399" s="7"/>
      <c r="Z399" s="7"/>
      <c r="AA399" s="7"/>
      <c r="AB399" s="7"/>
      <c r="AC399" s="7"/>
      <c r="AD399" s="7"/>
      <c r="AE399" s="7"/>
      <c r="AF399" s="7"/>
      <c r="AG399" s="7"/>
      <c r="AH399" s="7"/>
    </row>
    <row r="400" spans="1:34" ht="15.75" customHeight="1">
      <c r="A400" s="7"/>
      <c r="B400" s="7"/>
      <c r="C400" s="7"/>
      <c r="D400" s="7"/>
      <c r="E400" s="7"/>
      <c r="F400" s="7"/>
      <c r="G400" s="68"/>
      <c r="H400" s="7"/>
      <c r="I400" s="7"/>
      <c r="J400" s="113"/>
      <c r="K400" s="7"/>
      <c r="L400" s="7"/>
      <c r="M400" s="7"/>
      <c r="N400" s="7"/>
      <c r="O400" s="7"/>
      <c r="P400" s="7"/>
      <c r="Q400" s="7"/>
      <c r="R400" s="7"/>
      <c r="S400" s="7"/>
      <c r="T400" s="7"/>
      <c r="U400" s="7"/>
      <c r="V400" s="7"/>
      <c r="W400" s="7"/>
      <c r="X400" s="7"/>
      <c r="Y400" s="7"/>
      <c r="Z400" s="7"/>
      <c r="AA400" s="7"/>
      <c r="AB400" s="7"/>
      <c r="AC400" s="7"/>
      <c r="AD400" s="7"/>
      <c r="AE400" s="7"/>
      <c r="AF400" s="7"/>
      <c r="AG400" s="7"/>
      <c r="AH400" s="7"/>
    </row>
    <row r="401" spans="1:34" ht="15.75" customHeight="1">
      <c r="A401" s="7"/>
      <c r="B401" s="7"/>
      <c r="C401" s="7"/>
      <c r="D401" s="7"/>
      <c r="E401" s="7"/>
      <c r="F401" s="7"/>
      <c r="G401" s="68"/>
      <c r="H401" s="7"/>
      <c r="I401" s="7"/>
      <c r="J401" s="113"/>
      <c r="K401" s="7"/>
      <c r="L401" s="7"/>
      <c r="M401" s="7"/>
      <c r="N401" s="7"/>
      <c r="O401" s="7"/>
      <c r="P401" s="7"/>
      <c r="Q401" s="7"/>
      <c r="R401" s="7"/>
      <c r="S401" s="7"/>
      <c r="T401" s="7"/>
      <c r="U401" s="7"/>
      <c r="V401" s="7"/>
      <c r="W401" s="7"/>
      <c r="X401" s="7"/>
      <c r="Y401" s="7"/>
      <c r="Z401" s="7"/>
      <c r="AA401" s="7"/>
      <c r="AB401" s="7"/>
      <c r="AC401" s="7"/>
      <c r="AD401" s="7"/>
      <c r="AE401" s="7"/>
      <c r="AF401" s="7"/>
      <c r="AG401" s="7"/>
      <c r="AH401" s="7"/>
    </row>
    <row r="402" spans="1:34" ht="15.75" customHeight="1">
      <c r="A402" s="7"/>
      <c r="B402" s="7"/>
      <c r="C402" s="7"/>
      <c r="D402" s="7"/>
      <c r="E402" s="7"/>
      <c r="F402" s="7"/>
      <c r="G402" s="68"/>
      <c r="H402" s="7"/>
      <c r="I402" s="7"/>
      <c r="J402" s="113"/>
      <c r="K402" s="7"/>
      <c r="L402" s="7"/>
      <c r="M402" s="7"/>
      <c r="N402" s="7"/>
      <c r="O402" s="7"/>
      <c r="P402" s="7"/>
      <c r="Q402" s="7"/>
      <c r="R402" s="7"/>
      <c r="S402" s="7"/>
      <c r="T402" s="7"/>
      <c r="U402" s="7"/>
      <c r="V402" s="7"/>
      <c r="W402" s="7"/>
      <c r="X402" s="7"/>
      <c r="Y402" s="7"/>
      <c r="Z402" s="7"/>
      <c r="AA402" s="7"/>
      <c r="AB402" s="7"/>
      <c r="AC402" s="7"/>
      <c r="AD402" s="7"/>
      <c r="AE402" s="7"/>
      <c r="AF402" s="7"/>
      <c r="AG402" s="7"/>
      <c r="AH402" s="7"/>
    </row>
    <row r="403" spans="1:34" ht="15.75" customHeight="1">
      <c r="A403" s="7"/>
      <c r="B403" s="7"/>
      <c r="C403" s="7"/>
      <c r="D403" s="7"/>
      <c r="E403" s="7"/>
      <c r="F403" s="7"/>
      <c r="G403" s="68"/>
      <c r="H403" s="7"/>
      <c r="I403" s="7"/>
      <c r="J403" s="113"/>
      <c r="K403" s="7"/>
      <c r="L403" s="7"/>
      <c r="M403" s="7"/>
      <c r="N403" s="7"/>
      <c r="O403" s="7"/>
      <c r="P403" s="7"/>
      <c r="Q403" s="7"/>
      <c r="R403" s="7"/>
      <c r="S403" s="7"/>
      <c r="T403" s="7"/>
      <c r="U403" s="7"/>
      <c r="V403" s="7"/>
      <c r="W403" s="7"/>
      <c r="X403" s="7"/>
      <c r="Y403" s="7"/>
      <c r="Z403" s="7"/>
      <c r="AA403" s="7"/>
      <c r="AB403" s="7"/>
      <c r="AC403" s="7"/>
      <c r="AD403" s="7"/>
      <c r="AE403" s="7"/>
      <c r="AF403" s="7"/>
      <c r="AG403" s="7"/>
      <c r="AH403" s="7"/>
    </row>
    <row r="404" spans="1:34" ht="15.75" customHeight="1">
      <c r="A404" s="7"/>
      <c r="B404" s="7"/>
      <c r="C404" s="7"/>
      <c r="D404" s="7"/>
      <c r="E404" s="7"/>
      <c r="F404" s="7"/>
      <c r="G404" s="68"/>
      <c r="H404" s="7"/>
      <c r="I404" s="7"/>
      <c r="J404" s="113"/>
      <c r="K404" s="7"/>
      <c r="L404" s="7"/>
      <c r="M404" s="7"/>
      <c r="N404" s="7"/>
      <c r="O404" s="7"/>
      <c r="P404" s="7"/>
      <c r="Q404" s="7"/>
      <c r="R404" s="7"/>
      <c r="S404" s="7"/>
      <c r="T404" s="7"/>
      <c r="U404" s="7"/>
      <c r="V404" s="7"/>
      <c r="W404" s="7"/>
      <c r="X404" s="7"/>
      <c r="Y404" s="7"/>
      <c r="Z404" s="7"/>
      <c r="AA404" s="7"/>
      <c r="AB404" s="7"/>
      <c r="AC404" s="7"/>
      <c r="AD404" s="7"/>
      <c r="AE404" s="7"/>
      <c r="AF404" s="7"/>
      <c r="AG404" s="7"/>
      <c r="AH404" s="7"/>
    </row>
    <row r="405" spans="1:34" ht="15.75" customHeight="1">
      <c r="A405" s="7"/>
      <c r="B405" s="7"/>
      <c r="C405" s="7"/>
      <c r="D405" s="7"/>
      <c r="E405" s="7"/>
      <c r="F405" s="7"/>
      <c r="G405" s="68"/>
      <c r="H405" s="7"/>
      <c r="I405" s="7"/>
      <c r="J405" s="113"/>
      <c r="K405" s="7"/>
      <c r="L405" s="7"/>
      <c r="M405" s="7"/>
      <c r="N405" s="7"/>
      <c r="O405" s="7"/>
      <c r="P405" s="7"/>
      <c r="Q405" s="7"/>
      <c r="R405" s="7"/>
      <c r="S405" s="7"/>
      <c r="T405" s="7"/>
      <c r="U405" s="7"/>
      <c r="V405" s="7"/>
      <c r="W405" s="7"/>
      <c r="X405" s="7"/>
      <c r="Y405" s="7"/>
      <c r="Z405" s="7"/>
      <c r="AA405" s="7"/>
      <c r="AB405" s="7"/>
      <c r="AC405" s="7"/>
      <c r="AD405" s="7"/>
      <c r="AE405" s="7"/>
      <c r="AF405" s="7"/>
      <c r="AG405" s="7"/>
      <c r="AH405" s="7"/>
    </row>
    <row r="406" spans="1:34" ht="15.75" customHeight="1">
      <c r="A406" s="7"/>
      <c r="B406" s="7"/>
      <c r="C406" s="7"/>
      <c r="D406" s="7"/>
      <c r="E406" s="7"/>
      <c r="F406" s="7"/>
      <c r="G406" s="68"/>
      <c r="H406" s="7"/>
      <c r="I406" s="7"/>
      <c r="J406" s="113"/>
      <c r="K406" s="7"/>
      <c r="L406" s="7"/>
      <c r="M406" s="7"/>
      <c r="N406" s="7"/>
      <c r="O406" s="7"/>
      <c r="P406" s="7"/>
      <c r="Q406" s="7"/>
      <c r="R406" s="7"/>
      <c r="S406" s="7"/>
      <c r="T406" s="7"/>
      <c r="U406" s="7"/>
      <c r="V406" s="7"/>
      <c r="W406" s="7"/>
      <c r="X406" s="7"/>
      <c r="Y406" s="7"/>
      <c r="Z406" s="7"/>
      <c r="AA406" s="7"/>
      <c r="AB406" s="7"/>
      <c r="AC406" s="7"/>
      <c r="AD406" s="7"/>
      <c r="AE406" s="7"/>
      <c r="AF406" s="7"/>
      <c r="AG406" s="7"/>
      <c r="AH406" s="7"/>
    </row>
    <row r="407" spans="1:34" ht="15.75" customHeight="1">
      <c r="A407" s="7"/>
      <c r="B407" s="7"/>
      <c r="C407" s="7"/>
      <c r="D407" s="7"/>
      <c r="E407" s="7"/>
      <c r="F407" s="7"/>
      <c r="G407" s="68"/>
      <c r="H407" s="7"/>
      <c r="I407" s="7"/>
      <c r="J407" s="113"/>
      <c r="K407" s="7"/>
      <c r="L407" s="7"/>
      <c r="M407" s="7"/>
      <c r="N407" s="7"/>
      <c r="O407" s="7"/>
      <c r="P407" s="7"/>
      <c r="Q407" s="7"/>
      <c r="R407" s="7"/>
      <c r="S407" s="7"/>
      <c r="T407" s="7"/>
      <c r="U407" s="7"/>
      <c r="V407" s="7"/>
      <c r="W407" s="7"/>
      <c r="X407" s="7"/>
      <c r="Y407" s="7"/>
      <c r="Z407" s="7"/>
      <c r="AA407" s="7"/>
      <c r="AB407" s="7"/>
      <c r="AC407" s="7"/>
      <c r="AD407" s="7"/>
      <c r="AE407" s="7"/>
      <c r="AF407" s="7"/>
      <c r="AG407" s="7"/>
      <c r="AH407" s="7"/>
    </row>
    <row r="408" spans="1:34" ht="15.75" customHeight="1">
      <c r="A408" s="7"/>
      <c r="B408" s="7"/>
      <c r="C408" s="7"/>
      <c r="D408" s="7"/>
      <c r="E408" s="7"/>
      <c r="F408" s="7"/>
      <c r="G408" s="68"/>
      <c r="H408" s="7"/>
      <c r="I408" s="7"/>
      <c r="J408" s="113"/>
      <c r="K408" s="7"/>
      <c r="L408" s="7"/>
      <c r="M408" s="7"/>
      <c r="N408" s="7"/>
      <c r="O408" s="7"/>
      <c r="P408" s="7"/>
      <c r="Q408" s="7"/>
      <c r="R408" s="7"/>
      <c r="S408" s="7"/>
      <c r="T408" s="7"/>
      <c r="U408" s="7"/>
      <c r="V408" s="7"/>
      <c r="W408" s="7"/>
      <c r="X408" s="7"/>
      <c r="Y408" s="7"/>
      <c r="Z408" s="7"/>
      <c r="AA408" s="7"/>
      <c r="AB408" s="7"/>
      <c r="AC408" s="7"/>
      <c r="AD408" s="7"/>
      <c r="AE408" s="7"/>
      <c r="AF408" s="7"/>
      <c r="AG408" s="7"/>
      <c r="AH408" s="7"/>
    </row>
    <row r="409" spans="1:34" ht="15.75" customHeight="1">
      <c r="A409" s="7"/>
      <c r="B409" s="7"/>
      <c r="C409" s="7"/>
      <c r="D409" s="7"/>
      <c r="E409" s="7"/>
      <c r="F409" s="7"/>
      <c r="G409" s="68"/>
      <c r="H409" s="7"/>
      <c r="I409" s="7"/>
      <c r="J409" s="113"/>
      <c r="K409" s="7"/>
      <c r="L409" s="7"/>
      <c r="M409" s="7"/>
      <c r="N409" s="7"/>
      <c r="O409" s="7"/>
      <c r="P409" s="7"/>
      <c r="Q409" s="7"/>
      <c r="R409" s="7"/>
      <c r="S409" s="7"/>
      <c r="T409" s="7"/>
      <c r="U409" s="7"/>
      <c r="V409" s="7"/>
      <c r="W409" s="7"/>
      <c r="X409" s="7"/>
      <c r="Y409" s="7"/>
      <c r="Z409" s="7"/>
      <c r="AA409" s="7"/>
      <c r="AB409" s="7"/>
      <c r="AC409" s="7"/>
      <c r="AD409" s="7"/>
      <c r="AE409" s="7"/>
      <c r="AF409" s="7"/>
      <c r="AG409" s="7"/>
      <c r="AH409" s="7"/>
    </row>
    <row r="410" spans="1:34" ht="15.75" customHeight="1">
      <c r="A410" s="7"/>
      <c r="B410" s="7"/>
      <c r="C410" s="7"/>
      <c r="D410" s="7"/>
      <c r="E410" s="7"/>
      <c r="F410" s="7"/>
      <c r="G410" s="68"/>
      <c r="H410" s="7"/>
      <c r="I410" s="7"/>
      <c r="J410" s="113"/>
      <c r="K410" s="7"/>
      <c r="L410" s="7"/>
      <c r="M410" s="7"/>
      <c r="N410" s="7"/>
      <c r="O410" s="7"/>
      <c r="P410" s="7"/>
      <c r="Q410" s="7"/>
      <c r="R410" s="7"/>
      <c r="S410" s="7"/>
      <c r="T410" s="7"/>
      <c r="U410" s="7"/>
      <c r="V410" s="7"/>
      <c r="W410" s="7"/>
      <c r="X410" s="7"/>
      <c r="Y410" s="7"/>
      <c r="Z410" s="7"/>
      <c r="AA410" s="7"/>
      <c r="AB410" s="7"/>
      <c r="AC410" s="7"/>
      <c r="AD410" s="7"/>
      <c r="AE410" s="7"/>
      <c r="AF410" s="7"/>
      <c r="AG410" s="7"/>
      <c r="AH410" s="7"/>
    </row>
    <row r="411" spans="1:34" ht="15.75" customHeight="1">
      <c r="A411" s="7"/>
      <c r="B411" s="7"/>
      <c r="C411" s="7"/>
      <c r="D411" s="7"/>
      <c r="E411" s="7"/>
      <c r="F411" s="7"/>
      <c r="G411" s="68"/>
      <c r="H411" s="7"/>
      <c r="I411" s="7"/>
      <c r="J411" s="113"/>
      <c r="K411" s="7"/>
      <c r="L411" s="7"/>
      <c r="M411" s="7"/>
      <c r="N411" s="7"/>
      <c r="O411" s="7"/>
      <c r="P411" s="7"/>
      <c r="Q411" s="7"/>
      <c r="R411" s="7"/>
      <c r="S411" s="7"/>
      <c r="T411" s="7"/>
      <c r="U411" s="7"/>
      <c r="V411" s="7"/>
      <c r="W411" s="7"/>
      <c r="X411" s="7"/>
      <c r="Y411" s="7"/>
      <c r="Z411" s="7"/>
      <c r="AA411" s="7"/>
      <c r="AB411" s="7"/>
      <c r="AC411" s="7"/>
      <c r="AD411" s="7"/>
      <c r="AE411" s="7"/>
      <c r="AF411" s="7"/>
      <c r="AG411" s="7"/>
      <c r="AH411" s="7"/>
    </row>
    <row r="412" spans="1:34" ht="15.75" customHeight="1">
      <c r="A412" s="7"/>
      <c r="B412" s="7"/>
      <c r="C412" s="7"/>
      <c r="D412" s="7"/>
      <c r="E412" s="7"/>
      <c r="F412" s="7"/>
      <c r="G412" s="68"/>
      <c r="H412" s="7"/>
      <c r="I412" s="7"/>
      <c r="J412" s="113"/>
      <c r="K412" s="7"/>
      <c r="L412" s="7"/>
      <c r="M412" s="7"/>
      <c r="N412" s="7"/>
      <c r="O412" s="7"/>
      <c r="P412" s="7"/>
      <c r="Q412" s="7"/>
      <c r="R412" s="7"/>
      <c r="S412" s="7"/>
      <c r="T412" s="7"/>
      <c r="U412" s="7"/>
      <c r="V412" s="7"/>
      <c r="W412" s="7"/>
      <c r="X412" s="7"/>
      <c r="Y412" s="7"/>
      <c r="Z412" s="7"/>
      <c r="AA412" s="7"/>
      <c r="AB412" s="7"/>
      <c r="AC412" s="7"/>
      <c r="AD412" s="7"/>
      <c r="AE412" s="7"/>
      <c r="AF412" s="7"/>
      <c r="AG412" s="7"/>
      <c r="AH412" s="7"/>
    </row>
    <row r="413" spans="1:34" ht="15.75" customHeight="1">
      <c r="A413" s="7"/>
      <c r="B413" s="7"/>
      <c r="C413" s="7"/>
      <c r="D413" s="7"/>
      <c r="E413" s="7"/>
      <c r="F413" s="7"/>
      <c r="G413" s="68"/>
      <c r="H413" s="7"/>
      <c r="I413" s="7"/>
      <c r="J413" s="113"/>
      <c r="K413" s="7"/>
      <c r="L413" s="7"/>
      <c r="M413" s="7"/>
      <c r="N413" s="7"/>
      <c r="O413" s="7"/>
      <c r="P413" s="7"/>
      <c r="Q413" s="7"/>
      <c r="R413" s="7"/>
      <c r="S413" s="7"/>
      <c r="T413" s="7"/>
      <c r="U413" s="7"/>
      <c r="V413" s="7"/>
      <c r="W413" s="7"/>
      <c r="X413" s="7"/>
      <c r="Y413" s="7"/>
      <c r="Z413" s="7"/>
      <c r="AA413" s="7"/>
      <c r="AB413" s="7"/>
      <c r="AC413" s="7"/>
      <c r="AD413" s="7"/>
      <c r="AE413" s="7"/>
      <c r="AF413" s="7"/>
      <c r="AG413" s="7"/>
      <c r="AH413" s="7"/>
    </row>
    <row r="414" spans="1:34" ht="15.75" customHeight="1">
      <c r="A414" s="7"/>
      <c r="B414" s="7"/>
      <c r="C414" s="7"/>
      <c r="D414" s="7"/>
      <c r="E414" s="7"/>
      <c r="F414" s="7"/>
      <c r="G414" s="68"/>
      <c r="H414" s="7"/>
      <c r="I414" s="7"/>
      <c r="J414" s="113"/>
      <c r="K414" s="7"/>
      <c r="L414" s="7"/>
      <c r="M414" s="7"/>
      <c r="N414" s="7"/>
      <c r="O414" s="7"/>
      <c r="P414" s="7"/>
      <c r="Q414" s="7"/>
      <c r="R414" s="7"/>
      <c r="S414" s="7"/>
      <c r="T414" s="7"/>
      <c r="U414" s="7"/>
      <c r="V414" s="7"/>
      <c r="W414" s="7"/>
      <c r="X414" s="7"/>
      <c r="Y414" s="7"/>
      <c r="Z414" s="7"/>
      <c r="AA414" s="7"/>
      <c r="AB414" s="7"/>
      <c r="AC414" s="7"/>
      <c r="AD414" s="7"/>
      <c r="AE414" s="7"/>
      <c r="AF414" s="7"/>
      <c r="AG414" s="7"/>
      <c r="AH414" s="7"/>
    </row>
    <row r="415" spans="1:34" ht="15.75" customHeight="1">
      <c r="A415" s="7"/>
      <c r="B415" s="7"/>
      <c r="C415" s="7"/>
      <c r="D415" s="7"/>
      <c r="E415" s="7"/>
      <c r="F415" s="7"/>
      <c r="G415" s="68"/>
      <c r="H415" s="7"/>
      <c r="I415" s="7"/>
      <c r="J415" s="113"/>
      <c r="K415" s="7"/>
      <c r="L415" s="7"/>
      <c r="M415" s="7"/>
      <c r="N415" s="7"/>
      <c r="O415" s="7"/>
      <c r="P415" s="7"/>
      <c r="Q415" s="7"/>
      <c r="R415" s="7"/>
      <c r="S415" s="7"/>
      <c r="T415" s="7"/>
      <c r="U415" s="7"/>
      <c r="V415" s="7"/>
      <c r="W415" s="7"/>
      <c r="X415" s="7"/>
      <c r="Y415" s="7"/>
      <c r="Z415" s="7"/>
      <c r="AA415" s="7"/>
      <c r="AB415" s="7"/>
      <c r="AC415" s="7"/>
      <c r="AD415" s="7"/>
      <c r="AE415" s="7"/>
      <c r="AF415" s="7"/>
      <c r="AG415" s="7"/>
      <c r="AH415" s="7"/>
    </row>
    <row r="416" spans="1:34" ht="15.75" customHeight="1">
      <c r="A416" s="7"/>
      <c r="B416" s="7"/>
      <c r="C416" s="7"/>
      <c r="D416" s="7"/>
      <c r="E416" s="7"/>
      <c r="F416" s="7"/>
      <c r="G416" s="68"/>
      <c r="H416" s="7"/>
      <c r="I416" s="7"/>
      <c r="J416" s="113"/>
      <c r="K416" s="7"/>
      <c r="L416" s="7"/>
      <c r="M416" s="7"/>
      <c r="N416" s="7"/>
      <c r="O416" s="7"/>
      <c r="P416" s="7"/>
      <c r="Q416" s="7"/>
      <c r="R416" s="7"/>
      <c r="S416" s="7"/>
      <c r="T416" s="7"/>
      <c r="U416" s="7"/>
      <c r="V416" s="7"/>
      <c r="W416" s="7"/>
      <c r="X416" s="7"/>
      <c r="Y416" s="7"/>
      <c r="Z416" s="7"/>
      <c r="AA416" s="7"/>
      <c r="AB416" s="7"/>
      <c r="AC416" s="7"/>
      <c r="AD416" s="7"/>
      <c r="AE416" s="7"/>
      <c r="AF416" s="7"/>
      <c r="AG416" s="7"/>
      <c r="AH416" s="7"/>
    </row>
    <row r="417" spans="1:34" ht="15.75" customHeight="1">
      <c r="A417" s="7"/>
      <c r="B417" s="7"/>
      <c r="C417" s="7"/>
      <c r="D417" s="7"/>
      <c r="E417" s="7"/>
      <c r="F417" s="7"/>
      <c r="G417" s="68"/>
      <c r="H417" s="7"/>
      <c r="I417" s="7"/>
      <c r="J417" s="113"/>
      <c r="K417" s="7"/>
      <c r="L417" s="7"/>
      <c r="M417" s="7"/>
      <c r="N417" s="7"/>
      <c r="O417" s="7"/>
      <c r="P417" s="7"/>
      <c r="Q417" s="7"/>
      <c r="R417" s="7"/>
      <c r="S417" s="7"/>
      <c r="T417" s="7"/>
      <c r="U417" s="7"/>
      <c r="V417" s="7"/>
      <c r="W417" s="7"/>
      <c r="X417" s="7"/>
      <c r="Y417" s="7"/>
      <c r="Z417" s="7"/>
      <c r="AA417" s="7"/>
      <c r="AB417" s="7"/>
      <c r="AC417" s="7"/>
      <c r="AD417" s="7"/>
      <c r="AE417" s="7"/>
      <c r="AF417" s="7"/>
      <c r="AG417" s="7"/>
      <c r="AH417" s="7"/>
    </row>
    <row r="418" spans="1:34" ht="15.75" customHeight="1">
      <c r="A418" s="7"/>
      <c r="B418" s="7"/>
      <c r="C418" s="7"/>
      <c r="D418" s="7"/>
      <c r="E418" s="7"/>
      <c r="F418" s="7"/>
      <c r="G418" s="68"/>
      <c r="H418" s="7"/>
      <c r="I418" s="7"/>
      <c r="J418" s="113"/>
      <c r="K418" s="7"/>
      <c r="L418" s="7"/>
      <c r="M418" s="7"/>
      <c r="N418" s="7"/>
      <c r="O418" s="7"/>
      <c r="P418" s="7"/>
      <c r="Q418" s="7"/>
      <c r="R418" s="7"/>
      <c r="S418" s="7"/>
      <c r="T418" s="7"/>
      <c r="U418" s="7"/>
      <c r="V418" s="7"/>
      <c r="W418" s="7"/>
      <c r="X418" s="7"/>
      <c r="Y418" s="7"/>
      <c r="Z418" s="7"/>
      <c r="AA418" s="7"/>
      <c r="AB418" s="7"/>
      <c r="AC418" s="7"/>
      <c r="AD418" s="7"/>
      <c r="AE418" s="7"/>
      <c r="AF418" s="7"/>
      <c r="AG418" s="7"/>
      <c r="AH418" s="7"/>
    </row>
    <row r="419" spans="1:34" ht="15.75" customHeight="1">
      <c r="A419" s="7"/>
      <c r="B419" s="7"/>
      <c r="C419" s="7"/>
      <c r="D419" s="7"/>
      <c r="E419" s="7"/>
      <c r="F419" s="7"/>
      <c r="G419" s="68"/>
      <c r="H419" s="7"/>
      <c r="I419" s="7"/>
      <c r="J419" s="113"/>
      <c r="K419" s="7"/>
      <c r="L419" s="7"/>
      <c r="M419" s="7"/>
      <c r="N419" s="7"/>
      <c r="O419" s="7"/>
      <c r="P419" s="7"/>
      <c r="Q419" s="7"/>
      <c r="R419" s="7"/>
      <c r="S419" s="7"/>
      <c r="T419" s="7"/>
      <c r="U419" s="7"/>
      <c r="V419" s="7"/>
      <c r="W419" s="7"/>
      <c r="X419" s="7"/>
      <c r="Y419" s="7"/>
      <c r="Z419" s="7"/>
      <c r="AA419" s="7"/>
      <c r="AB419" s="7"/>
      <c r="AC419" s="7"/>
      <c r="AD419" s="7"/>
      <c r="AE419" s="7"/>
      <c r="AF419" s="7"/>
      <c r="AG419" s="7"/>
      <c r="AH419" s="7"/>
    </row>
    <row r="420" spans="1:34" ht="15.75" customHeight="1">
      <c r="A420" s="7"/>
      <c r="B420" s="7"/>
      <c r="C420" s="7"/>
      <c r="D420" s="7"/>
      <c r="E420" s="7"/>
      <c r="F420" s="7"/>
      <c r="G420" s="68"/>
      <c r="H420" s="7"/>
      <c r="I420" s="7"/>
      <c r="J420" s="113"/>
      <c r="K420" s="7"/>
      <c r="L420" s="7"/>
      <c r="M420" s="7"/>
      <c r="N420" s="7"/>
      <c r="O420" s="7"/>
      <c r="P420" s="7"/>
      <c r="Q420" s="7"/>
      <c r="R420" s="7"/>
      <c r="S420" s="7"/>
      <c r="T420" s="7"/>
      <c r="U420" s="7"/>
      <c r="V420" s="7"/>
      <c r="W420" s="7"/>
      <c r="X420" s="7"/>
      <c r="Y420" s="7"/>
      <c r="Z420" s="7"/>
      <c r="AA420" s="7"/>
      <c r="AB420" s="7"/>
      <c r="AC420" s="7"/>
      <c r="AD420" s="7"/>
      <c r="AE420" s="7"/>
      <c r="AF420" s="7"/>
      <c r="AG420" s="7"/>
      <c r="AH420" s="7"/>
    </row>
    <row r="421" spans="1:34" ht="15.75" customHeight="1">
      <c r="A421" s="7"/>
      <c r="B421" s="7"/>
      <c r="C421" s="7"/>
      <c r="D421" s="7"/>
      <c r="E421" s="7"/>
      <c r="F421" s="7"/>
      <c r="G421" s="68"/>
      <c r="H421" s="7"/>
      <c r="I421" s="7"/>
      <c r="J421" s="113"/>
      <c r="K421" s="7"/>
      <c r="L421" s="7"/>
      <c r="M421" s="7"/>
      <c r="N421" s="7"/>
      <c r="O421" s="7"/>
      <c r="P421" s="7"/>
      <c r="Q421" s="7"/>
      <c r="R421" s="7"/>
      <c r="S421" s="7"/>
      <c r="T421" s="7"/>
      <c r="U421" s="7"/>
      <c r="V421" s="7"/>
      <c r="W421" s="7"/>
      <c r="X421" s="7"/>
      <c r="Y421" s="7"/>
      <c r="Z421" s="7"/>
      <c r="AA421" s="7"/>
      <c r="AB421" s="7"/>
      <c r="AC421" s="7"/>
      <c r="AD421" s="7"/>
      <c r="AE421" s="7"/>
      <c r="AF421" s="7"/>
      <c r="AG421" s="7"/>
      <c r="AH421" s="7"/>
    </row>
    <row r="422" spans="1:34" ht="15.75" customHeight="1">
      <c r="A422" s="7"/>
      <c r="B422" s="7"/>
      <c r="C422" s="7"/>
      <c r="D422" s="7"/>
      <c r="E422" s="7"/>
      <c r="F422" s="7"/>
      <c r="G422" s="68"/>
      <c r="H422" s="7"/>
      <c r="I422" s="7"/>
      <c r="J422" s="113"/>
      <c r="K422" s="7"/>
      <c r="L422" s="7"/>
      <c r="M422" s="7"/>
      <c r="N422" s="7"/>
      <c r="O422" s="7"/>
      <c r="P422" s="7"/>
      <c r="Q422" s="7"/>
      <c r="R422" s="7"/>
      <c r="S422" s="7"/>
      <c r="T422" s="7"/>
      <c r="U422" s="7"/>
      <c r="V422" s="7"/>
      <c r="W422" s="7"/>
      <c r="X422" s="7"/>
      <c r="Y422" s="7"/>
      <c r="Z422" s="7"/>
      <c r="AA422" s="7"/>
      <c r="AB422" s="7"/>
      <c r="AC422" s="7"/>
      <c r="AD422" s="7"/>
      <c r="AE422" s="7"/>
      <c r="AF422" s="7"/>
      <c r="AG422" s="7"/>
      <c r="AH422" s="7"/>
    </row>
    <row r="423" spans="1:34" ht="15.75" customHeight="1">
      <c r="A423" s="7"/>
      <c r="B423" s="7"/>
      <c r="C423" s="7"/>
      <c r="D423" s="7"/>
      <c r="E423" s="7"/>
      <c r="F423" s="7"/>
      <c r="G423" s="68"/>
      <c r="H423" s="7"/>
      <c r="I423" s="7"/>
      <c r="J423" s="113"/>
      <c r="K423" s="7"/>
      <c r="L423" s="7"/>
      <c r="M423" s="7"/>
      <c r="N423" s="7"/>
      <c r="O423" s="7"/>
      <c r="P423" s="7"/>
      <c r="Q423" s="7"/>
      <c r="R423" s="7"/>
      <c r="S423" s="7"/>
      <c r="T423" s="7"/>
      <c r="U423" s="7"/>
      <c r="V423" s="7"/>
      <c r="W423" s="7"/>
      <c r="X423" s="7"/>
      <c r="Y423" s="7"/>
      <c r="Z423" s="7"/>
      <c r="AA423" s="7"/>
      <c r="AB423" s="7"/>
      <c r="AC423" s="7"/>
      <c r="AD423" s="7"/>
      <c r="AE423" s="7"/>
      <c r="AF423" s="7"/>
      <c r="AG423" s="7"/>
      <c r="AH423" s="7"/>
    </row>
    <row r="424" spans="1:34" ht="15.75" customHeight="1">
      <c r="A424" s="7"/>
      <c r="B424" s="7"/>
      <c r="C424" s="7"/>
      <c r="D424" s="7"/>
      <c r="E424" s="7"/>
      <c r="F424" s="7"/>
      <c r="G424" s="68"/>
      <c r="H424" s="7"/>
      <c r="I424" s="7"/>
      <c r="J424" s="113"/>
      <c r="K424" s="7"/>
      <c r="L424" s="7"/>
      <c r="M424" s="7"/>
      <c r="N424" s="7"/>
      <c r="O424" s="7"/>
      <c r="P424" s="7"/>
      <c r="Q424" s="7"/>
      <c r="R424" s="7"/>
      <c r="S424" s="7"/>
      <c r="T424" s="7"/>
      <c r="U424" s="7"/>
      <c r="V424" s="7"/>
      <c r="W424" s="7"/>
      <c r="X424" s="7"/>
      <c r="Y424" s="7"/>
      <c r="Z424" s="7"/>
      <c r="AA424" s="7"/>
      <c r="AB424" s="7"/>
      <c r="AC424" s="7"/>
      <c r="AD424" s="7"/>
      <c r="AE424" s="7"/>
      <c r="AF424" s="7"/>
      <c r="AG424" s="7"/>
      <c r="AH424" s="7"/>
    </row>
    <row r="425" spans="1:34" ht="15.75" customHeight="1">
      <c r="A425" s="7"/>
      <c r="B425" s="7"/>
      <c r="C425" s="7"/>
      <c r="D425" s="7"/>
      <c r="E425" s="7"/>
      <c r="F425" s="7"/>
      <c r="G425" s="68"/>
      <c r="H425" s="7"/>
      <c r="I425" s="7"/>
      <c r="J425" s="113"/>
      <c r="K425" s="7"/>
      <c r="L425" s="7"/>
      <c r="M425" s="7"/>
      <c r="N425" s="7"/>
      <c r="O425" s="7"/>
      <c r="P425" s="7"/>
      <c r="Q425" s="7"/>
      <c r="R425" s="7"/>
      <c r="S425" s="7"/>
      <c r="T425" s="7"/>
      <c r="U425" s="7"/>
      <c r="V425" s="7"/>
      <c r="W425" s="7"/>
      <c r="X425" s="7"/>
      <c r="Y425" s="7"/>
      <c r="Z425" s="7"/>
      <c r="AA425" s="7"/>
      <c r="AB425" s="7"/>
      <c r="AC425" s="7"/>
      <c r="AD425" s="7"/>
      <c r="AE425" s="7"/>
      <c r="AF425" s="7"/>
      <c r="AG425" s="7"/>
      <c r="AH425" s="7"/>
    </row>
    <row r="426" spans="1:34" ht="15.75" customHeight="1">
      <c r="A426" s="7"/>
      <c r="B426" s="7"/>
      <c r="C426" s="7"/>
      <c r="D426" s="7"/>
      <c r="E426" s="7"/>
      <c r="F426" s="7"/>
      <c r="G426" s="68"/>
      <c r="H426" s="7"/>
      <c r="I426" s="7"/>
      <c r="J426" s="113"/>
      <c r="K426" s="7"/>
      <c r="L426" s="7"/>
      <c r="M426" s="7"/>
      <c r="N426" s="7"/>
      <c r="O426" s="7"/>
      <c r="P426" s="7"/>
      <c r="Q426" s="7"/>
      <c r="R426" s="7"/>
      <c r="S426" s="7"/>
      <c r="T426" s="7"/>
      <c r="U426" s="7"/>
      <c r="V426" s="7"/>
      <c r="W426" s="7"/>
      <c r="X426" s="7"/>
      <c r="Y426" s="7"/>
      <c r="Z426" s="7"/>
      <c r="AA426" s="7"/>
      <c r="AB426" s="7"/>
      <c r="AC426" s="7"/>
      <c r="AD426" s="7"/>
      <c r="AE426" s="7"/>
      <c r="AF426" s="7"/>
      <c r="AG426" s="7"/>
      <c r="AH426" s="7"/>
    </row>
    <row r="427" spans="1:34" ht="15.75" customHeight="1">
      <c r="A427" s="7"/>
      <c r="B427" s="7"/>
      <c r="C427" s="7"/>
      <c r="D427" s="7"/>
      <c r="E427" s="7"/>
      <c r="F427" s="7"/>
      <c r="G427" s="68"/>
      <c r="H427" s="7"/>
      <c r="I427" s="7"/>
      <c r="J427" s="113"/>
      <c r="K427" s="7"/>
      <c r="L427" s="7"/>
      <c r="M427" s="7"/>
      <c r="N427" s="7"/>
      <c r="O427" s="7"/>
      <c r="P427" s="7"/>
      <c r="Q427" s="7"/>
      <c r="R427" s="7"/>
      <c r="S427" s="7"/>
      <c r="T427" s="7"/>
      <c r="U427" s="7"/>
      <c r="V427" s="7"/>
      <c r="W427" s="7"/>
      <c r="X427" s="7"/>
      <c r="Y427" s="7"/>
      <c r="Z427" s="7"/>
      <c r="AA427" s="7"/>
      <c r="AB427" s="7"/>
      <c r="AC427" s="7"/>
      <c r="AD427" s="7"/>
      <c r="AE427" s="7"/>
      <c r="AF427" s="7"/>
      <c r="AG427" s="7"/>
      <c r="AH427" s="7"/>
    </row>
    <row r="428" spans="1:34" ht="15.75" customHeight="1">
      <c r="A428" s="7"/>
      <c r="B428" s="7"/>
      <c r="C428" s="7"/>
      <c r="D428" s="7"/>
      <c r="E428" s="7"/>
      <c r="F428" s="7"/>
      <c r="G428" s="68"/>
      <c r="H428" s="7"/>
      <c r="I428" s="7"/>
      <c r="J428" s="113"/>
      <c r="K428" s="7"/>
      <c r="L428" s="7"/>
      <c r="M428" s="7"/>
      <c r="N428" s="7"/>
      <c r="O428" s="7"/>
      <c r="P428" s="7"/>
      <c r="Q428" s="7"/>
      <c r="R428" s="7"/>
      <c r="S428" s="7"/>
      <c r="T428" s="7"/>
      <c r="U428" s="7"/>
      <c r="V428" s="7"/>
      <c r="W428" s="7"/>
      <c r="X428" s="7"/>
      <c r="Y428" s="7"/>
      <c r="Z428" s="7"/>
      <c r="AA428" s="7"/>
      <c r="AB428" s="7"/>
      <c r="AC428" s="7"/>
      <c r="AD428" s="7"/>
      <c r="AE428" s="7"/>
      <c r="AF428" s="7"/>
      <c r="AG428" s="7"/>
      <c r="AH428" s="7"/>
    </row>
    <row r="429" spans="1:34" ht="15.75" customHeight="1">
      <c r="A429" s="7"/>
      <c r="B429" s="7"/>
      <c r="C429" s="7"/>
      <c r="D429" s="7"/>
      <c r="E429" s="7"/>
      <c r="F429" s="7"/>
      <c r="G429" s="68"/>
      <c r="H429" s="7"/>
      <c r="I429" s="7"/>
      <c r="J429" s="113"/>
      <c r="K429" s="7"/>
      <c r="L429" s="7"/>
      <c r="M429" s="7"/>
      <c r="N429" s="7"/>
      <c r="O429" s="7"/>
      <c r="P429" s="7"/>
      <c r="Q429" s="7"/>
      <c r="R429" s="7"/>
      <c r="S429" s="7"/>
      <c r="T429" s="7"/>
      <c r="U429" s="7"/>
      <c r="V429" s="7"/>
      <c r="W429" s="7"/>
      <c r="X429" s="7"/>
      <c r="Y429" s="7"/>
      <c r="Z429" s="7"/>
      <c r="AA429" s="7"/>
      <c r="AB429" s="7"/>
      <c r="AC429" s="7"/>
      <c r="AD429" s="7"/>
      <c r="AE429" s="7"/>
      <c r="AF429" s="7"/>
      <c r="AG429" s="7"/>
      <c r="AH429" s="7"/>
    </row>
    <row r="430" spans="1:34" ht="15.75" customHeight="1">
      <c r="A430" s="7"/>
      <c r="B430" s="7"/>
      <c r="C430" s="7"/>
      <c r="D430" s="7"/>
      <c r="E430" s="7"/>
      <c r="F430" s="7"/>
      <c r="G430" s="68"/>
      <c r="H430" s="7"/>
      <c r="I430" s="7"/>
      <c r="J430" s="113"/>
      <c r="K430" s="7"/>
      <c r="L430" s="7"/>
      <c r="M430" s="7"/>
      <c r="N430" s="7"/>
      <c r="O430" s="7"/>
      <c r="P430" s="7"/>
      <c r="Q430" s="7"/>
      <c r="R430" s="7"/>
      <c r="S430" s="7"/>
      <c r="T430" s="7"/>
      <c r="U430" s="7"/>
      <c r="V430" s="7"/>
      <c r="W430" s="7"/>
      <c r="X430" s="7"/>
      <c r="Y430" s="7"/>
      <c r="Z430" s="7"/>
      <c r="AA430" s="7"/>
      <c r="AB430" s="7"/>
      <c r="AC430" s="7"/>
      <c r="AD430" s="7"/>
      <c r="AE430" s="7"/>
      <c r="AF430" s="7"/>
      <c r="AG430" s="7"/>
      <c r="AH430" s="7"/>
    </row>
    <row r="431" spans="1:34" ht="15.75" customHeight="1">
      <c r="A431" s="7"/>
      <c r="B431" s="7"/>
      <c r="C431" s="7"/>
      <c r="D431" s="7"/>
      <c r="E431" s="7"/>
      <c r="F431" s="7"/>
      <c r="G431" s="68"/>
      <c r="H431" s="7"/>
      <c r="I431" s="7"/>
      <c r="J431" s="113"/>
      <c r="K431" s="7"/>
      <c r="L431" s="7"/>
      <c r="M431" s="7"/>
      <c r="N431" s="7"/>
      <c r="O431" s="7"/>
      <c r="P431" s="7"/>
      <c r="Q431" s="7"/>
      <c r="R431" s="7"/>
      <c r="S431" s="7"/>
      <c r="T431" s="7"/>
      <c r="U431" s="7"/>
      <c r="V431" s="7"/>
      <c r="W431" s="7"/>
      <c r="X431" s="7"/>
      <c r="Y431" s="7"/>
      <c r="Z431" s="7"/>
      <c r="AA431" s="7"/>
      <c r="AB431" s="7"/>
      <c r="AC431" s="7"/>
      <c r="AD431" s="7"/>
      <c r="AE431" s="7"/>
      <c r="AF431" s="7"/>
      <c r="AG431" s="7"/>
      <c r="AH431" s="7"/>
    </row>
    <row r="432" spans="1:34" ht="15.75" customHeight="1">
      <c r="A432" s="7"/>
      <c r="B432" s="7"/>
      <c r="C432" s="7"/>
      <c r="D432" s="7"/>
      <c r="E432" s="7"/>
      <c r="F432" s="7"/>
      <c r="G432" s="68"/>
      <c r="H432" s="7"/>
      <c r="I432" s="7"/>
      <c r="J432" s="113"/>
      <c r="K432" s="7"/>
      <c r="L432" s="7"/>
      <c r="M432" s="7"/>
      <c r="N432" s="7"/>
      <c r="O432" s="7"/>
      <c r="P432" s="7"/>
      <c r="Q432" s="7"/>
      <c r="R432" s="7"/>
      <c r="S432" s="7"/>
      <c r="T432" s="7"/>
      <c r="U432" s="7"/>
      <c r="V432" s="7"/>
      <c r="W432" s="7"/>
      <c r="X432" s="7"/>
      <c r="Y432" s="7"/>
      <c r="Z432" s="7"/>
      <c r="AA432" s="7"/>
      <c r="AB432" s="7"/>
      <c r="AC432" s="7"/>
      <c r="AD432" s="7"/>
      <c r="AE432" s="7"/>
      <c r="AF432" s="7"/>
      <c r="AG432" s="7"/>
      <c r="AH432" s="7"/>
    </row>
    <row r="433" spans="1:34" ht="15.75" customHeight="1">
      <c r="A433" s="7"/>
      <c r="B433" s="7"/>
      <c r="C433" s="7"/>
      <c r="D433" s="7"/>
      <c r="E433" s="7"/>
      <c r="F433" s="7"/>
      <c r="G433" s="68"/>
      <c r="H433" s="7"/>
      <c r="I433" s="7"/>
      <c r="J433" s="113"/>
      <c r="K433" s="7"/>
      <c r="L433" s="7"/>
      <c r="M433" s="7"/>
      <c r="N433" s="7"/>
      <c r="O433" s="7"/>
      <c r="P433" s="7"/>
      <c r="Q433" s="7"/>
      <c r="R433" s="7"/>
      <c r="S433" s="7"/>
      <c r="T433" s="7"/>
      <c r="U433" s="7"/>
      <c r="V433" s="7"/>
      <c r="W433" s="7"/>
      <c r="X433" s="7"/>
      <c r="Y433" s="7"/>
      <c r="Z433" s="7"/>
      <c r="AA433" s="7"/>
      <c r="AB433" s="7"/>
      <c r="AC433" s="7"/>
      <c r="AD433" s="7"/>
      <c r="AE433" s="7"/>
      <c r="AF433" s="7"/>
      <c r="AG433" s="7"/>
      <c r="AH433" s="7"/>
    </row>
    <row r="434" spans="1:34" ht="15.75" customHeight="1">
      <c r="A434" s="7"/>
      <c r="B434" s="7"/>
      <c r="C434" s="7"/>
      <c r="D434" s="7"/>
      <c r="E434" s="7"/>
      <c r="F434" s="7"/>
      <c r="G434" s="68"/>
      <c r="H434" s="7"/>
      <c r="I434" s="7"/>
      <c r="J434" s="113"/>
      <c r="K434" s="7"/>
      <c r="L434" s="7"/>
      <c r="M434" s="7"/>
      <c r="N434" s="7"/>
      <c r="O434" s="7"/>
      <c r="P434" s="7"/>
      <c r="Q434" s="7"/>
      <c r="R434" s="7"/>
      <c r="S434" s="7"/>
      <c r="T434" s="7"/>
      <c r="U434" s="7"/>
      <c r="V434" s="7"/>
      <c r="W434" s="7"/>
      <c r="X434" s="7"/>
      <c r="Y434" s="7"/>
      <c r="Z434" s="7"/>
      <c r="AA434" s="7"/>
      <c r="AB434" s="7"/>
      <c r="AC434" s="7"/>
      <c r="AD434" s="7"/>
      <c r="AE434" s="7"/>
      <c r="AF434" s="7"/>
      <c r="AG434" s="7"/>
      <c r="AH434" s="7"/>
    </row>
    <row r="435" spans="1:34" ht="15.75" customHeight="1">
      <c r="A435" s="7"/>
      <c r="B435" s="7"/>
      <c r="C435" s="7"/>
      <c r="D435" s="7"/>
      <c r="E435" s="7"/>
      <c r="F435" s="7"/>
      <c r="G435" s="68"/>
      <c r="H435" s="7"/>
      <c r="I435" s="7"/>
      <c r="J435" s="113"/>
      <c r="K435" s="7"/>
      <c r="L435" s="7"/>
      <c r="M435" s="7"/>
      <c r="N435" s="7"/>
      <c r="O435" s="7"/>
      <c r="P435" s="7"/>
      <c r="Q435" s="7"/>
      <c r="R435" s="7"/>
      <c r="S435" s="7"/>
      <c r="T435" s="7"/>
      <c r="U435" s="7"/>
      <c r="V435" s="7"/>
      <c r="W435" s="7"/>
      <c r="X435" s="7"/>
      <c r="Y435" s="7"/>
      <c r="Z435" s="7"/>
      <c r="AA435" s="7"/>
      <c r="AB435" s="7"/>
      <c r="AC435" s="7"/>
      <c r="AD435" s="7"/>
      <c r="AE435" s="7"/>
      <c r="AF435" s="7"/>
      <c r="AG435" s="7"/>
      <c r="AH435" s="7"/>
    </row>
    <row r="436" spans="1:34" ht="15.75" customHeight="1">
      <c r="A436" s="7"/>
      <c r="B436" s="7"/>
      <c r="C436" s="7"/>
      <c r="D436" s="7"/>
      <c r="E436" s="7"/>
      <c r="F436" s="7"/>
      <c r="G436" s="68"/>
      <c r="H436" s="7"/>
      <c r="I436" s="7"/>
      <c r="J436" s="113"/>
      <c r="K436" s="7"/>
      <c r="L436" s="7"/>
      <c r="M436" s="7"/>
      <c r="N436" s="7"/>
      <c r="O436" s="7"/>
      <c r="P436" s="7"/>
      <c r="Q436" s="7"/>
      <c r="R436" s="7"/>
      <c r="S436" s="7"/>
      <c r="T436" s="7"/>
      <c r="U436" s="7"/>
      <c r="V436" s="7"/>
      <c r="W436" s="7"/>
      <c r="X436" s="7"/>
      <c r="Y436" s="7"/>
      <c r="Z436" s="7"/>
      <c r="AA436" s="7"/>
      <c r="AB436" s="7"/>
      <c r="AC436" s="7"/>
      <c r="AD436" s="7"/>
      <c r="AE436" s="7"/>
      <c r="AF436" s="7"/>
      <c r="AG436" s="7"/>
      <c r="AH436" s="7"/>
    </row>
    <row r="437" spans="1:34" ht="15.75" customHeight="1">
      <c r="A437" s="7"/>
      <c r="B437" s="7"/>
      <c r="C437" s="7"/>
      <c r="D437" s="7"/>
      <c r="E437" s="7"/>
      <c r="F437" s="7"/>
      <c r="G437" s="68"/>
      <c r="H437" s="7"/>
      <c r="I437" s="7"/>
      <c r="J437" s="113"/>
      <c r="K437" s="7"/>
      <c r="L437" s="7"/>
      <c r="M437" s="7"/>
      <c r="N437" s="7"/>
      <c r="O437" s="7"/>
      <c r="P437" s="7"/>
      <c r="Q437" s="7"/>
      <c r="R437" s="7"/>
      <c r="S437" s="7"/>
      <c r="T437" s="7"/>
      <c r="U437" s="7"/>
      <c r="V437" s="7"/>
      <c r="W437" s="7"/>
      <c r="X437" s="7"/>
      <c r="Y437" s="7"/>
      <c r="Z437" s="7"/>
      <c r="AA437" s="7"/>
      <c r="AB437" s="7"/>
      <c r="AC437" s="7"/>
      <c r="AD437" s="7"/>
      <c r="AE437" s="7"/>
      <c r="AF437" s="7"/>
      <c r="AG437" s="7"/>
      <c r="AH437" s="7"/>
    </row>
    <row r="438" spans="1:34" ht="15.75" customHeight="1">
      <c r="A438" s="7"/>
      <c r="B438" s="7"/>
      <c r="C438" s="7"/>
      <c r="D438" s="7"/>
      <c r="E438" s="7"/>
      <c r="F438" s="7"/>
      <c r="G438" s="68"/>
      <c r="H438" s="7"/>
      <c r="I438" s="7"/>
      <c r="J438" s="113"/>
      <c r="K438" s="7"/>
      <c r="L438" s="7"/>
      <c r="M438" s="7"/>
      <c r="N438" s="7"/>
      <c r="O438" s="7"/>
      <c r="P438" s="7"/>
      <c r="Q438" s="7"/>
      <c r="R438" s="7"/>
      <c r="S438" s="7"/>
      <c r="T438" s="7"/>
      <c r="U438" s="7"/>
      <c r="V438" s="7"/>
      <c r="W438" s="7"/>
      <c r="X438" s="7"/>
      <c r="Y438" s="7"/>
      <c r="Z438" s="7"/>
      <c r="AA438" s="7"/>
      <c r="AB438" s="7"/>
      <c r="AC438" s="7"/>
      <c r="AD438" s="7"/>
      <c r="AE438" s="7"/>
      <c r="AF438" s="7"/>
      <c r="AG438" s="7"/>
      <c r="AH438" s="7"/>
    </row>
    <row r="439" spans="1:34" ht="15.75" customHeight="1">
      <c r="A439" s="7"/>
      <c r="B439" s="7"/>
      <c r="C439" s="7"/>
      <c r="D439" s="7"/>
      <c r="E439" s="7"/>
      <c r="F439" s="7"/>
      <c r="G439" s="68"/>
      <c r="H439" s="7"/>
      <c r="I439" s="7"/>
      <c r="J439" s="113"/>
      <c r="K439" s="7"/>
      <c r="L439" s="7"/>
      <c r="M439" s="7"/>
      <c r="N439" s="7"/>
      <c r="O439" s="7"/>
      <c r="P439" s="7"/>
      <c r="Q439" s="7"/>
      <c r="R439" s="7"/>
      <c r="S439" s="7"/>
      <c r="T439" s="7"/>
      <c r="U439" s="7"/>
      <c r="V439" s="7"/>
      <c r="W439" s="7"/>
      <c r="X439" s="7"/>
      <c r="Y439" s="7"/>
      <c r="Z439" s="7"/>
      <c r="AA439" s="7"/>
      <c r="AB439" s="7"/>
      <c r="AC439" s="7"/>
      <c r="AD439" s="7"/>
      <c r="AE439" s="7"/>
      <c r="AF439" s="7"/>
      <c r="AG439" s="7"/>
      <c r="AH439" s="7"/>
    </row>
    <row r="440" spans="1:34" ht="15.75" customHeight="1">
      <c r="A440" s="7"/>
      <c r="B440" s="7"/>
      <c r="C440" s="7"/>
      <c r="D440" s="7"/>
      <c r="E440" s="7"/>
      <c r="F440" s="7"/>
      <c r="G440" s="68"/>
      <c r="H440" s="7"/>
      <c r="I440" s="7"/>
      <c r="J440" s="113"/>
      <c r="K440" s="7"/>
      <c r="L440" s="7"/>
      <c r="M440" s="7"/>
      <c r="N440" s="7"/>
      <c r="O440" s="7"/>
      <c r="P440" s="7"/>
      <c r="Q440" s="7"/>
      <c r="R440" s="7"/>
      <c r="S440" s="7"/>
      <c r="T440" s="7"/>
      <c r="U440" s="7"/>
      <c r="V440" s="7"/>
      <c r="W440" s="7"/>
      <c r="X440" s="7"/>
      <c r="Y440" s="7"/>
      <c r="Z440" s="7"/>
      <c r="AA440" s="7"/>
      <c r="AB440" s="7"/>
      <c r="AC440" s="7"/>
      <c r="AD440" s="7"/>
      <c r="AE440" s="7"/>
      <c r="AF440" s="7"/>
      <c r="AG440" s="7"/>
      <c r="AH440" s="7"/>
    </row>
    <row r="441" spans="1:34" ht="15.75" customHeight="1">
      <c r="A441" s="7"/>
      <c r="B441" s="7"/>
      <c r="C441" s="7"/>
      <c r="D441" s="7"/>
      <c r="E441" s="7"/>
      <c r="F441" s="7"/>
      <c r="G441" s="68"/>
      <c r="H441" s="7"/>
      <c r="I441" s="7"/>
      <c r="J441" s="113"/>
      <c r="K441" s="7"/>
      <c r="L441" s="7"/>
      <c r="M441" s="7"/>
      <c r="N441" s="7"/>
      <c r="O441" s="7"/>
      <c r="P441" s="7"/>
      <c r="Q441" s="7"/>
      <c r="R441" s="7"/>
      <c r="S441" s="7"/>
      <c r="T441" s="7"/>
      <c r="U441" s="7"/>
      <c r="V441" s="7"/>
      <c r="W441" s="7"/>
      <c r="X441" s="7"/>
      <c r="Y441" s="7"/>
      <c r="Z441" s="7"/>
      <c r="AA441" s="7"/>
      <c r="AB441" s="7"/>
      <c r="AC441" s="7"/>
      <c r="AD441" s="7"/>
      <c r="AE441" s="7"/>
      <c r="AF441" s="7"/>
      <c r="AG441" s="7"/>
      <c r="AH441" s="7"/>
    </row>
    <row r="442" spans="1:34" ht="15.75" customHeight="1">
      <c r="A442" s="7"/>
      <c r="B442" s="7"/>
      <c r="C442" s="7"/>
      <c r="D442" s="7"/>
      <c r="E442" s="7"/>
      <c r="F442" s="7"/>
      <c r="G442" s="68"/>
      <c r="H442" s="7"/>
      <c r="I442" s="7"/>
      <c r="J442" s="113"/>
      <c r="K442" s="7"/>
      <c r="L442" s="7"/>
      <c r="M442" s="7"/>
      <c r="N442" s="7"/>
      <c r="O442" s="7"/>
      <c r="P442" s="7"/>
      <c r="Q442" s="7"/>
      <c r="R442" s="7"/>
      <c r="S442" s="7"/>
      <c r="T442" s="7"/>
      <c r="U442" s="7"/>
      <c r="V442" s="7"/>
      <c r="W442" s="7"/>
      <c r="X442" s="7"/>
      <c r="Y442" s="7"/>
      <c r="Z442" s="7"/>
      <c r="AA442" s="7"/>
      <c r="AB442" s="7"/>
      <c r="AC442" s="7"/>
      <c r="AD442" s="7"/>
      <c r="AE442" s="7"/>
      <c r="AF442" s="7"/>
      <c r="AG442" s="7"/>
      <c r="AH442" s="7"/>
    </row>
    <row r="443" spans="1:34" ht="15.75" customHeight="1">
      <c r="A443" s="7"/>
      <c r="B443" s="7"/>
      <c r="C443" s="7"/>
      <c r="D443" s="7"/>
      <c r="E443" s="7"/>
      <c r="F443" s="7"/>
      <c r="G443" s="68"/>
      <c r="H443" s="7"/>
      <c r="I443" s="7"/>
      <c r="J443" s="113"/>
      <c r="K443" s="7"/>
      <c r="L443" s="7"/>
      <c r="M443" s="7"/>
      <c r="N443" s="7"/>
      <c r="O443" s="7"/>
      <c r="P443" s="7"/>
      <c r="Q443" s="7"/>
      <c r="R443" s="7"/>
      <c r="S443" s="7"/>
      <c r="T443" s="7"/>
      <c r="U443" s="7"/>
      <c r="V443" s="7"/>
      <c r="W443" s="7"/>
      <c r="X443" s="7"/>
      <c r="Y443" s="7"/>
      <c r="Z443" s="7"/>
      <c r="AA443" s="7"/>
      <c r="AB443" s="7"/>
      <c r="AC443" s="7"/>
      <c r="AD443" s="7"/>
      <c r="AE443" s="7"/>
      <c r="AF443" s="7"/>
      <c r="AG443" s="7"/>
      <c r="AH443" s="7"/>
    </row>
    <row r="444" spans="1:34" ht="15.75" customHeight="1">
      <c r="A444" s="7"/>
      <c r="B444" s="7"/>
      <c r="C444" s="7"/>
      <c r="D444" s="7"/>
      <c r="E444" s="7"/>
      <c r="F444" s="7"/>
      <c r="G444" s="68"/>
      <c r="H444" s="7"/>
      <c r="I444" s="7"/>
      <c r="J444" s="113"/>
      <c r="K444" s="7"/>
      <c r="L444" s="7"/>
      <c r="M444" s="7"/>
      <c r="N444" s="7"/>
      <c r="O444" s="7"/>
      <c r="P444" s="7"/>
      <c r="Q444" s="7"/>
      <c r="R444" s="7"/>
      <c r="S444" s="7"/>
      <c r="T444" s="7"/>
      <c r="U444" s="7"/>
      <c r="V444" s="7"/>
      <c r="W444" s="7"/>
      <c r="X444" s="7"/>
      <c r="Y444" s="7"/>
      <c r="Z444" s="7"/>
      <c r="AA444" s="7"/>
      <c r="AB444" s="7"/>
      <c r="AC444" s="7"/>
      <c r="AD444" s="7"/>
      <c r="AE444" s="7"/>
      <c r="AF444" s="7"/>
      <c r="AG444" s="7"/>
      <c r="AH444" s="7"/>
    </row>
    <row r="445" spans="1:34" ht="15.75" customHeight="1">
      <c r="A445" s="7"/>
      <c r="B445" s="7"/>
      <c r="C445" s="7"/>
      <c r="D445" s="7"/>
      <c r="E445" s="7"/>
      <c r="F445" s="7"/>
      <c r="G445" s="68"/>
      <c r="H445" s="7"/>
      <c r="I445" s="7"/>
      <c r="J445" s="113"/>
      <c r="K445" s="7"/>
      <c r="L445" s="7"/>
      <c r="M445" s="7"/>
      <c r="N445" s="7"/>
      <c r="O445" s="7"/>
      <c r="P445" s="7"/>
      <c r="Q445" s="7"/>
      <c r="R445" s="7"/>
      <c r="S445" s="7"/>
      <c r="T445" s="7"/>
      <c r="U445" s="7"/>
      <c r="V445" s="7"/>
      <c r="W445" s="7"/>
      <c r="X445" s="7"/>
      <c r="Y445" s="7"/>
      <c r="Z445" s="7"/>
      <c r="AA445" s="7"/>
      <c r="AB445" s="7"/>
      <c r="AC445" s="7"/>
      <c r="AD445" s="7"/>
      <c r="AE445" s="7"/>
      <c r="AF445" s="7"/>
      <c r="AG445" s="7"/>
      <c r="AH445" s="7"/>
    </row>
    <row r="446" spans="1:34" ht="15.75" customHeight="1">
      <c r="A446" s="7"/>
      <c r="B446" s="7"/>
      <c r="C446" s="7"/>
      <c r="D446" s="7"/>
      <c r="E446" s="7"/>
      <c r="F446" s="7"/>
      <c r="G446" s="68"/>
      <c r="H446" s="7"/>
      <c r="I446" s="7"/>
      <c r="J446" s="113"/>
      <c r="K446" s="7"/>
      <c r="L446" s="7"/>
      <c r="M446" s="7"/>
      <c r="N446" s="7"/>
      <c r="O446" s="7"/>
      <c r="P446" s="7"/>
      <c r="Q446" s="7"/>
      <c r="R446" s="7"/>
      <c r="S446" s="7"/>
      <c r="T446" s="7"/>
      <c r="U446" s="7"/>
      <c r="V446" s="7"/>
      <c r="W446" s="7"/>
      <c r="X446" s="7"/>
      <c r="Y446" s="7"/>
      <c r="Z446" s="7"/>
      <c r="AA446" s="7"/>
      <c r="AB446" s="7"/>
      <c r="AC446" s="7"/>
      <c r="AD446" s="7"/>
      <c r="AE446" s="7"/>
      <c r="AF446" s="7"/>
      <c r="AG446" s="7"/>
      <c r="AH446" s="7"/>
    </row>
    <row r="447" spans="1:34" ht="15.75" customHeight="1">
      <c r="A447" s="7"/>
      <c r="B447" s="7"/>
      <c r="C447" s="7"/>
      <c r="D447" s="7"/>
      <c r="E447" s="7"/>
      <c r="F447" s="7"/>
      <c r="G447" s="68"/>
      <c r="H447" s="7"/>
      <c r="I447" s="7"/>
      <c r="J447" s="113"/>
      <c r="K447" s="7"/>
      <c r="L447" s="7"/>
      <c r="M447" s="7"/>
      <c r="N447" s="7"/>
      <c r="O447" s="7"/>
      <c r="P447" s="7"/>
      <c r="Q447" s="7"/>
      <c r="R447" s="7"/>
      <c r="S447" s="7"/>
      <c r="T447" s="7"/>
      <c r="U447" s="7"/>
      <c r="V447" s="7"/>
      <c r="W447" s="7"/>
      <c r="X447" s="7"/>
      <c r="Y447" s="7"/>
      <c r="Z447" s="7"/>
      <c r="AA447" s="7"/>
      <c r="AB447" s="7"/>
      <c r="AC447" s="7"/>
      <c r="AD447" s="7"/>
      <c r="AE447" s="7"/>
      <c r="AF447" s="7"/>
      <c r="AG447" s="7"/>
      <c r="AH447" s="7"/>
    </row>
    <row r="448" spans="1:34" ht="15.75" customHeight="1">
      <c r="A448" s="7"/>
      <c r="B448" s="7"/>
      <c r="C448" s="7"/>
      <c r="D448" s="7"/>
      <c r="E448" s="7"/>
      <c r="F448" s="7"/>
      <c r="G448" s="68"/>
      <c r="H448" s="7"/>
      <c r="I448" s="7"/>
      <c r="J448" s="113"/>
      <c r="K448" s="7"/>
      <c r="L448" s="7"/>
      <c r="M448" s="7"/>
      <c r="N448" s="7"/>
      <c r="O448" s="7"/>
      <c r="P448" s="7"/>
      <c r="Q448" s="7"/>
      <c r="R448" s="7"/>
      <c r="S448" s="7"/>
      <c r="T448" s="7"/>
      <c r="U448" s="7"/>
      <c r="V448" s="7"/>
      <c r="W448" s="7"/>
      <c r="X448" s="7"/>
      <c r="Y448" s="7"/>
      <c r="Z448" s="7"/>
      <c r="AA448" s="7"/>
      <c r="AB448" s="7"/>
      <c r="AC448" s="7"/>
      <c r="AD448" s="7"/>
      <c r="AE448" s="7"/>
      <c r="AF448" s="7"/>
      <c r="AG448" s="7"/>
      <c r="AH448" s="7"/>
    </row>
    <row r="449" spans="1:34" ht="15.75" customHeight="1">
      <c r="A449" s="7"/>
      <c r="B449" s="7"/>
      <c r="C449" s="7"/>
      <c r="D449" s="7"/>
      <c r="E449" s="7"/>
      <c r="F449" s="7"/>
      <c r="G449" s="68"/>
      <c r="H449" s="7"/>
      <c r="I449" s="7"/>
      <c r="J449" s="113"/>
      <c r="K449" s="7"/>
      <c r="L449" s="7"/>
      <c r="M449" s="7"/>
      <c r="N449" s="7"/>
      <c r="O449" s="7"/>
      <c r="P449" s="7"/>
      <c r="Q449" s="7"/>
      <c r="R449" s="7"/>
      <c r="S449" s="7"/>
      <c r="T449" s="7"/>
      <c r="U449" s="7"/>
      <c r="V449" s="7"/>
      <c r="W449" s="7"/>
      <c r="X449" s="7"/>
      <c r="Y449" s="7"/>
      <c r="Z449" s="7"/>
      <c r="AA449" s="7"/>
      <c r="AB449" s="7"/>
      <c r="AC449" s="7"/>
      <c r="AD449" s="7"/>
      <c r="AE449" s="7"/>
      <c r="AF449" s="7"/>
      <c r="AG449" s="7"/>
      <c r="AH449" s="7"/>
    </row>
    <row r="450" spans="1:34" ht="15.75" customHeight="1">
      <c r="A450" s="7"/>
      <c r="B450" s="7"/>
      <c r="C450" s="7"/>
      <c r="D450" s="7"/>
      <c r="E450" s="7"/>
      <c r="F450" s="7"/>
      <c r="G450" s="68"/>
      <c r="H450" s="7"/>
      <c r="I450" s="7"/>
      <c r="J450" s="113"/>
      <c r="K450" s="7"/>
      <c r="L450" s="7"/>
      <c r="M450" s="7"/>
      <c r="N450" s="7"/>
      <c r="O450" s="7"/>
      <c r="P450" s="7"/>
      <c r="Q450" s="7"/>
      <c r="R450" s="7"/>
      <c r="S450" s="7"/>
      <c r="T450" s="7"/>
      <c r="U450" s="7"/>
      <c r="V450" s="7"/>
      <c r="W450" s="7"/>
      <c r="X450" s="7"/>
      <c r="Y450" s="7"/>
      <c r="Z450" s="7"/>
      <c r="AA450" s="7"/>
      <c r="AB450" s="7"/>
      <c r="AC450" s="7"/>
      <c r="AD450" s="7"/>
      <c r="AE450" s="7"/>
      <c r="AF450" s="7"/>
      <c r="AG450" s="7"/>
      <c r="AH450" s="7"/>
    </row>
    <row r="451" spans="1:34" ht="15.75" customHeight="1">
      <c r="A451" s="7"/>
      <c r="B451" s="7"/>
      <c r="C451" s="7"/>
      <c r="D451" s="7"/>
      <c r="E451" s="7"/>
      <c r="F451" s="7"/>
      <c r="G451" s="68"/>
      <c r="H451" s="7"/>
      <c r="I451" s="7"/>
      <c r="J451" s="113"/>
      <c r="K451" s="7"/>
      <c r="L451" s="7"/>
      <c r="M451" s="7"/>
      <c r="N451" s="7"/>
      <c r="O451" s="7"/>
      <c r="P451" s="7"/>
      <c r="Q451" s="7"/>
      <c r="R451" s="7"/>
      <c r="S451" s="7"/>
      <c r="T451" s="7"/>
      <c r="U451" s="7"/>
      <c r="V451" s="7"/>
      <c r="W451" s="7"/>
      <c r="X451" s="7"/>
      <c r="Y451" s="7"/>
      <c r="Z451" s="7"/>
      <c r="AA451" s="7"/>
      <c r="AB451" s="7"/>
      <c r="AC451" s="7"/>
      <c r="AD451" s="7"/>
      <c r="AE451" s="7"/>
      <c r="AF451" s="7"/>
      <c r="AG451" s="7"/>
      <c r="AH451" s="7"/>
    </row>
    <row r="452" spans="1:34" ht="15.75" customHeight="1">
      <c r="A452" s="7"/>
      <c r="B452" s="7"/>
      <c r="C452" s="7"/>
      <c r="D452" s="7"/>
      <c r="E452" s="7"/>
      <c r="F452" s="7"/>
      <c r="G452" s="68"/>
      <c r="H452" s="7"/>
      <c r="I452" s="7"/>
      <c r="J452" s="113"/>
      <c r="K452" s="7"/>
      <c r="L452" s="7"/>
      <c r="M452" s="7"/>
      <c r="N452" s="7"/>
      <c r="O452" s="7"/>
      <c r="P452" s="7"/>
      <c r="Q452" s="7"/>
      <c r="R452" s="7"/>
      <c r="S452" s="7"/>
      <c r="T452" s="7"/>
      <c r="U452" s="7"/>
      <c r="V452" s="7"/>
      <c r="W452" s="7"/>
      <c r="X452" s="7"/>
      <c r="Y452" s="7"/>
      <c r="Z452" s="7"/>
      <c r="AA452" s="7"/>
      <c r="AB452" s="7"/>
      <c r="AC452" s="7"/>
      <c r="AD452" s="7"/>
      <c r="AE452" s="7"/>
      <c r="AF452" s="7"/>
      <c r="AG452" s="7"/>
      <c r="AH452" s="7"/>
    </row>
    <row r="453" spans="1:34" ht="15.75" customHeight="1">
      <c r="A453" s="7"/>
      <c r="B453" s="7"/>
      <c r="C453" s="7"/>
      <c r="D453" s="7"/>
      <c r="E453" s="7"/>
      <c r="F453" s="7"/>
      <c r="G453" s="68"/>
      <c r="H453" s="7"/>
      <c r="I453" s="7"/>
      <c r="J453" s="113"/>
      <c r="K453" s="7"/>
      <c r="L453" s="7"/>
      <c r="M453" s="7"/>
      <c r="N453" s="7"/>
      <c r="O453" s="7"/>
      <c r="P453" s="7"/>
      <c r="Q453" s="7"/>
      <c r="R453" s="7"/>
      <c r="S453" s="7"/>
      <c r="T453" s="7"/>
      <c r="U453" s="7"/>
      <c r="V453" s="7"/>
      <c r="W453" s="7"/>
      <c r="X453" s="7"/>
      <c r="Y453" s="7"/>
      <c r="Z453" s="7"/>
      <c r="AA453" s="7"/>
      <c r="AB453" s="7"/>
      <c r="AC453" s="7"/>
      <c r="AD453" s="7"/>
      <c r="AE453" s="7"/>
      <c r="AF453" s="7"/>
      <c r="AG453" s="7"/>
      <c r="AH453" s="7"/>
    </row>
    <row r="454" spans="1:34" ht="15.75" customHeight="1">
      <c r="A454" s="7"/>
      <c r="B454" s="7"/>
      <c r="C454" s="7"/>
      <c r="D454" s="7"/>
      <c r="E454" s="7"/>
      <c r="F454" s="7"/>
      <c r="G454" s="68"/>
      <c r="H454" s="7"/>
      <c r="I454" s="7"/>
      <c r="J454" s="113"/>
      <c r="K454" s="7"/>
      <c r="L454" s="7"/>
      <c r="M454" s="7"/>
      <c r="N454" s="7"/>
      <c r="O454" s="7"/>
      <c r="P454" s="7"/>
      <c r="Q454" s="7"/>
      <c r="R454" s="7"/>
      <c r="S454" s="7"/>
      <c r="T454" s="7"/>
      <c r="U454" s="7"/>
      <c r="V454" s="7"/>
      <c r="W454" s="7"/>
      <c r="X454" s="7"/>
      <c r="Y454" s="7"/>
      <c r="Z454" s="7"/>
      <c r="AA454" s="7"/>
      <c r="AB454" s="7"/>
      <c r="AC454" s="7"/>
      <c r="AD454" s="7"/>
      <c r="AE454" s="7"/>
      <c r="AF454" s="7"/>
      <c r="AG454" s="7"/>
      <c r="AH454" s="7"/>
    </row>
    <row r="455" spans="1:34" ht="15.75" customHeight="1">
      <c r="A455" s="7"/>
      <c r="B455" s="7"/>
      <c r="C455" s="7"/>
      <c r="D455" s="7"/>
      <c r="E455" s="7"/>
      <c r="F455" s="7"/>
      <c r="G455" s="68"/>
      <c r="H455" s="7"/>
      <c r="I455" s="7"/>
      <c r="J455" s="113"/>
      <c r="K455" s="7"/>
      <c r="L455" s="7"/>
      <c r="M455" s="7"/>
      <c r="N455" s="7"/>
      <c r="O455" s="7"/>
      <c r="P455" s="7"/>
      <c r="Q455" s="7"/>
      <c r="R455" s="7"/>
      <c r="S455" s="7"/>
      <c r="T455" s="7"/>
      <c r="U455" s="7"/>
      <c r="V455" s="7"/>
      <c r="W455" s="7"/>
      <c r="X455" s="7"/>
      <c r="Y455" s="7"/>
      <c r="Z455" s="7"/>
      <c r="AA455" s="7"/>
      <c r="AB455" s="7"/>
      <c r="AC455" s="7"/>
      <c r="AD455" s="7"/>
      <c r="AE455" s="7"/>
      <c r="AF455" s="7"/>
      <c r="AG455" s="7"/>
      <c r="AH455" s="7"/>
    </row>
    <row r="456" spans="1:34" ht="15.75" customHeight="1">
      <c r="A456" s="7"/>
      <c r="B456" s="7"/>
      <c r="C456" s="7"/>
      <c r="D456" s="7"/>
      <c r="E456" s="7"/>
      <c r="F456" s="7"/>
      <c r="G456" s="68"/>
      <c r="H456" s="7"/>
      <c r="I456" s="7"/>
      <c r="J456" s="113"/>
      <c r="K456" s="7"/>
      <c r="L456" s="7"/>
      <c r="M456" s="7"/>
      <c r="N456" s="7"/>
      <c r="O456" s="7"/>
      <c r="P456" s="7"/>
      <c r="Q456" s="7"/>
      <c r="R456" s="7"/>
      <c r="S456" s="7"/>
      <c r="T456" s="7"/>
      <c r="U456" s="7"/>
      <c r="V456" s="7"/>
      <c r="W456" s="7"/>
      <c r="X456" s="7"/>
      <c r="Y456" s="7"/>
      <c r="Z456" s="7"/>
      <c r="AA456" s="7"/>
      <c r="AB456" s="7"/>
      <c r="AC456" s="7"/>
      <c r="AD456" s="7"/>
      <c r="AE456" s="7"/>
      <c r="AF456" s="7"/>
      <c r="AG456" s="7"/>
      <c r="AH456" s="7"/>
    </row>
    <row r="457" spans="1:34" ht="15.75" customHeight="1">
      <c r="A457" s="7"/>
      <c r="B457" s="7"/>
      <c r="C457" s="7"/>
      <c r="D457" s="7"/>
      <c r="E457" s="7"/>
      <c r="F457" s="7"/>
      <c r="G457" s="68"/>
      <c r="H457" s="7"/>
      <c r="I457" s="7"/>
      <c r="J457" s="113"/>
      <c r="K457" s="7"/>
      <c r="L457" s="7"/>
      <c r="M457" s="7"/>
      <c r="N457" s="7"/>
      <c r="O457" s="7"/>
      <c r="P457" s="7"/>
      <c r="Q457" s="7"/>
      <c r="R457" s="7"/>
      <c r="S457" s="7"/>
      <c r="T457" s="7"/>
      <c r="U457" s="7"/>
      <c r="V457" s="7"/>
      <c r="W457" s="7"/>
      <c r="X457" s="7"/>
      <c r="Y457" s="7"/>
      <c r="Z457" s="7"/>
      <c r="AA457" s="7"/>
      <c r="AB457" s="7"/>
      <c r="AC457" s="7"/>
      <c r="AD457" s="7"/>
      <c r="AE457" s="7"/>
      <c r="AF457" s="7"/>
      <c r="AG457" s="7"/>
      <c r="AH457" s="7"/>
    </row>
    <row r="458" spans="1:34" ht="15.75" customHeight="1">
      <c r="A458" s="7"/>
      <c r="B458" s="7"/>
      <c r="C458" s="7"/>
      <c r="D458" s="7"/>
      <c r="E458" s="7"/>
      <c r="F458" s="7"/>
      <c r="G458" s="68"/>
      <c r="H458" s="7"/>
      <c r="I458" s="7"/>
      <c r="J458" s="113"/>
      <c r="K458" s="7"/>
      <c r="L458" s="7"/>
      <c r="M458" s="7"/>
      <c r="N458" s="7"/>
      <c r="O458" s="7"/>
      <c r="P458" s="7"/>
      <c r="Q458" s="7"/>
      <c r="R458" s="7"/>
      <c r="S458" s="7"/>
      <c r="T458" s="7"/>
      <c r="U458" s="7"/>
      <c r="V458" s="7"/>
      <c r="W458" s="7"/>
      <c r="X458" s="7"/>
      <c r="Y458" s="7"/>
      <c r="Z458" s="7"/>
      <c r="AA458" s="7"/>
      <c r="AB458" s="7"/>
      <c r="AC458" s="7"/>
      <c r="AD458" s="7"/>
      <c r="AE458" s="7"/>
      <c r="AF458" s="7"/>
      <c r="AG458" s="7"/>
      <c r="AH458" s="7"/>
    </row>
    <row r="459" spans="1:34" ht="15.75" customHeight="1">
      <c r="A459" s="7"/>
      <c r="B459" s="7"/>
      <c r="C459" s="7"/>
      <c r="D459" s="7"/>
      <c r="E459" s="7"/>
      <c r="F459" s="7"/>
      <c r="G459" s="68"/>
      <c r="H459" s="7"/>
      <c r="I459" s="7"/>
      <c r="J459" s="113"/>
      <c r="K459" s="7"/>
      <c r="L459" s="7"/>
      <c r="M459" s="7"/>
      <c r="N459" s="7"/>
      <c r="O459" s="7"/>
      <c r="P459" s="7"/>
      <c r="Q459" s="7"/>
      <c r="R459" s="7"/>
      <c r="S459" s="7"/>
      <c r="T459" s="7"/>
      <c r="U459" s="7"/>
      <c r="V459" s="7"/>
      <c r="W459" s="7"/>
      <c r="X459" s="7"/>
      <c r="Y459" s="7"/>
      <c r="Z459" s="7"/>
      <c r="AA459" s="7"/>
      <c r="AB459" s="7"/>
      <c r="AC459" s="7"/>
      <c r="AD459" s="7"/>
      <c r="AE459" s="7"/>
      <c r="AF459" s="7"/>
      <c r="AG459" s="7"/>
      <c r="AH459" s="7"/>
    </row>
    <row r="460" spans="1:34" ht="15.75" customHeight="1">
      <c r="A460" s="7"/>
      <c r="B460" s="7"/>
      <c r="C460" s="7"/>
      <c r="D460" s="7"/>
      <c r="E460" s="7"/>
      <c r="F460" s="7"/>
      <c r="G460" s="68"/>
      <c r="H460" s="7"/>
      <c r="I460" s="7"/>
      <c r="J460" s="113"/>
      <c r="K460" s="7"/>
      <c r="L460" s="7"/>
      <c r="M460" s="7"/>
      <c r="N460" s="7"/>
      <c r="O460" s="7"/>
      <c r="P460" s="7"/>
      <c r="Q460" s="7"/>
      <c r="R460" s="7"/>
      <c r="S460" s="7"/>
      <c r="T460" s="7"/>
      <c r="U460" s="7"/>
      <c r="V460" s="7"/>
      <c r="W460" s="7"/>
      <c r="X460" s="7"/>
      <c r="Y460" s="7"/>
      <c r="Z460" s="7"/>
      <c r="AA460" s="7"/>
      <c r="AB460" s="7"/>
      <c r="AC460" s="7"/>
      <c r="AD460" s="7"/>
      <c r="AE460" s="7"/>
      <c r="AF460" s="7"/>
      <c r="AG460" s="7"/>
      <c r="AH460" s="7"/>
    </row>
    <row r="461" spans="1:34" ht="15.75" customHeight="1">
      <c r="A461" s="7"/>
      <c r="B461" s="7"/>
      <c r="C461" s="7"/>
      <c r="D461" s="7"/>
      <c r="E461" s="7"/>
      <c r="F461" s="7"/>
      <c r="G461" s="68"/>
      <c r="H461" s="7"/>
      <c r="I461" s="7"/>
      <c r="J461" s="113"/>
      <c r="K461" s="7"/>
      <c r="L461" s="7"/>
      <c r="M461" s="7"/>
      <c r="N461" s="7"/>
      <c r="O461" s="7"/>
      <c r="P461" s="7"/>
      <c r="Q461" s="7"/>
      <c r="R461" s="7"/>
      <c r="S461" s="7"/>
      <c r="T461" s="7"/>
      <c r="U461" s="7"/>
      <c r="V461" s="7"/>
      <c r="W461" s="7"/>
      <c r="X461" s="7"/>
      <c r="Y461" s="7"/>
      <c r="Z461" s="7"/>
      <c r="AA461" s="7"/>
      <c r="AB461" s="7"/>
      <c r="AC461" s="7"/>
      <c r="AD461" s="7"/>
      <c r="AE461" s="7"/>
      <c r="AF461" s="7"/>
      <c r="AG461" s="7"/>
      <c r="AH461" s="7"/>
    </row>
    <row r="462" spans="1:34" ht="15.75" customHeight="1">
      <c r="A462" s="7"/>
      <c r="B462" s="7"/>
      <c r="C462" s="7"/>
      <c r="D462" s="7"/>
      <c r="E462" s="7"/>
      <c r="F462" s="7"/>
      <c r="G462" s="68"/>
      <c r="H462" s="7"/>
      <c r="I462" s="7"/>
      <c r="J462" s="113"/>
      <c r="K462" s="7"/>
      <c r="L462" s="7"/>
      <c r="M462" s="7"/>
      <c r="N462" s="7"/>
      <c r="O462" s="7"/>
      <c r="P462" s="7"/>
      <c r="Q462" s="7"/>
      <c r="R462" s="7"/>
      <c r="S462" s="7"/>
      <c r="T462" s="7"/>
      <c r="U462" s="7"/>
      <c r="V462" s="7"/>
      <c r="W462" s="7"/>
      <c r="X462" s="7"/>
      <c r="Y462" s="7"/>
      <c r="Z462" s="7"/>
      <c r="AA462" s="7"/>
      <c r="AB462" s="7"/>
      <c r="AC462" s="7"/>
      <c r="AD462" s="7"/>
      <c r="AE462" s="7"/>
      <c r="AF462" s="7"/>
      <c r="AG462" s="7"/>
      <c r="AH462" s="7"/>
    </row>
    <row r="463" spans="1:34" ht="15.75" customHeight="1">
      <c r="A463" s="7"/>
      <c r="B463" s="7"/>
      <c r="C463" s="7"/>
      <c r="D463" s="7"/>
      <c r="E463" s="7"/>
      <c r="F463" s="7"/>
      <c r="G463" s="68"/>
      <c r="H463" s="7"/>
      <c r="I463" s="7"/>
      <c r="J463" s="113"/>
      <c r="K463" s="7"/>
      <c r="L463" s="7"/>
      <c r="M463" s="7"/>
      <c r="N463" s="7"/>
      <c r="O463" s="7"/>
      <c r="P463" s="7"/>
      <c r="Q463" s="7"/>
      <c r="R463" s="7"/>
      <c r="S463" s="7"/>
      <c r="T463" s="7"/>
      <c r="U463" s="7"/>
      <c r="V463" s="7"/>
      <c r="W463" s="7"/>
      <c r="X463" s="7"/>
      <c r="Y463" s="7"/>
      <c r="Z463" s="7"/>
      <c r="AA463" s="7"/>
      <c r="AB463" s="7"/>
      <c r="AC463" s="7"/>
      <c r="AD463" s="7"/>
      <c r="AE463" s="7"/>
      <c r="AF463" s="7"/>
      <c r="AG463" s="7"/>
      <c r="AH463" s="7"/>
    </row>
    <row r="464" spans="1:34" ht="15.75" customHeight="1">
      <c r="A464" s="7"/>
      <c r="B464" s="7"/>
      <c r="C464" s="7"/>
      <c r="D464" s="7"/>
      <c r="E464" s="7"/>
      <c r="F464" s="7"/>
      <c r="G464" s="68"/>
      <c r="H464" s="7"/>
      <c r="I464" s="7"/>
      <c r="J464" s="113"/>
      <c r="K464" s="7"/>
      <c r="L464" s="7"/>
      <c r="M464" s="7"/>
      <c r="N464" s="7"/>
      <c r="O464" s="7"/>
      <c r="P464" s="7"/>
      <c r="Q464" s="7"/>
      <c r="R464" s="7"/>
      <c r="S464" s="7"/>
      <c r="T464" s="7"/>
      <c r="U464" s="7"/>
      <c r="V464" s="7"/>
      <c r="W464" s="7"/>
      <c r="X464" s="7"/>
      <c r="Y464" s="7"/>
      <c r="Z464" s="7"/>
      <c r="AA464" s="7"/>
      <c r="AB464" s="7"/>
      <c r="AC464" s="7"/>
      <c r="AD464" s="7"/>
      <c r="AE464" s="7"/>
      <c r="AF464" s="7"/>
      <c r="AG464" s="7"/>
      <c r="AH464" s="7"/>
    </row>
    <row r="465" spans="1:34" ht="15.75" customHeight="1">
      <c r="A465" s="7"/>
      <c r="B465" s="7"/>
      <c r="C465" s="7"/>
      <c r="D465" s="7"/>
      <c r="E465" s="7"/>
      <c r="F465" s="7"/>
      <c r="G465" s="68"/>
      <c r="H465" s="7"/>
      <c r="I465" s="7"/>
      <c r="J465" s="113"/>
      <c r="K465" s="7"/>
      <c r="L465" s="7"/>
      <c r="M465" s="7"/>
      <c r="N465" s="7"/>
      <c r="O465" s="7"/>
      <c r="P465" s="7"/>
      <c r="Q465" s="7"/>
      <c r="R465" s="7"/>
      <c r="S465" s="7"/>
      <c r="T465" s="7"/>
      <c r="U465" s="7"/>
      <c r="V465" s="7"/>
      <c r="W465" s="7"/>
      <c r="X465" s="7"/>
      <c r="Y465" s="7"/>
      <c r="Z465" s="7"/>
      <c r="AA465" s="7"/>
      <c r="AB465" s="7"/>
      <c r="AC465" s="7"/>
      <c r="AD465" s="7"/>
      <c r="AE465" s="7"/>
      <c r="AF465" s="7"/>
      <c r="AG465" s="7"/>
      <c r="AH465" s="7"/>
    </row>
    <row r="466" spans="1:34" ht="15.75" customHeight="1">
      <c r="A466" s="7"/>
      <c r="B466" s="7"/>
      <c r="C466" s="7"/>
      <c r="D466" s="7"/>
      <c r="E466" s="7"/>
      <c r="F466" s="7"/>
      <c r="G466" s="68"/>
      <c r="H466" s="7"/>
      <c r="I466" s="7"/>
      <c r="J466" s="113"/>
      <c r="K466" s="7"/>
      <c r="L466" s="7"/>
      <c r="M466" s="7"/>
      <c r="N466" s="7"/>
      <c r="O466" s="7"/>
      <c r="P466" s="7"/>
      <c r="Q466" s="7"/>
      <c r="R466" s="7"/>
      <c r="S466" s="7"/>
      <c r="T466" s="7"/>
      <c r="U466" s="7"/>
      <c r="V466" s="7"/>
      <c r="W466" s="7"/>
      <c r="X466" s="7"/>
      <c r="Y466" s="7"/>
      <c r="Z466" s="7"/>
      <c r="AA466" s="7"/>
      <c r="AB466" s="7"/>
      <c r="AC466" s="7"/>
      <c r="AD466" s="7"/>
      <c r="AE466" s="7"/>
      <c r="AF466" s="7"/>
      <c r="AG466" s="7"/>
      <c r="AH466" s="7"/>
    </row>
    <row r="467" spans="1:34" ht="15.75" customHeight="1">
      <c r="A467" s="7"/>
      <c r="B467" s="7"/>
      <c r="C467" s="7"/>
      <c r="D467" s="7"/>
      <c r="E467" s="7"/>
      <c r="F467" s="7"/>
      <c r="G467" s="68"/>
      <c r="H467" s="7"/>
      <c r="I467" s="7"/>
      <c r="J467" s="113"/>
      <c r="K467" s="7"/>
      <c r="L467" s="7"/>
      <c r="M467" s="7"/>
      <c r="N467" s="7"/>
      <c r="O467" s="7"/>
      <c r="P467" s="7"/>
      <c r="Q467" s="7"/>
      <c r="R467" s="7"/>
      <c r="S467" s="7"/>
      <c r="T467" s="7"/>
      <c r="U467" s="7"/>
      <c r="V467" s="7"/>
      <c r="W467" s="7"/>
      <c r="X467" s="7"/>
      <c r="Y467" s="7"/>
      <c r="Z467" s="7"/>
      <c r="AA467" s="7"/>
      <c r="AB467" s="7"/>
      <c r="AC467" s="7"/>
      <c r="AD467" s="7"/>
      <c r="AE467" s="7"/>
      <c r="AF467" s="7"/>
      <c r="AG467" s="7"/>
      <c r="AH467" s="7"/>
    </row>
    <row r="468" spans="1:34" ht="15.75" customHeight="1">
      <c r="A468" s="7"/>
      <c r="B468" s="7"/>
      <c r="C468" s="7"/>
      <c r="D468" s="7"/>
      <c r="E468" s="7"/>
      <c r="F468" s="7"/>
      <c r="G468" s="68"/>
      <c r="H468" s="7"/>
      <c r="I468" s="7"/>
      <c r="J468" s="113"/>
      <c r="K468" s="7"/>
      <c r="L468" s="7"/>
      <c r="M468" s="7"/>
      <c r="N468" s="7"/>
      <c r="O468" s="7"/>
      <c r="P468" s="7"/>
      <c r="Q468" s="7"/>
      <c r="R468" s="7"/>
      <c r="S468" s="7"/>
      <c r="T468" s="7"/>
      <c r="U468" s="7"/>
      <c r="V468" s="7"/>
      <c r="W468" s="7"/>
      <c r="X468" s="7"/>
      <c r="Y468" s="7"/>
      <c r="Z468" s="7"/>
      <c r="AA468" s="7"/>
      <c r="AB468" s="7"/>
      <c r="AC468" s="7"/>
      <c r="AD468" s="7"/>
      <c r="AE468" s="7"/>
      <c r="AF468" s="7"/>
      <c r="AG468" s="7"/>
      <c r="AH468" s="7"/>
    </row>
    <row r="469" spans="1:34" ht="15.75" customHeight="1">
      <c r="A469" s="7"/>
      <c r="B469" s="7"/>
      <c r="C469" s="7"/>
      <c r="D469" s="7"/>
      <c r="E469" s="7"/>
      <c r="F469" s="7"/>
      <c r="G469" s="68"/>
      <c r="H469" s="7"/>
      <c r="I469" s="7"/>
      <c r="J469" s="113"/>
      <c r="K469" s="7"/>
      <c r="L469" s="7"/>
      <c r="M469" s="7"/>
      <c r="N469" s="7"/>
      <c r="O469" s="7"/>
      <c r="P469" s="7"/>
      <c r="Q469" s="7"/>
      <c r="R469" s="7"/>
      <c r="S469" s="7"/>
      <c r="T469" s="7"/>
      <c r="U469" s="7"/>
      <c r="V469" s="7"/>
      <c r="W469" s="7"/>
      <c r="X469" s="7"/>
      <c r="Y469" s="7"/>
      <c r="Z469" s="7"/>
      <c r="AA469" s="7"/>
      <c r="AB469" s="7"/>
      <c r="AC469" s="7"/>
      <c r="AD469" s="7"/>
      <c r="AE469" s="7"/>
      <c r="AF469" s="7"/>
      <c r="AG469" s="7"/>
      <c r="AH469" s="7"/>
    </row>
    <row r="470" spans="1:34" ht="15.75" customHeight="1">
      <c r="A470" s="7"/>
      <c r="B470" s="7"/>
      <c r="C470" s="7"/>
      <c r="D470" s="7"/>
      <c r="E470" s="7"/>
      <c r="F470" s="7"/>
      <c r="G470" s="68"/>
      <c r="H470" s="7"/>
      <c r="I470" s="7"/>
      <c r="J470" s="113"/>
      <c r="K470" s="7"/>
      <c r="L470" s="7"/>
      <c r="M470" s="7"/>
      <c r="N470" s="7"/>
      <c r="O470" s="7"/>
      <c r="P470" s="7"/>
      <c r="Q470" s="7"/>
      <c r="R470" s="7"/>
      <c r="S470" s="7"/>
      <c r="T470" s="7"/>
      <c r="U470" s="7"/>
      <c r="V470" s="7"/>
      <c r="W470" s="7"/>
      <c r="X470" s="7"/>
      <c r="Y470" s="7"/>
      <c r="Z470" s="7"/>
      <c r="AA470" s="7"/>
      <c r="AB470" s="7"/>
      <c r="AC470" s="7"/>
      <c r="AD470" s="7"/>
      <c r="AE470" s="7"/>
      <c r="AF470" s="7"/>
      <c r="AG470" s="7"/>
      <c r="AH470" s="7"/>
    </row>
    <row r="471" spans="1:34" ht="15.75" customHeight="1">
      <c r="A471" s="7"/>
      <c r="B471" s="7"/>
      <c r="C471" s="7"/>
      <c r="D471" s="7"/>
      <c r="E471" s="7"/>
      <c r="F471" s="7"/>
      <c r="G471" s="68"/>
      <c r="H471" s="7"/>
      <c r="I471" s="7"/>
      <c r="J471" s="113"/>
      <c r="K471" s="7"/>
      <c r="L471" s="7"/>
      <c r="M471" s="7"/>
      <c r="N471" s="7"/>
      <c r="O471" s="7"/>
      <c r="P471" s="7"/>
      <c r="Q471" s="7"/>
      <c r="R471" s="7"/>
      <c r="S471" s="7"/>
      <c r="T471" s="7"/>
      <c r="U471" s="7"/>
      <c r="V471" s="7"/>
      <c r="W471" s="7"/>
      <c r="X471" s="7"/>
      <c r="Y471" s="7"/>
      <c r="Z471" s="7"/>
      <c r="AA471" s="7"/>
      <c r="AB471" s="7"/>
      <c r="AC471" s="7"/>
      <c r="AD471" s="7"/>
      <c r="AE471" s="7"/>
      <c r="AF471" s="7"/>
      <c r="AG471" s="7"/>
      <c r="AH471" s="7"/>
    </row>
    <row r="472" spans="1:34" ht="15.75" customHeight="1">
      <c r="A472" s="7"/>
      <c r="B472" s="7"/>
      <c r="C472" s="7"/>
      <c r="D472" s="7"/>
      <c r="E472" s="7"/>
      <c r="F472" s="7"/>
      <c r="G472" s="68"/>
      <c r="H472" s="7"/>
      <c r="I472" s="7"/>
      <c r="J472" s="113"/>
      <c r="K472" s="7"/>
      <c r="L472" s="7"/>
      <c r="M472" s="7"/>
      <c r="N472" s="7"/>
      <c r="O472" s="7"/>
      <c r="P472" s="7"/>
      <c r="Q472" s="7"/>
      <c r="R472" s="7"/>
      <c r="S472" s="7"/>
      <c r="T472" s="7"/>
      <c r="U472" s="7"/>
      <c r="V472" s="7"/>
      <c r="W472" s="7"/>
      <c r="X472" s="7"/>
      <c r="Y472" s="7"/>
      <c r="Z472" s="7"/>
      <c r="AA472" s="7"/>
      <c r="AB472" s="7"/>
      <c r="AC472" s="7"/>
      <c r="AD472" s="7"/>
      <c r="AE472" s="7"/>
      <c r="AF472" s="7"/>
      <c r="AG472" s="7"/>
      <c r="AH472" s="7"/>
    </row>
    <row r="473" spans="1:34" ht="15.75" customHeight="1">
      <c r="A473" s="7"/>
      <c r="B473" s="7"/>
      <c r="C473" s="7"/>
      <c r="D473" s="7"/>
      <c r="E473" s="7"/>
      <c r="F473" s="7"/>
      <c r="G473" s="68"/>
      <c r="H473" s="7"/>
      <c r="I473" s="7"/>
      <c r="J473" s="113"/>
      <c r="K473" s="7"/>
      <c r="L473" s="7"/>
      <c r="M473" s="7"/>
      <c r="N473" s="7"/>
      <c r="O473" s="7"/>
      <c r="P473" s="7"/>
      <c r="Q473" s="7"/>
      <c r="R473" s="7"/>
      <c r="S473" s="7"/>
      <c r="T473" s="7"/>
      <c r="U473" s="7"/>
      <c r="V473" s="7"/>
      <c r="W473" s="7"/>
      <c r="X473" s="7"/>
      <c r="Y473" s="7"/>
      <c r="Z473" s="7"/>
      <c r="AA473" s="7"/>
      <c r="AB473" s="7"/>
      <c r="AC473" s="7"/>
      <c r="AD473" s="7"/>
      <c r="AE473" s="7"/>
      <c r="AF473" s="7"/>
      <c r="AG473" s="7"/>
      <c r="AH473" s="7"/>
    </row>
    <row r="474" spans="1:34" ht="15.75" customHeight="1">
      <c r="A474" s="7"/>
      <c r="B474" s="7"/>
      <c r="C474" s="7"/>
      <c r="D474" s="7"/>
      <c r="E474" s="7"/>
      <c r="F474" s="7"/>
      <c r="G474" s="68"/>
      <c r="H474" s="7"/>
      <c r="I474" s="7"/>
      <c r="J474" s="113"/>
      <c r="K474" s="7"/>
      <c r="L474" s="7"/>
      <c r="M474" s="7"/>
      <c r="N474" s="7"/>
      <c r="O474" s="7"/>
      <c r="P474" s="7"/>
      <c r="Q474" s="7"/>
      <c r="R474" s="7"/>
      <c r="S474" s="7"/>
      <c r="T474" s="7"/>
      <c r="U474" s="7"/>
      <c r="V474" s="7"/>
      <c r="W474" s="7"/>
      <c r="X474" s="7"/>
      <c r="Y474" s="7"/>
      <c r="Z474" s="7"/>
      <c r="AA474" s="7"/>
      <c r="AB474" s="7"/>
      <c r="AC474" s="7"/>
      <c r="AD474" s="7"/>
      <c r="AE474" s="7"/>
      <c r="AF474" s="7"/>
      <c r="AG474" s="7"/>
      <c r="AH474" s="7"/>
    </row>
    <row r="475" spans="1:34" ht="15.75" customHeight="1">
      <c r="A475" s="7"/>
      <c r="B475" s="7"/>
      <c r="C475" s="7"/>
      <c r="D475" s="7"/>
      <c r="E475" s="7"/>
      <c r="F475" s="7"/>
      <c r="G475" s="68"/>
      <c r="H475" s="7"/>
      <c r="I475" s="7"/>
      <c r="J475" s="113"/>
      <c r="K475" s="7"/>
      <c r="L475" s="7"/>
      <c r="M475" s="7"/>
      <c r="N475" s="7"/>
      <c r="O475" s="7"/>
      <c r="P475" s="7"/>
      <c r="Q475" s="7"/>
      <c r="R475" s="7"/>
      <c r="S475" s="7"/>
      <c r="T475" s="7"/>
      <c r="U475" s="7"/>
      <c r="V475" s="7"/>
      <c r="W475" s="7"/>
      <c r="X475" s="7"/>
      <c r="Y475" s="7"/>
      <c r="Z475" s="7"/>
      <c r="AA475" s="7"/>
      <c r="AB475" s="7"/>
      <c r="AC475" s="7"/>
      <c r="AD475" s="7"/>
      <c r="AE475" s="7"/>
      <c r="AF475" s="7"/>
      <c r="AG475" s="7"/>
      <c r="AH475" s="7"/>
    </row>
    <row r="476" spans="1:34" ht="15.75" customHeight="1">
      <c r="A476" s="7"/>
      <c r="B476" s="7"/>
      <c r="C476" s="7"/>
      <c r="D476" s="7"/>
      <c r="E476" s="7"/>
      <c r="F476" s="7"/>
      <c r="G476" s="68"/>
      <c r="H476" s="7"/>
      <c r="I476" s="7"/>
      <c r="J476" s="113"/>
      <c r="K476" s="7"/>
      <c r="L476" s="7"/>
      <c r="M476" s="7"/>
      <c r="N476" s="7"/>
      <c r="O476" s="7"/>
      <c r="P476" s="7"/>
      <c r="Q476" s="7"/>
      <c r="R476" s="7"/>
      <c r="S476" s="7"/>
      <c r="T476" s="7"/>
      <c r="U476" s="7"/>
      <c r="V476" s="7"/>
      <c r="W476" s="7"/>
      <c r="X476" s="7"/>
      <c r="Y476" s="7"/>
      <c r="Z476" s="7"/>
      <c r="AA476" s="7"/>
      <c r="AB476" s="7"/>
      <c r="AC476" s="7"/>
      <c r="AD476" s="7"/>
      <c r="AE476" s="7"/>
      <c r="AF476" s="7"/>
      <c r="AG476" s="7"/>
      <c r="AH476" s="7"/>
    </row>
    <row r="477" spans="1:34" ht="15.75" customHeight="1">
      <c r="A477" s="7"/>
      <c r="B477" s="7"/>
      <c r="C477" s="7"/>
      <c r="D477" s="7"/>
      <c r="E477" s="7"/>
      <c r="F477" s="7"/>
      <c r="G477" s="68"/>
      <c r="H477" s="7"/>
      <c r="I477" s="7"/>
      <c r="J477" s="113"/>
      <c r="K477" s="7"/>
      <c r="L477" s="7"/>
      <c r="M477" s="7"/>
      <c r="N477" s="7"/>
      <c r="O477" s="7"/>
      <c r="P477" s="7"/>
      <c r="Q477" s="7"/>
      <c r="R477" s="7"/>
      <c r="S477" s="7"/>
      <c r="T477" s="7"/>
      <c r="U477" s="7"/>
      <c r="V477" s="7"/>
      <c r="W477" s="7"/>
      <c r="X477" s="7"/>
      <c r="Y477" s="7"/>
      <c r="Z477" s="7"/>
      <c r="AA477" s="7"/>
      <c r="AB477" s="7"/>
      <c r="AC477" s="7"/>
      <c r="AD477" s="7"/>
      <c r="AE477" s="7"/>
      <c r="AF477" s="7"/>
      <c r="AG477" s="7"/>
      <c r="AH477" s="7"/>
    </row>
    <row r="478" spans="1:34" ht="15.75" customHeight="1">
      <c r="A478" s="7"/>
      <c r="B478" s="7"/>
      <c r="C478" s="7"/>
      <c r="D478" s="7"/>
      <c r="E478" s="7"/>
      <c r="F478" s="7"/>
      <c r="G478" s="68"/>
      <c r="H478" s="7"/>
      <c r="I478" s="7"/>
      <c r="J478" s="113"/>
      <c r="K478" s="7"/>
      <c r="L478" s="7"/>
      <c r="M478" s="7"/>
      <c r="N478" s="7"/>
      <c r="O478" s="7"/>
      <c r="P478" s="7"/>
      <c r="Q478" s="7"/>
      <c r="R478" s="7"/>
      <c r="S478" s="7"/>
      <c r="T478" s="7"/>
      <c r="U478" s="7"/>
      <c r="V478" s="7"/>
      <c r="W478" s="7"/>
      <c r="X478" s="7"/>
      <c r="Y478" s="7"/>
      <c r="Z478" s="7"/>
      <c r="AA478" s="7"/>
      <c r="AB478" s="7"/>
      <c r="AC478" s="7"/>
      <c r="AD478" s="7"/>
      <c r="AE478" s="7"/>
      <c r="AF478" s="7"/>
      <c r="AG478" s="7"/>
      <c r="AH478" s="7"/>
    </row>
    <row r="479" spans="1:34" ht="15.75" customHeight="1">
      <c r="A479" s="7"/>
      <c r="B479" s="7"/>
      <c r="C479" s="7"/>
      <c r="D479" s="7"/>
      <c r="E479" s="7"/>
      <c r="F479" s="7"/>
      <c r="G479" s="68"/>
      <c r="H479" s="7"/>
      <c r="I479" s="7"/>
      <c r="J479" s="113"/>
      <c r="K479" s="7"/>
      <c r="L479" s="7"/>
      <c r="M479" s="7"/>
      <c r="N479" s="7"/>
      <c r="O479" s="7"/>
      <c r="P479" s="7"/>
      <c r="Q479" s="7"/>
      <c r="R479" s="7"/>
      <c r="S479" s="7"/>
      <c r="T479" s="7"/>
      <c r="U479" s="7"/>
      <c r="V479" s="7"/>
      <c r="W479" s="7"/>
      <c r="X479" s="7"/>
      <c r="Y479" s="7"/>
      <c r="Z479" s="7"/>
      <c r="AA479" s="7"/>
      <c r="AB479" s="7"/>
      <c r="AC479" s="7"/>
      <c r="AD479" s="7"/>
      <c r="AE479" s="7"/>
      <c r="AF479" s="7"/>
      <c r="AG479" s="7"/>
      <c r="AH479" s="7"/>
    </row>
    <row r="480" spans="1:34" ht="15.75" customHeight="1">
      <c r="A480" s="7"/>
      <c r="B480" s="7"/>
      <c r="C480" s="7"/>
      <c r="D480" s="7"/>
      <c r="E480" s="7"/>
      <c r="F480" s="7"/>
      <c r="G480" s="68"/>
      <c r="H480" s="7"/>
      <c r="I480" s="7"/>
      <c r="J480" s="113"/>
      <c r="K480" s="7"/>
      <c r="L480" s="7"/>
      <c r="M480" s="7"/>
      <c r="N480" s="7"/>
      <c r="O480" s="7"/>
      <c r="P480" s="7"/>
      <c r="Q480" s="7"/>
      <c r="R480" s="7"/>
      <c r="S480" s="7"/>
      <c r="T480" s="7"/>
      <c r="U480" s="7"/>
      <c r="V480" s="7"/>
      <c r="W480" s="7"/>
      <c r="X480" s="7"/>
      <c r="Y480" s="7"/>
      <c r="Z480" s="7"/>
      <c r="AA480" s="7"/>
      <c r="AB480" s="7"/>
      <c r="AC480" s="7"/>
      <c r="AD480" s="7"/>
      <c r="AE480" s="7"/>
      <c r="AF480" s="7"/>
      <c r="AG480" s="7"/>
      <c r="AH480" s="7"/>
    </row>
    <row r="481" spans="1:34" ht="15.75" customHeight="1">
      <c r="A481" s="7"/>
      <c r="B481" s="7"/>
      <c r="C481" s="7"/>
      <c r="D481" s="7"/>
      <c r="E481" s="7"/>
      <c r="F481" s="7"/>
      <c r="G481" s="68"/>
      <c r="H481" s="7"/>
      <c r="I481" s="7"/>
      <c r="J481" s="113"/>
      <c r="K481" s="7"/>
      <c r="L481" s="7"/>
      <c r="M481" s="7"/>
      <c r="N481" s="7"/>
      <c r="O481" s="7"/>
      <c r="P481" s="7"/>
      <c r="Q481" s="7"/>
      <c r="R481" s="7"/>
      <c r="S481" s="7"/>
      <c r="T481" s="7"/>
      <c r="U481" s="7"/>
      <c r="V481" s="7"/>
      <c r="W481" s="7"/>
      <c r="X481" s="7"/>
      <c r="Y481" s="7"/>
      <c r="Z481" s="7"/>
      <c r="AA481" s="7"/>
      <c r="AB481" s="7"/>
      <c r="AC481" s="7"/>
      <c r="AD481" s="7"/>
      <c r="AE481" s="7"/>
      <c r="AF481" s="7"/>
      <c r="AG481" s="7"/>
      <c r="AH481" s="7"/>
    </row>
    <row r="482" spans="1:34" ht="15.75" customHeight="1">
      <c r="A482" s="7"/>
      <c r="B482" s="7"/>
      <c r="C482" s="7"/>
      <c r="D482" s="7"/>
      <c r="E482" s="7"/>
      <c r="F482" s="7"/>
      <c r="G482" s="68"/>
      <c r="H482" s="7"/>
      <c r="I482" s="7"/>
      <c r="J482" s="113"/>
      <c r="K482" s="7"/>
      <c r="L482" s="7"/>
      <c r="M482" s="7"/>
      <c r="N482" s="7"/>
      <c r="O482" s="7"/>
      <c r="P482" s="7"/>
      <c r="Q482" s="7"/>
      <c r="R482" s="7"/>
      <c r="S482" s="7"/>
      <c r="T482" s="7"/>
      <c r="U482" s="7"/>
      <c r="V482" s="7"/>
      <c r="W482" s="7"/>
      <c r="X482" s="7"/>
      <c r="Y482" s="7"/>
      <c r="Z482" s="7"/>
      <c r="AA482" s="7"/>
      <c r="AB482" s="7"/>
      <c r="AC482" s="7"/>
      <c r="AD482" s="7"/>
      <c r="AE482" s="7"/>
      <c r="AF482" s="7"/>
      <c r="AG482" s="7"/>
      <c r="AH482" s="7"/>
    </row>
    <row r="483" spans="1:34" ht="15.75" customHeight="1">
      <c r="A483" s="7"/>
      <c r="B483" s="7"/>
      <c r="C483" s="7"/>
      <c r="D483" s="7"/>
      <c r="E483" s="7"/>
      <c r="F483" s="7"/>
      <c r="G483" s="68"/>
      <c r="H483" s="7"/>
      <c r="I483" s="7"/>
      <c r="J483" s="113"/>
      <c r="K483" s="7"/>
      <c r="L483" s="7"/>
      <c r="M483" s="7"/>
      <c r="N483" s="7"/>
      <c r="O483" s="7"/>
      <c r="P483" s="7"/>
      <c r="Q483" s="7"/>
      <c r="R483" s="7"/>
      <c r="S483" s="7"/>
      <c r="T483" s="7"/>
      <c r="U483" s="7"/>
      <c r="V483" s="7"/>
      <c r="W483" s="7"/>
      <c r="X483" s="7"/>
      <c r="Y483" s="7"/>
      <c r="Z483" s="7"/>
      <c r="AA483" s="7"/>
      <c r="AB483" s="7"/>
      <c r="AC483" s="7"/>
      <c r="AD483" s="7"/>
      <c r="AE483" s="7"/>
      <c r="AF483" s="7"/>
      <c r="AG483" s="7"/>
      <c r="AH483" s="7"/>
    </row>
    <row r="484" spans="1:34" ht="15.75" customHeight="1">
      <c r="A484" s="7"/>
      <c r="B484" s="7"/>
      <c r="C484" s="7"/>
      <c r="D484" s="7"/>
      <c r="E484" s="7"/>
      <c r="F484" s="7"/>
      <c r="G484" s="68"/>
      <c r="H484" s="7"/>
      <c r="I484" s="7"/>
      <c r="J484" s="113"/>
      <c r="K484" s="7"/>
      <c r="L484" s="7"/>
      <c r="M484" s="7"/>
      <c r="N484" s="7"/>
      <c r="O484" s="7"/>
      <c r="P484" s="7"/>
      <c r="Q484" s="7"/>
      <c r="R484" s="7"/>
      <c r="S484" s="7"/>
      <c r="T484" s="7"/>
      <c r="U484" s="7"/>
      <c r="V484" s="7"/>
      <c r="W484" s="7"/>
      <c r="X484" s="7"/>
      <c r="Y484" s="7"/>
      <c r="Z484" s="7"/>
      <c r="AA484" s="7"/>
      <c r="AB484" s="7"/>
      <c r="AC484" s="7"/>
      <c r="AD484" s="7"/>
      <c r="AE484" s="7"/>
      <c r="AF484" s="7"/>
      <c r="AG484" s="7"/>
      <c r="AH484" s="7"/>
    </row>
    <row r="485" spans="1:34" ht="15.75" customHeight="1">
      <c r="A485" s="7"/>
      <c r="B485" s="7"/>
      <c r="C485" s="7"/>
      <c r="D485" s="7"/>
      <c r="E485" s="7"/>
      <c r="F485" s="7"/>
      <c r="G485" s="68"/>
      <c r="H485" s="7"/>
      <c r="I485" s="7"/>
      <c r="J485" s="113"/>
      <c r="K485" s="7"/>
      <c r="L485" s="7"/>
      <c r="M485" s="7"/>
      <c r="N485" s="7"/>
      <c r="O485" s="7"/>
      <c r="P485" s="7"/>
      <c r="Q485" s="7"/>
      <c r="R485" s="7"/>
      <c r="S485" s="7"/>
      <c r="T485" s="7"/>
      <c r="U485" s="7"/>
      <c r="V485" s="7"/>
      <c r="W485" s="7"/>
      <c r="X485" s="7"/>
      <c r="Y485" s="7"/>
      <c r="Z485" s="7"/>
      <c r="AA485" s="7"/>
      <c r="AB485" s="7"/>
      <c r="AC485" s="7"/>
      <c r="AD485" s="7"/>
      <c r="AE485" s="7"/>
      <c r="AF485" s="7"/>
      <c r="AG485" s="7"/>
      <c r="AH485" s="7"/>
    </row>
    <row r="486" spans="1:34" ht="15.75" customHeight="1">
      <c r="A486" s="7"/>
      <c r="B486" s="7"/>
      <c r="C486" s="7"/>
      <c r="D486" s="7"/>
      <c r="E486" s="7"/>
      <c r="F486" s="7"/>
      <c r="G486" s="68"/>
      <c r="H486" s="7"/>
      <c r="I486" s="7"/>
      <c r="J486" s="113"/>
      <c r="K486" s="7"/>
      <c r="L486" s="7"/>
      <c r="M486" s="7"/>
      <c r="N486" s="7"/>
      <c r="O486" s="7"/>
      <c r="P486" s="7"/>
      <c r="Q486" s="7"/>
      <c r="R486" s="7"/>
      <c r="S486" s="7"/>
      <c r="T486" s="7"/>
      <c r="U486" s="7"/>
      <c r="V486" s="7"/>
      <c r="W486" s="7"/>
      <c r="X486" s="7"/>
      <c r="Y486" s="7"/>
      <c r="Z486" s="7"/>
      <c r="AA486" s="7"/>
      <c r="AB486" s="7"/>
      <c r="AC486" s="7"/>
      <c r="AD486" s="7"/>
      <c r="AE486" s="7"/>
      <c r="AF486" s="7"/>
      <c r="AG486" s="7"/>
      <c r="AH486" s="7"/>
    </row>
    <row r="487" spans="1:34" ht="15.75" customHeight="1">
      <c r="A487" s="7"/>
      <c r="B487" s="7"/>
      <c r="C487" s="7"/>
      <c r="D487" s="7"/>
      <c r="E487" s="7"/>
      <c r="F487" s="7"/>
      <c r="G487" s="68"/>
      <c r="H487" s="7"/>
      <c r="I487" s="7"/>
      <c r="J487" s="113"/>
      <c r="K487" s="7"/>
      <c r="L487" s="7"/>
      <c r="M487" s="7"/>
      <c r="N487" s="7"/>
      <c r="O487" s="7"/>
      <c r="P487" s="7"/>
      <c r="Q487" s="7"/>
      <c r="R487" s="7"/>
      <c r="S487" s="7"/>
      <c r="T487" s="7"/>
      <c r="U487" s="7"/>
      <c r="V487" s="7"/>
      <c r="W487" s="7"/>
      <c r="X487" s="7"/>
      <c r="Y487" s="7"/>
      <c r="Z487" s="7"/>
      <c r="AA487" s="7"/>
      <c r="AB487" s="7"/>
      <c r="AC487" s="7"/>
      <c r="AD487" s="7"/>
      <c r="AE487" s="7"/>
      <c r="AF487" s="7"/>
      <c r="AG487" s="7"/>
      <c r="AH487" s="7"/>
    </row>
    <row r="488" spans="1:34" ht="15.75" customHeight="1">
      <c r="A488" s="7"/>
      <c r="B488" s="7"/>
      <c r="C488" s="7"/>
      <c r="D488" s="7"/>
      <c r="E488" s="7"/>
      <c r="F488" s="7"/>
      <c r="G488" s="68"/>
      <c r="H488" s="7"/>
      <c r="I488" s="7"/>
      <c r="J488" s="113"/>
      <c r="K488" s="7"/>
      <c r="L488" s="7"/>
      <c r="M488" s="7"/>
      <c r="N488" s="7"/>
      <c r="O488" s="7"/>
      <c r="P488" s="7"/>
      <c r="Q488" s="7"/>
      <c r="R488" s="7"/>
      <c r="S488" s="7"/>
      <c r="T488" s="7"/>
      <c r="U488" s="7"/>
      <c r="V488" s="7"/>
      <c r="W488" s="7"/>
      <c r="X488" s="7"/>
      <c r="Y488" s="7"/>
      <c r="Z488" s="7"/>
      <c r="AA488" s="7"/>
      <c r="AB488" s="7"/>
      <c r="AC488" s="7"/>
      <c r="AD488" s="7"/>
      <c r="AE488" s="7"/>
      <c r="AF488" s="7"/>
      <c r="AG488" s="7"/>
      <c r="AH488" s="7"/>
    </row>
    <row r="489" spans="1:34" ht="15.75" customHeight="1">
      <c r="A489" s="7"/>
      <c r="B489" s="7"/>
      <c r="C489" s="7"/>
      <c r="D489" s="7"/>
      <c r="E489" s="7"/>
      <c r="F489" s="7"/>
      <c r="G489" s="68"/>
      <c r="H489" s="7"/>
      <c r="I489" s="7"/>
      <c r="J489" s="113"/>
      <c r="K489" s="7"/>
      <c r="L489" s="7"/>
      <c r="M489" s="7"/>
      <c r="N489" s="7"/>
      <c r="O489" s="7"/>
      <c r="P489" s="7"/>
      <c r="Q489" s="7"/>
      <c r="R489" s="7"/>
      <c r="S489" s="7"/>
      <c r="T489" s="7"/>
      <c r="U489" s="7"/>
      <c r="V489" s="7"/>
      <c r="W489" s="7"/>
      <c r="X489" s="7"/>
      <c r="Y489" s="7"/>
      <c r="Z489" s="7"/>
      <c r="AA489" s="7"/>
      <c r="AB489" s="7"/>
      <c r="AC489" s="7"/>
      <c r="AD489" s="7"/>
      <c r="AE489" s="7"/>
      <c r="AF489" s="7"/>
      <c r="AG489" s="7"/>
      <c r="AH489" s="7"/>
    </row>
    <row r="490" spans="1:34" ht="15.75" customHeight="1">
      <c r="A490" s="7"/>
      <c r="B490" s="7"/>
      <c r="C490" s="7"/>
      <c r="D490" s="7"/>
      <c r="E490" s="7"/>
      <c r="F490" s="7"/>
      <c r="G490" s="68"/>
      <c r="H490" s="7"/>
      <c r="I490" s="7"/>
      <c r="J490" s="113"/>
      <c r="K490" s="7"/>
      <c r="L490" s="7"/>
      <c r="M490" s="7"/>
      <c r="N490" s="7"/>
      <c r="O490" s="7"/>
      <c r="P490" s="7"/>
      <c r="Q490" s="7"/>
      <c r="R490" s="7"/>
      <c r="S490" s="7"/>
      <c r="T490" s="7"/>
      <c r="U490" s="7"/>
      <c r="V490" s="7"/>
      <c r="W490" s="7"/>
      <c r="X490" s="7"/>
      <c r="Y490" s="7"/>
      <c r="Z490" s="7"/>
      <c r="AA490" s="7"/>
      <c r="AB490" s="7"/>
      <c r="AC490" s="7"/>
      <c r="AD490" s="7"/>
      <c r="AE490" s="7"/>
      <c r="AF490" s="7"/>
      <c r="AG490" s="7"/>
      <c r="AH490" s="7"/>
    </row>
    <row r="491" spans="1:34" ht="15.75" customHeight="1">
      <c r="A491" s="7"/>
      <c r="B491" s="7"/>
      <c r="C491" s="7"/>
      <c r="D491" s="7"/>
      <c r="E491" s="7"/>
      <c r="F491" s="7"/>
      <c r="G491" s="68"/>
      <c r="H491" s="7"/>
      <c r="I491" s="7"/>
      <c r="J491" s="113"/>
      <c r="K491" s="7"/>
      <c r="L491" s="7"/>
      <c r="M491" s="7"/>
      <c r="N491" s="7"/>
      <c r="O491" s="7"/>
      <c r="P491" s="7"/>
      <c r="Q491" s="7"/>
      <c r="R491" s="7"/>
      <c r="S491" s="7"/>
      <c r="T491" s="7"/>
      <c r="U491" s="7"/>
      <c r="V491" s="7"/>
      <c r="W491" s="7"/>
      <c r="X491" s="7"/>
      <c r="Y491" s="7"/>
      <c r="Z491" s="7"/>
      <c r="AA491" s="7"/>
      <c r="AB491" s="7"/>
      <c r="AC491" s="7"/>
      <c r="AD491" s="7"/>
      <c r="AE491" s="7"/>
      <c r="AF491" s="7"/>
      <c r="AG491" s="7"/>
      <c r="AH491" s="7"/>
    </row>
    <row r="492" spans="1:34" ht="15.75" customHeight="1">
      <c r="A492" s="7"/>
      <c r="B492" s="7"/>
      <c r="C492" s="7"/>
      <c r="D492" s="7"/>
      <c r="E492" s="7"/>
      <c r="F492" s="7"/>
      <c r="G492" s="68"/>
      <c r="H492" s="7"/>
      <c r="I492" s="7"/>
      <c r="J492" s="113"/>
      <c r="K492" s="7"/>
      <c r="L492" s="7"/>
      <c r="M492" s="7"/>
      <c r="N492" s="7"/>
      <c r="O492" s="7"/>
      <c r="P492" s="7"/>
      <c r="Q492" s="7"/>
      <c r="R492" s="7"/>
      <c r="S492" s="7"/>
      <c r="T492" s="7"/>
      <c r="U492" s="7"/>
      <c r="V492" s="7"/>
      <c r="W492" s="7"/>
      <c r="X492" s="7"/>
      <c r="Y492" s="7"/>
      <c r="Z492" s="7"/>
      <c r="AA492" s="7"/>
      <c r="AB492" s="7"/>
      <c r="AC492" s="7"/>
      <c r="AD492" s="7"/>
      <c r="AE492" s="7"/>
      <c r="AF492" s="7"/>
      <c r="AG492" s="7"/>
      <c r="AH492" s="7"/>
    </row>
    <row r="493" spans="1:34" ht="15.75" customHeight="1">
      <c r="A493" s="7"/>
      <c r="B493" s="7"/>
      <c r="C493" s="7"/>
      <c r="D493" s="7"/>
      <c r="E493" s="7"/>
      <c r="F493" s="7"/>
      <c r="G493" s="68"/>
      <c r="H493" s="7"/>
      <c r="I493" s="7"/>
      <c r="J493" s="113"/>
      <c r="K493" s="7"/>
      <c r="L493" s="7"/>
      <c r="M493" s="7"/>
      <c r="N493" s="7"/>
      <c r="O493" s="7"/>
      <c r="P493" s="7"/>
      <c r="Q493" s="7"/>
      <c r="R493" s="7"/>
      <c r="S493" s="7"/>
      <c r="T493" s="7"/>
      <c r="U493" s="7"/>
      <c r="V493" s="7"/>
      <c r="W493" s="7"/>
      <c r="X493" s="7"/>
      <c r="Y493" s="7"/>
      <c r="Z493" s="7"/>
      <c r="AA493" s="7"/>
      <c r="AB493" s="7"/>
      <c r="AC493" s="7"/>
      <c r="AD493" s="7"/>
      <c r="AE493" s="7"/>
      <c r="AF493" s="7"/>
      <c r="AG493" s="7"/>
      <c r="AH493" s="7"/>
    </row>
    <row r="494" spans="1:34" ht="15.75" customHeight="1">
      <c r="A494" s="7"/>
      <c r="B494" s="7"/>
      <c r="C494" s="7"/>
      <c r="D494" s="7"/>
      <c r="E494" s="7"/>
      <c r="F494" s="7"/>
      <c r="G494" s="68"/>
      <c r="H494" s="7"/>
      <c r="I494" s="7"/>
      <c r="J494" s="113"/>
      <c r="K494" s="7"/>
      <c r="L494" s="7"/>
      <c r="M494" s="7"/>
      <c r="N494" s="7"/>
      <c r="O494" s="7"/>
      <c r="P494" s="7"/>
      <c r="Q494" s="7"/>
      <c r="R494" s="7"/>
      <c r="S494" s="7"/>
      <c r="T494" s="7"/>
      <c r="U494" s="7"/>
      <c r="V494" s="7"/>
      <c r="W494" s="7"/>
      <c r="X494" s="7"/>
      <c r="Y494" s="7"/>
      <c r="Z494" s="7"/>
      <c r="AA494" s="7"/>
      <c r="AB494" s="7"/>
      <c r="AC494" s="7"/>
      <c r="AD494" s="7"/>
      <c r="AE494" s="7"/>
      <c r="AF494" s="7"/>
      <c r="AG494" s="7"/>
      <c r="AH494" s="7"/>
    </row>
    <row r="495" spans="1:34" ht="15.75" customHeight="1">
      <c r="A495" s="7"/>
      <c r="B495" s="7"/>
      <c r="C495" s="7"/>
      <c r="D495" s="7"/>
      <c r="E495" s="7"/>
      <c r="F495" s="7"/>
      <c r="G495" s="68"/>
      <c r="H495" s="7"/>
      <c r="I495" s="7"/>
      <c r="J495" s="113"/>
      <c r="K495" s="7"/>
      <c r="L495" s="7"/>
      <c r="M495" s="7"/>
      <c r="N495" s="7"/>
      <c r="O495" s="7"/>
      <c r="P495" s="7"/>
      <c r="Q495" s="7"/>
      <c r="R495" s="7"/>
      <c r="S495" s="7"/>
      <c r="T495" s="7"/>
      <c r="U495" s="7"/>
      <c r="V495" s="7"/>
      <c r="W495" s="7"/>
      <c r="X495" s="7"/>
      <c r="Y495" s="7"/>
      <c r="Z495" s="7"/>
      <c r="AA495" s="7"/>
      <c r="AB495" s="7"/>
      <c r="AC495" s="7"/>
      <c r="AD495" s="7"/>
      <c r="AE495" s="7"/>
      <c r="AF495" s="7"/>
      <c r="AG495" s="7"/>
      <c r="AH495" s="7"/>
    </row>
    <row r="496" spans="1:34" ht="15.75" customHeight="1">
      <c r="A496" s="7"/>
      <c r="B496" s="7"/>
      <c r="C496" s="7"/>
      <c r="D496" s="7"/>
      <c r="E496" s="7"/>
      <c r="F496" s="7"/>
      <c r="G496" s="68"/>
      <c r="H496" s="7"/>
      <c r="I496" s="7"/>
      <c r="J496" s="113"/>
      <c r="K496" s="7"/>
      <c r="L496" s="7"/>
      <c r="M496" s="7"/>
      <c r="N496" s="7"/>
      <c r="O496" s="7"/>
      <c r="P496" s="7"/>
      <c r="Q496" s="7"/>
      <c r="R496" s="7"/>
      <c r="S496" s="7"/>
      <c r="T496" s="7"/>
      <c r="U496" s="7"/>
      <c r="V496" s="7"/>
      <c r="W496" s="7"/>
      <c r="X496" s="7"/>
      <c r="Y496" s="7"/>
      <c r="Z496" s="7"/>
      <c r="AA496" s="7"/>
      <c r="AB496" s="7"/>
      <c r="AC496" s="7"/>
      <c r="AD496" s="7"/>
      <c r="AE496" s="7"/>
      <c r="AF496" s="7"/>
      <c r="AG496" s="7"/>
      <c r="AH496" s="7"/>
    </row>
    <row r="497" spans="1:34" ht="15.75" customHeight="1">
      <c r="A497" s="7"/>
      <c r="B497" s="7"/>
      <c r="C497" s="7"/>
      <c r="D497" s="7"/>
      <c r="E497" s="7"/>
      <c r="F497" s="7"/>
      <c r="G497" s="68"/>
      <c r="H497" s="7"/>
      <c r="I497" s="7"/>
      <c r="J497" s="113"/>
      <c r="K497" s="7"/>
      <c r="L497" s="7"/>
      <c r="M497" s="7"/>
      <c r="N497" s="7"/>
      <c r="O497" s="7"/>
      <c r="P497" s="7"/>
      <c r="Q497" s="7"/>
      <c r="R497" s="7"/>
      <c r="S497" s="7"/>
      <c r="T497" s="7"/>
      <c r="U497" s="7"/>
      <c r="V497" s="7"/>
      <c r="W497" s="7"/>
      <c r="X497" s="7"/>
      <c r="Y497" s="7"/>
      <c r="Z497" s="7"/>
      <c r="AA497" s="7"/>
      <c r="AB497" s="7"/>
      <c r="AC497" s="7"/>
      <c r="AD497" s="7"/>
      <c r="AE497" s="7"/>
      <c r="AF497" s="7"/>
      <c r="AG497" s="7"/>
      <c r="AH497" s="7"/>
    </row>
    <row r="498" spans="1:34" ht="15.75" customHeight="1">
      <c r="A498" s="7"/>
      <c r="B498" s="7"/>
      <c r="C498" s="7"/>
      <c r="D498" s="7"/>
      <c r="E498" s="7"/>
      <c r="F498" s="7"/>
      <c r="G498" s="68"/>
      <c r="H498" s="7"/>
      <c r="I498" s="7"/>
      <c r="J498" s="113"/>
      <c r="K498" s="7"/>
      <c r="L498" s="7"/>
      <c r="M498" s="7"/>
      <c r="N498" s="7"/>
      <c r="O498" s="7"/>
      <c r="P498" s="7"/>
      <c r="Q498" s="7"/>
      <c r="R498" s="7"/>
      <c r="S498" s="7"/>
      <c r="T498" s="7"/>
      <c r="U498" s="7"/>
      <c r="V498" s="7"/>
      <c r="W498" s="7"/>
      <c r="X498" s="7"/>
      <c r="Y498" s="7"/>
      <c r="Z498" s="7"/>
      <c r="AA498" s="7"/>
      <c r="AB498" s="7"/>
      <c r="AC498" s="7"/>
      <c r="AD498" s="7"/>
      <c r="AE498" s="7"/>
      <c r="AF498" s="7"/>
      <c r="AG498" s="7"/>
      <c r="AH498" s="7"/>
    </row>
    <row r="499" spans="1:34" ht="15.75" customHeight="1">
      <c r="A499" s="7"/>
      <c r="B499" s="7"/>
      <c r="C499" s="7"/>
      <c r="D499" s="7"/>
      <c r="E499" s="7"/>
      <c r="F499" s="7"/>
      <c r="G499" s="68"/>
      <c r="H499" s="7"/>
      <c r="I499" s="7"/>
      <c r="J499" s="113"/>
      <c r="K499" s="7"/>
      <c r="L499" s="7"/>
      <c r="M499" s="7"/>
      <c r="N499" s="7"/>
      <c r="O499" s="7"/>
      <c r="P499" s="7"/>
      <c r="Q499" s="7"/>
      <c r="R499" s="7"/>
      <c r="S499" s="7"/>
      <c r="T499" s="7"/>
      <c r="U499" s="7"/>
      <c r="V499" s="7"/>
      <c r="W499" s="7"/>
      <c r="X499" s="7"/>
      <c r="Y499" s="7"/>
      <c r="Z499" s="7"/>
      <c r="AA499" s="7"/>
      <c r="AB499" s="7"/>
      <c r="AC499" s="7"/>
      <c r="AD499" s="7"/>
      <c r="AE499" s="7"/>
      <c r="AF499" s="7"/>
      <c r="AG499" s="7"/>
      <c r="AH499" s="7"/>
    </row>
    <row r="500" spans="1:34" ht="15.75" customHeight="1">
      <c r="A500" s="7"/>
      <c r="B500" s="7"/>
      <c r="C500" s="7"/>
      <c r="D500" s="7"/>
      <c r="E500" s="7"/>
      <c r="F500" s="7"/>
      <c r="G500" s="68"/>
      <c r="H500" s="7"/>
      <c r="I500" s="7"/>
      <c r="J500" s="113"/>
      <c r="K500" s="7"/>
      <c r="L500" s="7"/>
      <c r="M500" s="7"/>
      <c r="N500" s="7"/>
      <c r="O500" s="7"/>
      <c r="P500" s="7"/>
      <c r="Q500" s="7"/>
      <c r="R500" s="7"/>
      <c r="S500" s="7"/>
      <c r="T500" s="7"/>
      <c r="U500" s="7"/>
      <c r="V500" s="7"/>
      <c r="W500" s="7"/>
      <c r="X500" s="7"/>
      <c r="Y500" s="7"/>
      <c r="Z500" s="7"/>
      <c r="AA500" s="7"/>
      <c r="AB500" s="7"/>
      <c r="AC500" s="7"/>
      <c r="AD500" s="7"/>
      <c r="AE500" s="7"/>
      <c r="AF500" s="7"/>
      <c r="AG500" s="7"/>
      <c r="AH500" s="7"/>
    </row>
    <row r="501" spans="1:34" ht="15.75" customHeight="1">
      <c r="A501" s="7"/>
      <c r="B501" s="7"/>
      <c r="C501" s="7"/>
      <c r="D501" s="7"/>
      <c r="E501" s="7"/>
      <c r="F501" s="7"/>
      <c r="G501" s="68"/>
      <c r="H501" s="7"/>
      <c r="I501" s="7"/>
      <c r="J501" s="113"/>
      <c r="K501" s="7"/>
      <c r="L501" s="7"/>
      <c r="M501" s="7"/>
      <c r="N501" s="7"/>
      <c r="O501" s="7"/>
      <c r="P501" s="7"/>
      <c r="Q501" s="7"/>
      <c r="R501" s="7"/>
      <c r="S501" s="7"/>
      <c r="T501" s="7"/>
      <c r="U501" s="7"/>
      <c r="V501" s="7"/>
      <c r="W501" s="7"/>
      <c r="X501" s="7"/>
      <c r="Y501" s="7"/>
      <c r="Z501" s="7"/>
      <c r="AA501" s="7"/>
      <c r="AB501" s="7"/>
      <c r="AC501" s="7"/>
      <c r="AD501" s="7"/>
      <c r="AE501" s="7"/>
      <c r="AF501" s="7"/>
      <c r="AG501" s="7"/>
      <c r="AH501" s="7"/>
    </row>
    <row r="502" spans="1:34" ht="15.75" customHeight="1">
      <c r="A502" s="7"/>
      <c r="B502" s="7"/>
      <c r="C502" s="7"/>
      <c r="D502" s="7"/>
      <c r="E502" s="7"/>
      <c r="F502" s="7"/>
      <c r="G502" s="68"/>
      <c r="H502" s="7"/>
      <c r="I502" s="7"/>
      <c r="J502" s="113"/>
      <c r="K502" s="7"/>
      <c r="L502" s="7"/>
      <c r="M502" s="7"/>
      <c r="N502" s="7"/>
      <c r="O502" s="7"/>
      <c r="P502" s="7"/>
      <c r="Q502" s="7"/>
      <c r="R502" s="7"/>
      <c r="S502" s="7"/>
      <c r="T502" s="7"/>
      <c r="U502" s="7"/>
      <c r="V502" s="7"/>
      <c r="W502" s="7"/>
      <c r="X502" s="7"/>
      <c r="Y502" s="7"/>
      <c r="Z502" s="7"/>
      <c r="AA502" s="7"/>
      <c r="AB502" s="7"/>
      <c r="AC502" s="7"/>
      <c r="AD502" s="7"/>
      <c r="AE502" s="7"/>
      <c r="AF502" s="7"/>
      <c r="AG502" s="7"/>
      <c r="AH502" s="7"/>
    </row>
    <row r="503" spans="1:34" ht="15.75" customHeight="1">
      <c r="A503" s="7"/>
      <c r="B503" s="7"/>
      <c r="C503" s="7"/>
      <c r="D503" s="7"/>
      <c r="E503" s="7"/>
      <c r="F503" s="7"/>
      <c r="G503" s="68"/>
      <c r="H503" s="7"/>
      <c r="I503" s="7"/>
      <c r="J503" s="113"/>
      <c r="K503" s="7"/>
      <c r="L503" s="7"/>
      <c r="M503" s="7"/>
      <c r="N503" s="7"/>
      <c r="O503" s="7"/>
      <c r="P503" s="7"/>
      <c r="Q503" s="7"/>
      <c r="R503" s="7"/>
      <c r="S503" s="7"/>
      <c r="T503" s="7"/>
      <c r="U503" s="7"/>
      <c r="V503" s="7"/>
      <c r="W503" s="7"/>
      <c r="X503" s="7"/>
      <c r="Y503" s="7"/>
      <c r="Z503" s="7"/>
      <c r="AA503" s="7"/>
      <c r="AB503" s="7"/>
      <c r="AC503" s="7"/>
      <c r="AD503" s="7"/>
      <c r="AE503" s="7"/>
      <c r="AF503" s="7"/>
      <c r="AG503" s="7"/>
      <c r="AH503" s="7"/>
    </row>
    <row r="504" spans="1:34" ht="15.75" customHeight="1">
      <c r="A504" s="7"/>
      <c r="B504" s="7"/>
      <c r="C504" s="7"/>
      <c r="D504" s="7"/>
      <c r="E504" s="7"/>
      <c r="F504" s="7"/>
      <c r="G504" s="68"/>
      <c r="H504" s="7"/>
      <c r="I504" s="7"/>
      <c r="J504" s="113"/>
      <c r="K504" s="7"/>
      <c r="L504" s="7"/>
      <c r="M504" s="7"/>
      <c r="N504" s="7"/>
      <c r="O504" s="7"/>
      <c r="P504" s="7"/>
      <c r="Q504" s="7"/>
      <c r="R504" s="7"/>
      <c r="S504" s="7"/>
      <c r="T504" s="7"/>
      <c r="U504" s="7"/>
      <c r="V504" s="7"/>
      <c r="W504" s="7"/>
      <c r="X504" s="7"/>
      <c r="Y504" s="7"/>
      <c r="Z504" s="7"/>
      <c r="AA504" s="7"/>
      <c r="AB504" s="7"/>
      <c r="AC504" s="7"/>
      <c r="AD504" s="7"/>
      <c r="AE504" s="7"/>
      <c r="AF504" s="7"/>
      <c r="AG504" s="7"/>
      <c r="AH504" s="7"/>
    </row>
    <row r="505" spans="1:34" ht="15.75" customHeight="1">
      <c r="A505" s="7"/>
      <c r="B505" s="7"/>
      <c r="C505" s="7"/>
      <c r="D505" s="7"/>
      <c r="E505" s="7"/>
      <c r="F505" s="7"/>
      <c r="G505" s="68"/>
      <c r="H505" s="7"/>
      <c r="I505" s="7"/>
      <c r="J505" s="113"/>
      <c r="K505" s="7"/>
      <c r="L505" s="7"/>
      <c r="M505" s="7"/>
      <c r="N505" s="7"/>
      <c r="O505" s="7"/>
      <c r="P505" s="7"/>
      <c r="Q505" s="7"/>
      <c r="R505" s="7"/>
      <c r="S505" s="7"/>
      <c r="T505" s="7"/>
      <c r="U505" s="7"/>
      <c r="V505" s="7"/>
      <c r="W505" s="7"/>
      <c r="X505" s="7"/>
      <c r="Y505" s="7"/>
      <c r="Z505" s="7"/>
      <c r="AA505" s="7"/>
      <c r="AB505" s="7"/>
      <c r="AC505" s="7"/>
      <c r="AD505" s="7"/>
      <c r="AE505" s="7"/>
      <c r="AF505" s="7"/>
      <c r="AG505" s="7"/>
      <c r="AH505" s="7"/>
    </row>
    <row r="506" spans="1:34" ht="15.75" customHeight="1">
      <c r="A506" s="7"/>
      <c r="B506" s="7"/>
      <c r="C506" s="7"/>
      <c r="D506" s="7"/>
      <c r="E506" s="7"/>
      <c r="F506" s="7"/>
      <c r="G506" s="68"/>
      <c r="H506" s="7"/>
      <c r="I506" s="7"/>
      <c r="J506" s="113"/>
      <c r="K506" s="7"/>
      <c r="L506" s="7"/>
      <c r="M506" s="7"/>
      <c r="N506" s="7"/>
      <c r="O506" s="7"/>
      <c r="P506" s="7"/>
      <c r="Q506" s="7"/>
      <c r="R506" s="7"/>
      <c r="S506" s="7"/>
      <c r="T506" s="7"/>
      <c r="U506" s="7"/>
      <c r="V506" s="7"/>
      <c r="W506" s="7"/>
      <c r="X506" s="7"/>
      <c r="Y506" s="7"/>
      <c r="Z506" s="7"/>
      <c r="AA506" s="7"/>
      <c r="AB506" s="7"/>
      <c r="AC506" s="7"/>
      <c r="AD506" s="7"/>
      <c r="AE506" s="7"/>
      <c r="AF506" s="7"/>
      <c r="AG506" s="7"/>
      <c r="AH506" s="7"/>
    </row>
    <row r="507" spans="1:34" ht="15.75" customHeight="1">
      <c r="A507" s="7"/>
      <c r="B507" s="7"/>
      <c r="C507" s="7"/>
      <c r="D507" s="7"/>
      <c r="E507" s="7"/>
      <c r="F507" s="7"/>
      <c r="G507" s="68"/>
      <c r="H507" s="7"/>
      <c r="I507" s="7"/>
      <c r="J507" s="113"/>
      <c r="K507" s="7"/>
      <c r="L507" s="7"/>
      <c r="M507" s="7"/>
      <c r="N507" s="7"/>
      <c r="O507" s="7"/>
      <c r="P507" s="7"/>
      <c r="Q507" s="7"/>
      <c r="R507" s="7"/>
      <c r="S507" s="7"/>
      <c r="T507" s="7"/>
      <c r="U507" s="7"/>
      <c r="V507" s="7"/>
      <c r="W507" s="7"/>
      <c r="X507" s="7"/>
      <c r="Y507" s="7"/>
      <c r="Z507" s="7"/>
      <c r="AA507" s="7"/>
      <c r="AB507" s="7"/>
      <c r="AC507" s="7"/>
      <c r="AD507" s="7"/>
      <c r="AE507" s="7"/>
      <c r="AF507" s="7"/>
      <c r="AG507" s="7"/>
      <c r="AH507" s="7"/>
    </row>
    <row r="508" spans="1:34" ht="15.75" customHeight="1">
      <c r="A508" s="7"/>
      <c r="B508" s="7"/>
      <c r="C508" s="7"/>
      <c r="D508" s="7"/>
      <c r="E508" s="7"/>
      <c r="F508" s="7"/>
      <c r="G508" s="68"/>
      <c r="H508" s="7"/>
      <c r="I508" s="7"/>
      <c r="J508" s="113"/>
      <c r="K508" s="7"/>
      <c r="L508" s="7"/>
      <c r="M508" s="7"/>
      <c r="N508" s="7"/>
      <c r="O508" s="7"/>
      <c r="P508" s="7"/>
      <c r="Q508" s="7"/>
      <c r="R508" s="7"/>
      <c r="S508" s="7"/>
      <c r="T508" s="7"/>
      <c r="U508" s="7"/>
      <c r="V508" s="7"/>
      <c r="W508" s="7"/>
      <c r="X508" s="7"/>
      <c r="Y508" s="7"/>
      <c r="Z508" s="7"/>
      <c r="AA508" s="7"/>
      <c r="AB508" s="7"/>
      <c r="AC508" s="7"/>
      <c r="AD508" s="7"/>
      <c r="AE508" s="7"/>
      <c r="AF508" s="7"/>
      <c r="AG508" s="7"/>
      <c r="AH508" s="7"/>
    </row>
    <row r="509" spans="1:34" ht="15.75" customHeight="1">
      <c r="A509" s="7"/>
      <c r="B509" s="7"/>
      <c r="C509" s="7"/>
      <c r="D509" s="7"/>
      <c r="E509" s="7"/>
      <c r="F509" s="7"/>
      <c r="G509" s="68"/>
      <c r="H509" s="7"/>
      <c r="I509" s="7"/>
      <c r="J509" s="113"/>
      <c r="K509" s="7"/>
      <c r="L509" s="7"/>
      <c r="M509" s="7"/>
      <c r="N509" s="7"/>
      <c r="O509" s="7"/>
      <c r="P509" s="7"/>
      <c r="Q509" s="7"/>
      <c r="R509" s="7"/>
      <c r="S509" s="7"/>
      <c r="T509" s="7"/>
      <c r="U509" s="7"/>
      <c r="V509" s="7"/>
      <c r="W509" s="7"/>
      <c r="X509" s="7"/>
      <c r="Y509" s="7"/>
      <c r="Z509" s="7"/>
      <c r="AA509" s="7"/>
      <c r="AB509" s="7"/>
      <c r="AC509" s="7"/>
      <c r="AD509" s="7"/>
      <c r="AE509" s="7"/>
      <c r="AF509" s="7"/>
      <c r="AG509" s="7"/>
      <c r="AH509" s="7"/>
    </row>
    <row r="510" spans="1:34" ht="15.75" customHeight="1">
      <c r="A510" s="7"/>
      <c r="B510" s="7"/>
      <c r="C510" s="7"/>
      <c r="D510" s="7"/>
      <c r="E510" s="7"/>
      <c r="F510" s="7"/>
      <c r="G510" s="68"/>
      <c r="H510" s="7"/>
      <c r="I510" s="7"/>
      <c r="J510" s="113"/>
      <c r="K510" s="7"/>
      <c r="L510" s="7"/>
      <c r="M510" s="7"/>
      <c r="N510" s="7"/>
      <c r="O510" s="7"/>
      <c r="P510" s="7"/>
      <c r="Q510" s="7"/>
      <c r="R510" s="7"/>
      <c r="S510" s="7"/>
      <c r="T510" s="7"/>
      <c r="U510" s="7"/>
      <c r="V510" s="7"/>
      <c r="W510" s="7"/>
      <c r="X510" s="7"/>
      <c r="Y510" s="7"/>
      <c r="Z510" s="7"/>
      <c r="AA510" s="7"/>
      <c r="AB510" s="7"/>
      <c r="AC510" s="7"/>
      <c r="AD510" s="7"/>
      <c r="AE510" s="7"/>
      <c r="AF510" s="7"/>
      <c r="AG510" s="7"/>
      <c r="AH510" s="7"/>
    </row>
    <row r="511" spans="1:34" ht="15.75" customHeight="1">
      <c r="A511" s="7"/>
      <c r="B511" s="7"/>
      <c r="C511" s="7"/>
      <c r="D511" s="7"/>
      <c r="E511" s="7"/>
      <c r="F511" s="7"/>
      <c r="G511" s="68"/>
      <c r="H511" s="7"/>
      <c r="I511" s="7"/>
      <c r="J511" s="113"/>
      <c r="K511" s="7"/>
      <c r="L511" s="7"/>
      <c r="M511" s="7"/>
      <c r="N511" s="7"/>
      <c r="O511" s="7"/>
      <c r="P511" s="7"/>
      <c r="Q511" s="7"/>
      <c r="R511" s="7"/>
      <c r="S511" s="7"/>
      <c r="T511" s="7"/>
      <c r="U511" s="7"/>
      <c r="V511" s="7"/>
      <c r="W511" s="7"/>
      <c r="X511" s="7"/>
      <c r="Y511" s="7"/>
      <c r="Z511" s="7"/>
      <c r="AA511" s="7"/>
      <c r="AB511" s="7"/>
      <c r="AC511" s="7"/>
      <c r="AD511" s="7"/>
      <c r="AE511" s="7"/>
      <c r="AF511" s="7"/>
      <c r="AG511" s="7"/>
      <c r="AH511" s="7"/>
    </row>
    <row r="512" spans="1:34" ht="15.75" customHeight="1">
      <c r="A512" s="7"/>
      <c r="B512" s="7"/>
      <c r="C512" s="7"/>
      <c r="D512" s="7"/>
      <c r="E512" s="7"/>
      <c r="F512" s="7"/>
      <c r="G512" s="68"/>
      <c r="H512" s="7"/>
      <c r="I512" s="7"/>
      <c r="J512" s="113"/>
      <c r="K512" s="7"/>
      <c r="L512" s="7"/>
      <c r="M512" s="7"/>
      <c r="N512" s="7"/>
      <c r="O512" s="7"/>
      <c r="P512" s="7"/>
      <c r="Q512" s="7"/>
      <c r="R512" s="7"/>
      <c r="S512" s="7"/>
      <c r="T512" s="7"/>
      <c r="U512" s="7"/>
      <c r="V512" s="7"/>
      <c r="W512" s="7"/>
      <c r="X512" s="7"/>
      <c r="Y512" s="7"/>
      <c r="Z512" s="7"/>
      <c r="AA512" s="7"/>
      <c r="AB512" s="7"/>
      <c r="AC512" s="7"/>
      <c r="AD512" s="7"/>
      <c r="AE512" s="7"/>
      <c r="AF512" s="7"/>
      <c r="AG512" s="7"/>
      <c r="AH512" s="7"/>
    </row>
    <row r="513" spans="1:34" ht="15.75" customHeight="1">
      <c r="A513" s="7"/>
      <c r="B513" s="7"/>
      <c r="C513" s="7"/>
      <c r="D513" s="7"/>
      <c r="E513" s="7"/>
      <c r="F513" s="7"/>
      <c r="G513" s="68"/>
      <c r="H513" s="7"/>
      <c r="I513" s="7"/>
      <c r="J513" s="113"/>
      <c r="K513" s="7"/>
      <c r="L513" s="7"/>
      <c r="M513" s="7"/>
      <c r="N513" s="7"/>
      <c r="O513" s="7"/>
      <c r="P513" s="7"/>
      <c r="Q513" s="7"/>
      <c r="R513" s="7"/>
      <c r="S513" s="7"/>
      <c r="T513" s="7"/>
      <c r="U513" s="7"/>
      <c r="V513" s="7"/>
      <c r="W513" s="7"/>
      <c r="X513" s="7"/>
      <c r="Y513" s="7"/>
      <c r="Z513" s="7"/>
      <c r="AA513" s="7"/>
      <c r="AB513" s="7"/>
      <c r="AC513" s="7"/>
      <c r="AD513" s="7"/>
      <c r="AE513" s="7"/>
      <c r="AF513" s="7"/>
      <c r="AG513" s="7"/>
      <c r="AH513" s="7"/>
    </row>
    <row r="514" spans="1:34" ht="15.75" customHeight="1">
      <c r="A514" s="7"/>
      <c r="B514" s="7"/>
      <c r="C514" s="7"/>
      <c r="D514" s="7"/>
      <c r="E514" s="7"/>
      <c r="F514" s="7"/>
      <c r="G514" s="68"/>
      <c r="H514" s="7"/>
      <c r="I514" s="7"/>
      <c r="J514" s="113"/>
      <c r="K514" s="7"/>
      <c r="L514" s="7"/>
      <c r="M514" s="7"/>
      <c r="N514" s="7"/>
      <c r="O514" s="7"/>
      <c r="P514" s="7"/>
      <c r="Q514" s="7"/>
      <c r="R514" s="7"/>
      <c r="S514" s="7"/>
      <c r="T514" s="7"/>
      <c r="U514" s="7"/>
      <c r="V514" s="7"/>
      <c r="W514" s="7"/>
      <c r="X514" s="7"/>
      <c r="Y514" s="7"/>
      <c r="Z514" s="7"/>
      <c r="AA514" s="7"/>
      <c r="AB514" s="7"/>
      <c r="AC514" s="7"/>
      <c r="AD514" s="7"/>
      <c r="AE514" s="7"/>
      <c r="AF514" s="7"/>
      <c r="AG514" s="7"/>
      <c r="AH514" s="7"/>
    </row>
    <row r="515" spans="1:34" ht="15.75" customHeight="1">
      <c r="A515" s="7"/>
      <c r="B515" s="7"/>
      <c r="C515" s="7"/>
      <c r="D515" s="7"/>
      <c r="E515" s="7"/>
      <c r="F515" s="7"/>
      <c r="G515" s="68"/>
      <c r="H515" s="7"/>
      <c r="I515" s="7"/>
      <c r="J515" s="113"/>
      <c r="K515" s="7"/>
      <c r="L515" s="7"/>
      <c r="M515" s="7"/>
      <c r="N515" s="7"/>
      <c r="O515" s="7"/>
      <c r="P515" s="7"/>
      <c r="Q515" s="7"/>
      <c r="R515" s="7"/>
      <c r="S515" s="7"/>
      <c r="T515" s="7"/>
      <c r="U515" s="7"/>
      <c r="V515" s="7"/>
      <c r="W515" s="7"/>
      <c r="X515" s="7"/>
      <c r="Y515" s="7"/>
      <c r="Z515" s="7"/>
      <c r="AA515" s="7"/>
      <c r="AB515" s="7"/>
      <c r="AC515" s="7"/>
      <c r="AD515" s="7"/>
      <c r="AE515" s="7"/>
      <c r="AF515" s="7"/>
      <c r="AG515" s="7"/>
      <c r="AH515" s="7"/>
    </row>
    <row r="516" spans="1:34" ht="15.75" customHeight="1">
      <c r="A516" s="7"/>
      <c r="B516" s="7"/>
      <c r="C516" s="7"/>
      <c r="D516" s="7"/>
      <c r="E516" s="7"/>
      <c r="F516" s="7"/>
      <c r="G516" s="68"/>
      <c r="H516" s="7"/>
      <c r="I516" s="7"/>
      <c r="J516" s="113"/>
      <c r="K516" s="7"/>
      <c r="L516" s="7"/>
      <c r="M516" s="7"/>
      <c r="N516" s="7"/>
      <c r="O516" s="7"/>
      <c r="P516" s="7"/>
      <c r="Q516" s="7"/>
      <c r="R516" s="7"/>
      <c r="S516" s="7"/>
      <c r="T516" s="7"/>
      <c r="U516" s="7"/>
      <c r="V516" s="7"/>
      <c r="W516" s="7"/>
      <c r="X516" s="7"/>
      <c r="Y516" s="7"/>
      <c r="Z516" s="7"/>
      <c r="AA516" s="7"/>
      <c r="AB516" s="7"/>
      <c r="AC516" s="7"/>
      <c r="AD516" s="7"/>
      <c r="AE516" s="7"/>
      <c r="AF516" s="7"/>
      <c r="AG516" s="7"/>
      <c r="AH516" s="7"/>
    </row>
    <row r="517" spans="1:34" ht="15.75" customHeight="1">
      <c r="A517" s="7"/>
      <c r="B517" s="7"/>
      <c r="C517" s="7"/>
      <c r="D517" s="7"/>
      <c r="E517" s="7"/>
      <c r="F517" s="7"/>
      <c r="G517" s="68"/>
      <c r="H517" s="7"/>
      <c r="I517" s="7"/>
      <c r="J517" s="113"/>
      <c r="K517" s="7"/>
      <c r="L517" s="7"/>
      <c r="M517" s="7"/>
      <c r="N517" s="7"/>
      <c r="O517" s="7"/>
      <c r="P517" s="7"/>
      <c r="Q517" s="7"/>
      <c r="R517" s="7"/>
      <c r="S517" s="7"/>
      <c r="T517" s="7"/>
      <c r="U517" s="7"/>
      <c r="V517" s="7"/>
      <c r="W517" s="7"/>
      <c r="X517" s="7"/>
      <c r="Y517" s="7"/>
      <c r="Z517" s="7"/>
      <c r="AA517" s="7"/>
      <c r="AB517" s="7"/>
      <c r="AC517" s="7"/>
      <c r="AD517" s="7"/>
      <c r="AE517" s="7"/>
      <c r="AF517" s="7"/>
      <c r="AG517" s="7"/>
      <c r="AH517" s="7"/>
    </row>
    <row r="518" spans="1:34" ht="15.75" customHeight="1">
      <c r="A518" s="7"/>
      <c r="B518" s="7"/>
      <c r="C518" s="7"/>
      <c r="D518" s="7"/>
      <c r="E518" s="7"/>
      <c r="F518" s="7"/>
      <c r="G518" s="68"/>
      <c r="H518" s="7"/>
      <c r="I518" s="7"/>
      <c r="J518" s="113"/>
      <c r="K518" s="7"/>
      <c r="L518" s="7"/>
      <c r="M518" s="7"/>
      <c r="N518" s="7"/>
      <c r="O518" s="7"/>
      <c r="P518" s="7"/>
      <c r="Q518" s="7"/>
      <c r="R518" s="7"/>
      <c r="S518" s="7"/>
      <c r="T518" s="7"/>
      <c r="U518" s="7"/>
      <c r="V518" s="7"/>
      <c r="W518" s="7"/>
      <c r="X518" s="7"/>
      <c r="Y518" s="7"/>
      <c r="Z518" s="7"/>
      <c r="AA518" s="7"/>
      <c r="AB518" s="7"/>
      <c r="AC518" s="7"/>
      <c r="AD518" s="7"/>
      <c r="AE518" s="7"/>
      <c r="AF518" s="7"/>
      <c r="AG518" s="7"/>
      <c r="AH518" s="7"/>
    </row>
    <row r="519" spans="1:34" ht="15.75" customHeight="1">
      <c r="A519" s="7"/>
      <c r="B519" s="7"/>
      <c r="C519" s="7"/>
      <c r="D519" s="7"/>
      <c r="E519" s="7"/>
      <c r="F519" s="7"/>
      <c r="G519" s="68"/>
      <c r="H519" s="7"/>
      <c r="I519" s="7"/>
      <c r="J519" s="113"/>
      <c r="K519" s="7"/>
      <c r="L519" s="7"/>
      <c r="M519" s="7"/>
      <c r="N519" s="7"/>
      <c r="O519" s="7"/>
      <c r="P519" s="7"/>
      <c r="Q519" s="7"/>
      <c r="R519" s="7"/>
      <c r="S519" s="7"/>
      <c r="T519" s="7"/>
      <c r="U519" s="7"/>
      <c r="V519" s="7"/>
      <c r="W519" s="7"/>
      <c r="X519" s="7"/>
      <c r="Y519" s="7"/>
      <c r="Z519" s="7"/>
      <c r="AA519" s="7"/>
      <c r="AB519" s="7"/>
      <c r="AC519" s="7"/>
      <c r="AD519" s="7"/>
      <c r="AE519" s="7"/>
      <c r="AF519" s="7"/>
      <c r="AG519" s="7"/>
      <c r="AH519" s="7"/>
    </row>
    <row r="520" spans="1:34" ht="15.75" customHeight="1">
      <c r="A520" s="7"/>
      <c r="B520" s="7"/>
      <c r="C520" s="7"/>
      <c r="D520" s="7"/>
      <c r="E520" s="7"/>
      <c r="F520" s="7"/>
      <c r="G520" s="68"/>
      <c r="H520" s="7"/>
      <c r="I520" s="7"/>
      <c r="J520" s="113"/>
      <c r="K520" s="7"/>
      <c r="L520" s="7"/>
      <c r="M520" s="7"/>
      <c r="N520" s="7"/>
      <c r="O520" s="7"/>
      <c r="P520" s="7"/>
      <c r="Q520" s="7"/>
      <c r="R520" s="7"/>
      <c r="S520" s="7"/>
      <c r="T520" s="7"/>
      <c r="U520" s="7"/>
      <c r="V520" s="7"/>
      <c r="W520" s="7"/>
      <c r="X520" s="7"/>
      <c r="Y520" s="7"/>
      <c r="Z520" s="7"/>
      <c r="AA520" s="7"/>
      <c r="AB520" s="7"/>
      <c r="AC520" s="7"/>
      <c r="AD520" s="7"/>
      <c r="AE520" s="7"/>
      <c r="AF520" s="7"/>
      <c r="AG520" s="7"/>
      <c r="AH520" s="7"/>
    </row>
    <row r="521" spans="1:34" ht="15.75" customHeight="1">
      <c r="A521" s="7"/>
      <c r="B521" s="7"/>
      <c r="C521" s="7"/>
      <c r="D521" s="7"/>
      <c r="E521" s="7"/>
      <c r="F521" s="7"/>
      <c r="G521" s="68"/>
      <c r="H521" s="7"/>
      <c r="I521" s="7"/>
      <c r="J521" s="113"/>
      <c r="K521" s="7"/>
      <c r="L521" s="7"/>
      <c r="M521" s="7"/>
      <c r="N521" s="7"/>
      <c r="O521" s="7"/>
      <c r="P521" s="7"/>
      <c r="Q521" s="7"/>
      <c r="R521" s="7"/>
      <c r="S521" s="7"/>
      <c r="T521" s="7"/>
      <c r="U521" s="7"/>
      <c r="V521" s="7"/>
      <c r="W521" s="7"/>
      <c r="X521" s="7"/>
      <c r="Y521" s="7"/>
      <c r="Z521" s="7"/>
      <c r="AA521" s="7"/>
      <c r="AB521" s="7"/>
      <c r="AC521" s="7"/>
      <c r="AD521" s="7"/>
      <c r="AE521" s="7"/>
      <c r="AF521" s="7"/>
      <c r="AG521" s="7"/>
      <c r="AH521" s="7"/>
    </row>
    <row r="522" spans="1:34" ht="15.75" customHeight="1">
      <c r="A522" s="7"/>
      <c r="B522" s="7"/>
      <c r="C522" s="7"/>
      <c r="D522" s="7"/>
      <c r="E522" s="7"/>
      <c r="F522" s="7"/>
      <c r="G522" s="68"/>
      <c r="H522" s="7"/>
      <c r="I522" s="7"/>
      <c r="J522" s="113"/>
      <c r="K522" s="7"/>
      <c r="L522" s="7"/>
      <c r="M522" s="7"/>
      <c r="N522" s="7"/>
      <c r="O522" s="7"/>
      <c r="P522" s="7"/>
      <c r="Q522" s="7"/>
      <c r="R522" s="7"/>
      <c r="S522" s="7"/>
      <c r="T522" s="7"/>
      <c r="U522" s="7"/>
      <c r="V522" s="7"/>
      <c r="W522" s="7"/>
      <c r="X522" s="7"/>
      <c r="Y522" s="7"/>
      <c r="Z522" s="7"/>
      <c r="AA522" s="7"/>
      <c r="AB522" s="7"/>
      <c r="AC522" s="7"/>
      <c r="AD522" s="7"/>
      <c r="AE522" s="7"/>
      <c r="AF522" s="7"/>
      <c r="AG522" s="7"/>
      <c r="AH522" s="7"/>
    </row>
    <row r="523" spans="1:34" ht="15.75" customHeight="1">
      <c r="A523" s="7"/>
      <c r="B523" s="7"/>
      <c r="C523" s="7"/>
      <c r="D523" s="7"/>
      <c r="E523" s="7"/>
      <c r="F523" s="7"/>
      <c r="G523" s="68"/>
      <c r="H523" s="7"/>
      <c r="I523" s="7"/>
      <c r="J523" s="113"/>
      <c r="K523" s="7"/>
      <c r="L523" s="7"/>
      <c r="M523" s="7"/>
      <c r="N523" s="7"/>
      <c r="O523" s="7"/>
      <c r="P523" s="7"/>
      <c r="Q523" s="7"/>
      <c r="R523" s="7"/>
      <c r="S523" s="7"/>
      <c r="T523" s="7"/>
      <c r="U523" s="7"/>
      <c r="V523" s="7"/>
      <c r="W523" s="7"/>
      <c r="X523" s="7"/>
      <c r="Y523" s="7"/>
      <c r="Z523" s="7"/>
      <c r="AA523" s="7"/>
      <c r="AB523" s="7"/>
      <c r="AC523" s="7"/>
      <c r="AD523" s="7"/>
      <c r="AE523" s="7"/>
      <c r="AF523" s="7"/>
      <c r="AG523" s="7"/>
      <c r="AH523" s="7"/>
    </row>
    <row r="524" spans="1:34" ht="15.75" customHeight="1">
      <c r="A524" s="7"/>
      <c r="B524" s="7"/>
      <c r="C524" s="7"/>
      <c r="D524" s="7"/>
      <c r="E524" s="7"/>
      <c r="F524" s="7"/>
      <c r="G524" s="68"/>
      <c r="H524" s="7"/>
      <c r="I524" s="7"/>
      <c r="J524" s="113"/>
      <c r="K524" s="7"/>
      <c r="L524" s="7"/>
      <c r="M524" s="7"/>
      <c r="N524" s="7"/>
      <c r="O524" s="7"/>
      <c r="P524" s="7"/>
      <c r="Q524" s="7"/>
      <c r="R524" s="7"/>
      <c r="S524" s="7"/>
      <c r="T524" s="7"/>
      <c r="U524" s="7"/>
      <c r="V524" s="7"/>
      <c r="W524" s="7"/>
      <c r="X524" s="7"/>
      <c r="Y524" s="7"/>
      <c r="Z524" s="7"/>
      <c r="AA524" s="7"/>
      <c r="AB524" s="7"/>
      <c r="AC524" s="7"/>
      <c r="AD524" s="7"/>
      <c r="AE524" s="7"/>
      <c r="AF524" s="7"/>
      <c r="AG524" s="7"/>
      <c r="AH524" s="7"/>
    </row>
    <row r="525" spans="1:34" ht="15.75" customHeight="1">
      <c r="A525" s="7"/>
      <c r="B525" s="7"/>
      <c r="C525" s="7"/>
      <c r="D525" s="7"/>
      <c r="E525" s="7"/>
      <c r="F525" s="7"/>
      <c r="G525" s="68"/>
      <c r="H525" s="7"/>
      <c r="I525" s="7"/>
      <c r="J525" s="113"/>
      <c r="K525" s="7"/>
      <c r="L525" s="7"/>
      <c r="M525" s="7"/>
      <c r="N525" s="7"/>
      <c r="O525" s="7"/>
      <c r="P525" s="7"/>
      <c r="Q525" s="7"/>
      <c r="R525" s="7"/>
      <c r="S525" s="7"/>
      <c r="T525" s="7"/>
      <c r="U525" s="7"/>
      <c r="V525" s="7"/>
      <c r="W525" s="7"/>
      <c r="X525" s="7"/>
      <c r="Y525" s="7"/>
      <c r="Z525" s="7"/>
      <c r="AA525" s="7"/>
      <c r="AB525" s="7"/>
      <c r="AC525" s="7"/>
      <c r="AD525" s="7"/>
      <c r="AE525" s="7"/>
      <c r="AF525" s="7"/>
      <c r="AG525" s="7"/>
      <c r="AH525" s="7"/>
    </row>
    <row r="526" spans="1:34" ht="15.75" customHeight="1">
      <c r="A526" s="7"/>
      <c r="B526" s="7"/>
      <c r="C526" s="7"/>
      <c r="D526" s="7"/>
      <c r="E526" s="7"/>
      <c r="F526" s="7"/>
      <c r="G526" s="68"/>
      <c r="H526" s="7"/>
      <c r="I526" s="7"/>
      <c r="J526" s="113"/>
      <c r="K526" s="7"/>
      <c r="L526" s="7"/>
      <c r="M526" s="7"/>
      <c r="N526" s="7"/>
      <c r="O526" s="7"/>
      <c r="P526" s="7"/>
      <c r="Q526" s="7"/>
      <c r="R526" s="7"/>
      <c r="S526" s="7"/>
      <c r="T526" s="7"/>
      <c r="U526" s="7"/>
      <c r="V526" s="7"/>
      <c r="W526" s="7"/>
      <c r="X526" s="7"/>
      <c r="Y526" s="7"/>
      <c r="Z526" s="7"/>
      <c r="AA526" s="7"/>
      <c r="AB526" s="7"/>
      <c r="AC526" s="7"/>
      <c r="AD526" s="7"/>
      <c r="AE526" s="7"/>
      <c r="AF526" s="7"/>
      <c r="AG526" s="7"/>
      <c r="AH526" s="7"/>
    </row>
    <row r="527" spans="1:34" ht="15.75" customHeight="1">
      <c r="A527" s="7"/>
      <c r="B527" s="7"/>
      <c r="C527" s="7"/>
      <c r="D527" s="7"/>
      <c r="E527" s="7"/>
      <c r="F527" s="7"/>
      <c r="G527" s="68"/>
      <c r="H527" s="7"/>
      <c r="I527" s="7"/>
      <c r="J527" s="113"/>
      <c r="K527" s="7"/>
      <c r="L527" s="7"/>
      <c r="M527" s="7"/>
      <c r="N527" s="7"/>
      <c r="O527" s="7"/>
      <c r="P527" s="7"/>
      <c r="Q527" s="7"/>
      <c r="R527" s="7"/>
      <c r="S527" s="7"/>
      <c r="T527" s="7"/>
      <c r="U527" s="7"/>
      <c r="V527" s="7"/>
      <c r="W527" s="7"/>
      <c r="X527" s="7"/>
      <c r="Y527" s="7"/>
      <c r="Z527" s="7"/>
      <c r="AA527" s="7"/>
      <c r="AB527" s="7"/>
      <c r="AC527" s="7"/>
      <c r="AD527" s="7"/>
      <c r="AE527" s="7"/>
      <c r="AF527" s="7"/>
      <c r="AG527" s="7"/>
      <c r="AH527" s="7"/>
    </row>
    <row r="528" spans="1:34" ht="15.75" customHeight="1">
      <c r="A528" s="7"/>
      <c r="B528" s="7"/>
      <c r="C528" s="7"/>
      <c r="D528" s="7"/>
      <c r="E528" s="7"/>
      <c r="F528" s="7"/>
      <c r="G528" s="68"/>
      <c r="H528" s="7"/>
      <c r="I528" s="7"/>
      <c r="J528" s="113"/>
      <c r="K528" s="7"/>
      <c r="L528" s="7"/>
      <c r="M528" s="7"/>
      <c r="N528" s="7"/>
      <c r="O528" s="7"/>
      <c r="P528" s="7"/>
      <c r="Q528" s="7"/>
      <c r="R528" s="7"/>
      <c r="S528" s="7"/>
      <c r="T528" s="7"/>
      <c r="U528" s="7"/>
      <c r="V528" s="7"/>
      <c r="W528" s="7"/>
      <c r="X528" s="7"/>
      <c r="Y528" s="7"/>
      <c r="Z528" s="7"/>
      <c r="AA528" s="7"/>
      <c r="AB528" s="7"/>
      <c r="AC528" s="7"/>
      <c r="AD528" s="7"/>
      <c r="AE528" s="7"/>
      <c r="AF528" s="7"/>
      <c r="AG528" s="7"/>
      <c r="AH528" s="7"/>
    </row>
    <row r="529" spans="1:34" ht="15.75" customHeight="1">
      <c r="A529" s="7"/>
      <c r="B529" s="7"/>
      <c r="C529" s="7"/>
      <c r="D529" s="7"/>
      <c r="E529" s="7"/>
      <c r="F529" s="7"/>
      <c r="G529" s="68"/>
      <c r="H529" s="7"/>
      <c r="I529" s="7"/>
      <c r="J529" s="113"/>
      <c r="K529" s="7"/>
      <c r="L529" s="7"/>
      <c r="M529" s="7"/>
      <c r="N529" s="7"/>
      <c r="O529" s="7"/>
      <c r="P529" s="7"/>
      <c r="Q529" s="7"/>
      <c r="R529" s="7"/>
      <c r="S529" s="7"/>
      <c r="T529" s="7"/>
      <c r="U529" s="7"/>
      <c r="V529" s="7"/>
      <c r="W529" s="7"/>
      <c r="X529" s="7"/>
      <c r="Y529" s="7"/>
      <c r="Z529" s="7"/>
      <c r="AA529" s="7"/>
      <c r="AB529" s="7"/>
      <c r="AC529" s="7"/>
      <c r="AD529" s="7"/>
      <c r="AE529" s="7"/>
      <c r="AF529" s="7"/>
      <c r="AG529" s="7"/>
      <c r="AH529" s="7"/>
    </row>
    <row r="530" spans="1:34" ht="15.75" customHeight="1">
      <c r="A530" s="7"/>
      <c r="B530" s="7"/>
      <c r="C530" s="7"/>
      <c r="D530" s="7"/>
      <c r="E530" s="7"/>
      <c r="F530" s="7"/>
      <c r="G530" s="68"/>
      <c r="H530" s="7"/>
      <c r="I530" s="7"/>
      <c r="J530" s="113"/>
      <c r="K530" s="7"/>
      <c r="L530" s="7"/>
      <c r="M530" s="7"/>
      <c r="N530" s="7"/>
      <c r="O530" s="7"/>
      <c r="P530" s="7"/>
      <c r="Q530" s="7"/>
      <c r="R530" s="7"/>
      <c r="S530" s="7"/>
      <c r="T530" s="7"/>
      <c r="U530" s="7"/>
      <c r="V530" s="7"/>
      <c r="W530" s="7"/>
      <c r="X530" s="7"/>
      <c r="Y530" s="7"/>
      <c r="Z530" s="7"/>
      <c r="AA530" s="7"/>
      <c r="AB530" s="7"/>
      <c r="AC530" s="7"/>
      <c r="AD530" s="7"/>
      <c r="AE530" s="7"/>
      <c r="AF530" s="7"/>
      <c r="AG530" s="7"/>
      <c r="AH530" s="7"/>
    </row>
    <row r="531" spans="1:34" ht="15.75" customHeight="1">
      <c r="A531" s="7"/>
      <c r="B531" s="7"/>
      <c r="C531" s="7"/>
      <c r="D531" s="7"/>
      <c r="E531" s="7"/>
      <c r="F531" s="7"/>
      <c r="G531" s="68"/>
      <c r="H531" s="7"/>
      <c r="I531" s="7"/>
      <c r="J531" s="113"/>
      <c r="K531" s="7"/>
      <c r="L531" s="7"/>
      <c r="M531" s="7"/>
      <c r="N531" s="7"/>
      <c r="O531" s="7"/>
      <c r="P531" s="7"/>
      <c r="Q531" s="7"/>
      <c r="R531" s="7"/>
      <c r="S531" s="7"/>
      <c r="T531" s="7"/>
      <c r="U531" s="7"/>
      <c r="V531" s="7"/>
      <c r="W531" s="7"/>
      <c r="X531" s="7"/>
      <c r="Y531" s="7"/>
      <c r="Z531" s="7"/>
      <c r="AA531" s="7"/>
      <c r="AB531" s="7"/>
      <c r="AC531" s="7"/>
      <c r="AD531" s="7"/>
      <c r="AE531" s="7"/>
      <c r="AF531" s="7"/>
      <c r="AG531" s="7"/>
      <c r="AH531" s="7"/>
    </row>
    <row r="532" spans="1:34" ht="15.75" customHeight="1">
      <c r="A532" s="7"/>
      <c r="B532" s="7"/>
      <c r="C532" s="7"/>
      <c r="D532" s="7"/>
      <c r="E532" s="7"/>
      <c r="F532" s="7"/>
      <c r="G532" s="68"/>
      <c r="H532" s="7"/>
      <c r="I532" s="7"/>
      <c r="J532" s="113"/>
      <c r="K532" s="7"/>
      <c r="L532" s="7"/>
      <c r="M532" s="7"/>
      <c r="N532" s="7"/>
      <c r="O532" s="7"/>
      <c r="P532" s="7"/>
      <c r="Q532" s="7"/>
      <c r="R532" s="7"/>
      <c r="S532" s="7"/>
      <c r="T532" s="7"/>
      <c r="U532" s="7"/>
      <c r="V532" s="7"/>
      <c r="W532" s="7"/>
      <c r="X532" s="7"/>
      <c r="Y532" s="7"/>
      <c r="Z532" s="7"/>
      <c r="AA532" s="7"/>
      <c r="AB532" s="7"/>
      <c r="AC532" s="7"/>
      <c r="AD532" s="7"/>
      <c r="AE532" s="7"/>
      <c r="AF532" s="7"/>
      <c r="AG532" s="7"/>
      <c r="AH532" s="7"/>
    </row>
    <row r="533" spans="1:34" ht="15.75" customHeight="1">
      <c r="A533" s="7"/>
      <c r="B533" s="7"/>
      <c r="C533" s="7"/>
      <c r="D533" s="7"/>
      <c r="E533" s="7"/>
      <c r="F533" s="7"/>
      <c r="G533" s="68"/>
      <c r="H533" s="7"/>
      <c r="I533" s="7"/>
      <c r="J533" s="113"/>
      <c r="K533" s="7"/>
      <c r="L533" s="7"/>
      <c r="M533" s="7"/>
      <c r="N533" s="7"/>
      <c r="O533" s="7"/>
      <c r="P533" s="7"/>
      <c r="Q533" s="7"/>
      <c r="R533" s="7"/>
      <c r="S533" s="7"/>
      <c r="T533" s="7"/>
      <c r="U533" s="7"/>
      <c r="V533" s="7"/>
      <c r="W533" s="7"/>
      <c r="X533" s="7"/>
      <c r="Y533" s="7"/>
      <c r="Z533" s="7"/>
      <c r="AA533" s="7"/>
      <c r="AB533" s="7"/>
      <c r="AC533" s="7"/>
      <c r="AD533" s="7"/>
      <c r="AE533" s="7"/>
      <c r="AF533" s="7"/>
      <c r="AG533" s="7"/>
      <c r="AH533" s="7"/>
    </row>
    <row r="534" spans="1:34" ht="15.75" customHeight="1">
      <c r="A534" s="7"/>
      <c r="B534" s="7"/>
      <c r="C534" s="7"/>
      <c r="D534" s="7"/>
      <c r="E534" s="7"/>
      <c r="F534" s="7"/>
      <c r="G534" s="68"/>
      <c r="H534" s="7"/>
      <c r="I534" s="7"/>
      <c r="J534" s="113"/>
      <c r="K534" s="7"/>
      <c r="L534" s="7"/>
      <c r="M534" s="7"/>
      <c r="N534" s="7"/>
      <c r="O534" s="7"/>
      <c r="P534" s="7"/>
      <c r="Q534" s="7"/>
      <c r="R534" s="7"/>
      <c r="S534" s="7"/>
      <c r="T534" s="7"/>
      <c r="U534" s="7"/>
      <c r="V534" s="7"/>
      <c r="W534" s="7"/>
      <c r="X534" s="7"/>
      <c r="Y534" s="7"/>
      <c r="Z534" s="7"/>
      <c r="AA534" s="7"/>
      <c r="AB534" s="7"/>
      <c r="AC534" s="7"/>
      <c r="AD534" s="7"/>
      <c r="AE534" s="7"/>
      <c r="AF534" s="7"/>
      <c r="AG534" s="7"/>
      <c r="AH534" s="7"/>
    </row>
    <row r="535" spans="1:34" ht="15.75" customHeight="1">
      <c r="A535" s="7"/>
      <c r="B535" s="7"/>
      <c r="C535" s="7"/>
      <c r="D535" s="7"/>
      <c r="E535" s="7"/>
      <c r="F535" s="7"/>
      <c r="G535" s="68"/>
      <c r="H535" s="7"/>
      <c r="I535" s="7"/>
      <c r="J535" s="113"/>
      <c r="K535" s="7"/>
      <c r="L535" s="7"/>
      <c r="M535" s="7"/>
      <c r="N535" s="7"/>
      <c r="O535" s="7"/>
      <c r="P535" s="7"/>
      <c r="Q535" s="7"/>
      <c r="R535" s="7"/>
      <c r="S535" s="7"/>
      <c r="T535" s="7"/>
      <c r="U535" s="7"/>
      <c r="V535" s="7"/>
      <c r="W535" s="7"/>
      <c r="X535" s="7"/>
      <c r="Y535" s="7"/>
      <c r="Z535" s="7"/>
      <c r="AA535" s="7"/>
      <c r="AB535" s="7"/>
      <c r="AC535" s="7"/>
      <c r="AD535" s="7"/>
      <c r="AE535" s="7"/>
      <c r="AF535" s="7"/>
      <c r="AG535" s="7"/>
      <c r="AH535" s="7"/>
    </row>
    <row r="536" spans="1:34" ht="15.75" customHeight="1">
      <c r="A536" s="7"/>
      <c r="B536" s="7"/>
      <c r="C536" s="7"/>
      <c r="D536" s="7"/>
      <c r="E536" s="7"/>
      <c r="F536" s="7"/>
      <c r="G536" s="68"/>
      <c r="H536" s="7"/>
      <c r="I536" s="7"/>
      <c r="J536" s="113"/>
      <c r="K536" s="7"/>
      <c r="L536" s="7"/>
      <c r="M536" s="7"/>
      <c r="N536" s="7"/>
      <c r="O536" s="7"/>
      <c r="P536" s="7"/>
      <c r="Q536" s="7"/>
      <c r="R536" s="7"/>
      <c r="S536" s="7"/>
      <c r="T536" s="7"/>
      <c r="U536" s="7"/>
      <c r="V536" s="7"/>
      <c r="W536" s="7"/>
      <c r="X536" s="7"/>
      <c r="Y536" s="7"/>
      <c r="Z536" s="7"/>
      <c r="AA536" s="7"/>
      <c r="AB536" s="7"/>
      <c r="AC536" s="7"/>
      <c r="AD536" s="7"/>
      <c r="AE536" s="7"/>
      <c r="AF536" s="7"/>
      <c r="AG536" s="7"/>
      <c r="AH536" s="7"/>
    </row>
    <row r="537" spans="1:34" ht="15.75" customHeight="1">
      <c r="A537" s="7"/>
      <c r="B537" s="7"/>
      <c r="C537" s="7"/>
      <c r="D537" s="7"/>
      <c r="E537" s="7"/>
      <c r="F537" s="7"/>
      <c r="G537" s="68"/>
      <c r="H537" s="7"/>
      <c r="I537" s="7"/>
      <c r="J537" s="113"/>
      <c r="K537" s="7"/>
      <c r="L537" s="7"/>
      <c r="M537" s="7"/>
      <c r="N537" s="7"/>
      <c r="O537" s="7"/>
      <c r="P537" s="7"/>
      <c r="Q537" s="7"/>
      <c r="R537" s="7"/>
      <c r="S537" s="7"/>
      <c r="T537" s="7"/>
      <c r="U537" s="7"/>
      <c r="V537" s="7"/>
      <c r="W537" s="7"/>
      <c r="X537" s="7"/>
      <c r="Y537" s="7"/>
      <c r="Z537" s="7"/>
      <c r="AA537" s="7"/>
      <c r="AB537" s="7"/>
      <c r="AC537" s="7"/>
      <c r="AD537" s="7"/>
      <c r="AE537" s="7"/>
      <c r="AF537" s="7"/>
      <c r="AG537" s="7"/>
      <c r="AH537" s="7"/>
    </row>
    <row r="538" spans="1:34" ht="15.75" customHeight="1">
      <c r="A538" s="7"/>
      <c r="B538" s="7"/>
      <c r="C538" s="7"/>
      <c r="D538" s="7"/>
      <c r="E538" s="7"/>
      <c r="F538" s="7"/>
      <c r="G538" s="68"/>
      <c r="H538" s="7"/>
      <c r="I538" s="7"/>
      <c r="J538" s="113"/>
      <c r="K538" s="7"/>
      <c r="L538" s="7"/>
      <c r="M538" s="7"/>
      <c r="N538" s="7"/>
      <c r="O538" s="7"/>
      <c r="P538" s="7"/>
      <c r="Q538" s="7"/>
      <c r="R538" s="7"/>
      <c r="S538" s="7"/>
      <c r="T538" s="7"/>
      <c r="U538" s="7"/>
      <c r="V538" s="7"/>
      <c r="W538" s="7"/>
      <c r="X538" s="7"/>
      <c r="Y538" s="7"/>
      <c r="Z538" s="7"/>
      <c r="AA538" s="7"/>
      <c r="AB538" s="7"/>
      <c r="AC538" s="7"/>
      <c r="AD538" s="7"/>
      <c r="AE538" s="7"/>
      <c r="AF538" s="7"/>
      <c r="AG538" s="7"/>
      <c r="AH538" s="7"/>
    </row>
    <row r="539" spans="1:34" ht="15.75" customHeight="1">
      <c r="A539" s="7"/>
      <c r="B539" s="7"/>
      <c r="C539" s="7"/>
      <c r="D539" s="7"/>
      <c r="E539" s="7"/>
      <c r="F539" s="7"/>
      <c r="G539" s="68"/>
      <c r="H539" s="7"/>
      <c r="I539" s="7"/>
      <c r="J539" s="113"/>
      <c r="K539" s="7"/>
      <c r="L539" s="7"/>
      <c r="M539" s="7"/>
      <c r="N539" s="7"/>
      <c r="O539" s="7"/>
      <c r="P539" s="7"/>
      <c r="Q539" s="7"/>
      <c r="R539" s="7"/>
      <c r="S539" s="7"/>
      <c r="T539" s="7"/>
      <c r="U539" s="7"/>
      <c r="V539" s="7"/>
      <c r="W539" s="7"/>
      <c r="X539" s="7"/>
      <c r="Y539" s="7"/>
      <c r="Z539" s="7"/>
      <c r="AA539" s="7"/>
      <c r="AB539" s="7"/>
      <c r="AC539" s="7"/>
      <c r="AD539" s="7"/>
      <c r="AE539" s="7"/>
      <c r="AF539" s="7"/>
      <c r="AG539" s="7"/>
      <c r="AH539" s="7"/>
    </row>
    <row r="540" spans="1:34" ht="15.75" customHeight="1">
      <c r="A540" s="7"/>
      <c r="B540" s="7"/>
      <c r="C540" s="7"/>
      <c r="D540" s="7"/>
      <c r="E540" s="7"/>
      <c r="F540" s="7"/>
      <c r="G540" s="68"/>
      <c r="H540" s="7"/>
      <c r="I540" s="7"/>
      <c r="J540" s="113"/>
      <c r="K540" s="7"/>
      <c r="L540" s="7"/>
      <c r="M540" s="7"/>
      <c r="N540" s="7"/>
      <c r="O540" s="7"/>
      <c r="P540" s="7"/>
      <c r="Q540" s="7"/>
      <c r="R540" s="7"/>
      <c r="S540" s="7"/>
      <c r="T540" s="7"/>
      <c r="U540" s="7"/>
      <c r="V540" s="7"/>
      <c r="W540" s="7"/>
      <c r="X540" s="7"/>
      <c r="Y540" s="7"/>
      <c r="Z540" s="7"/>
      <c r="AA540" s="7"/>
      <c r="AB540" s="7"/>
      <c r="AC540" s="7"/>
      <c r="AD540" s="7"/>
      <c r="AE540" s="7"/>
      <c r="AF540" s="7"/>
      <c r="AG540" s="7"/>
      <c r="AH540" s="7"/>
    </row>
    <row r="541" spans="1:34" ht="15.75" customHeight="1">
      <c r="A541" s="7"/>
      <c r="B541" s="7"/>
      <c r="C541" s="7"/>
      <c r="D541" s="7"/>
      <c r="E541" s="7"/>
      <c r="F541" s="7"/>
      <c r="G541" s="68"/>
      <c r="H541" s="7"/>
      <c r="I541" s="7"/>
      <c r="J541" s="113"/>
      <c r="K541" s="7"/>
      <c r="L541" s="7"/>
      <c r="M541" s="7"/>
      <c r="N541" s="7"/>
      <c r="O541" s="7"/>
      <c r="P541" s="7"/>
      <c r="Q541" s="7"/>
      <c r="R541" s="7"/>
      <c r="S541" s="7"/>
      <c r="T541" s="7"/>
      <c r="U541" s="7"/>
      <c r="V541" s="7"/>
      <c r="W541" s="7"/>
      <c r="X541" s="7"/>
      <c r="Y541" s="7"/>
      <c r="Z541" s="7"/>
      <c r="AA541" s="7"/>
      <c r="AB541" s="7"/>
      <c r="AC541" s="7"/>
      <c r="AD541" s="7"/>
      <c r="AE541" s="7"/>
      <c r="AF541" s="7"/>
      <c r="AG541" s="7"/>
      <c r="AH541" s="7"/>
    </row>
    <row r="542" spans="1:34" ht="15.75" customHeight="1">
      <c r="A542" s="7"/>
      <c r="B542" s="7"/>
      <c r="C542" s="7"/>
      <c r="D542" s="7"/>
      <c r="E542" s="7"/>
      <c r="F542" s="7"/>
      <c r="G542" s="68"/>
      <c r="H542" s="7"/>
      <c r="I542" s="7"/>
      <c r="J542" s="113"/>
      <c r="K542" s="7"/>
      <c r="L542" s="7"/>
      <c r="M542" s="7"/>
      <c r="N542" s="7"/>
      <c r="O542" s="7"/>
      <c r="P542" s="7"/>
      <c r="Q542" s="7"/>
      <c r="R542" s="7"/>
      <c r="S542" s="7"/>
      <c r="T542" s="7"/>
      <c r="U542" s="7"/>
      <c r="V542" s="7"/>
      <c r="W542" s="7"/>
      <c r="X542" s="7"/>
      <c r="Y542" s="7"/>
      <c r="Z542" s="7"/>
      <c r="AA542" s="7"/>
      <c r="AB542" s="7"/>
      <c r="AC542" s="7"/>
      <c r="AD542" s="7"/>
      <c r="AE542" s="7"/>
      <c r="AF542" s="7"/>
      <c r="AG542" s="7"/>
      <c r="AH542" s="7"/>
    </row>
    <row r="543" spans="1:34" ht="15.75" customHeight="1">
      <c r="A543" s="7"/>
      <c r="B543" s="7"/>
      <c r="C543" s="7"/>
      <c r="D543" s="7"/>
      <c r="E543" s="7"/>
      <c r="F543" s="7"/>
      <c r="G543" s="68"/>
      <c r="H543" s="7"/>
      <c r="I543" s="7"/>
      <c r="J543" s="113"/>
      <c r="K543" s="7"/>
      <c r="L543" s="7"/>
      <c r="M543" s="7"/>
      <c r="N543" s="7"/>
      <c r="O543" s="7"/>
      <c r="P543" s="7"/>
      <c r="Q543" s="7"/>
      <c r="R543" s="7"/>
      <c r="S543" s="7"/>
      <c r="T543" s="7"/>
      <c r="U543" s="7"/>
      <c r="V543" s="7"/>
      <c r="W543" s="7"/>
      <c r="X543" s="7"/>
      <c r="Y543" s="7"/>
      <c r="Z543" s="7"/>
      <c r="AA543" s="7"/>
      <c r="AB543" s="7"/>
      <c r="AC543" s="7"/>
      <c r="AD543" s="7"/>
      <c r="AE543" s="7"/>
      <c r="AF543" s="7"/>
      <c r="AG543" s="7"/>
      <c r="AH543" s="7"/>
    </row>
    <row r="544" spans="1:34" ht="15.75" customHeight="1">
      <c r="A544" s="7"/>
      <c r="B544" s="7"/>
      <c r="C544" s="7"/>
      <c r="D544" s="7"/>
      <c r="E544" s="7"/>
      <c r="F544" s="7"/>
      <c r="G544" s="68"/>
      <c r="H544" s="7"/>
      <c r="I544" s="7"/>
      <c r="J544" s="113"/>
      <c r="K544" s="7"/>
      <c r="L544" s="7"/>
      <c r="M544" s="7"/>
      <c r="N544" s="7"/>
      <c r="O544" s="7"/>
      <c r="P544" s="7"/>
      <c r="Q544" s="7"/>
      <c r="R544" s="7"/>
      <c r="S544" s="7"/>
      <c r="T544" s="7"/>
      <c r="U544" s="7"/>
      <c r="V544" s="7"/>
      <c r="W544" s="7"/>
      <c r="X544" s="7"/>
      <c r="Y544" s="7"/>
      <c r="Z544" s="7"/>
      <c r="AA544" s="7"/>
      <c r="AB544" s="7"/>
      <c r="AC544" s="7"/>
      <c r="AD544" s="7"/>
      <c r="AE544" s="7"/>
      <c r="AF544" s="7"/>
      <c r="AG544" s="7"/>
      <c r="AH544" s="7"/>
    </row>
    <row r="545" spans="1:34" ht="15.75" customHeight="1">
      <c r="A545" s="7"/>
      <c r="B545" s="7"/>
      <c r="C545" s="7"/>
      <c r="D545" s="7"/>
      <c r="E545" s="7"/>
      <c r="F545" s="7"/>
      <c r="G545" s="68"/>
      <c r="H545" s="7"/>
      <c r="I545" s="7"/>
      <c r="J545" s="113"/>
      <c r="K545" s="7"/>
      <c r="L545" s="7"/>
      <c r="M545" s="7"/>
      <c r="N545" s="7"/>
      <c r="O545" s="7"/>
      <c r="P545" s="7"/>
      <c r="Q545" s="7"/>
      <c r="R545" s="7"/>
      <c r="S545" s="7"/>
      <c r="T545" s="7"/>
      <c r="U545" s="7"/>
      <c r="V545" s="7"/>
      <c r="W545" s="7"/>
      <c r="X545" s="7"/>
      <c r="Y545" s="7"/>
      <c r="Z545" s="7"/>
      <c r="AA545" s="7"/>
      <c r="AB545" s="7"/>
      <c r="AC545" s="7"/>
      <c r="AD545" s="7"/>
      <c r="AE545" s="7"/>
      <c r="AF545" s="7"/>
      <c r="AG545" s="7"/>
      <c r="AH545" s="7"/>
    </row>
    <row r="546" spans="1:34" ht="15.75" customHeight="1">
      <c r="A546" s="7"/>
      <c r="B546" s="7"/>
      <c r="C546" s="7"/>
      <c r="D546" s="7"/>
      <c r="E546" s="7"/>
      <c r="F546" s="7"/>
      <c r="G546" s="68"/>
      <c r="H546" s="7"/>
      <c r="I546" s="7"/>
      <c r="J546" s="113"/>
      <c r="K546" s="7"/>
      <c r="L546" s="7"/>
      <c r="M546" s="7"/>
      <c r="N546" s="7"/>
      <c r="O546" s="7"/>
      <c r="P546" s="7"/>
      <c r="Q546" s="7"/>
      <c r="R546" s="7"/>
      <c r="S546" s="7"/>
      <c r="T546" s="7"/>
      <c r="U546" s="7"/>
      <c r="V546" s="7"/>
      <c r="W546" s="7"/>
      <c r="X546" s="7"/>
      <c r="Y546" s="7"/>
      <c r="Z546" s="7"/>
      <c r="AA546" s="7"/>
      <c r="AB546" s="7"/>
      <c r="AC546" s="7"/>
      <c r="AD546" s="7"/>
      <c r="AE546" s="7"/>
      <c r="AF546" s="7"/>
      <c r="AG546" s="7"/>
      <c r="AH546" s="7"/>
    </row>
    <row r="547" spans="1:34" ht="15.75" customHeight="1">
      <c r="A547" s="7"/>
      <c r="B547" s="7"/>
      <c r="C547" s="7"/>
      <c r="D547" s="7"/>
      <c r="E547" s="7"/>
      <c r="F547" s="7"/>
      <c r="G547" s="68"/>
      <c r="H547" s="7"/>
      <c r="I547" s="7"/>
      <c r="J547" s="113"/>
      <c r="K547" s="7"/>
      <c r="L547" s="7"/>
      <c r="M547" s="7"/>
      <c r="N547" s="7"/>
      <c r="O547" s="7"/>
      <c r="P547" s="7"/>
      <c r="Q547" s="7"/>
      <c r="R547" s="7"/>
      <c r="S547" s="7"/>
      <c r="T547" s="7"/>
      <c r="U547" s="7"/>
      <c r="V547" s="7"/>
      <c r="W547" s="7"/>
      <c r="X547" s="7"/>
      <c r="Y547" s="7"/>
      <c r="Z547" s="7"/>
      <c r="AA547" s="7"/>
      <c r="AB547" s="7"/>
      <c r="AC547" s="7"/>
      <c r="AD547" s="7"/>
      <c r="AE547" s="7"/>
      <c r="AF547" s="7"/>
      <c r="AG547" s="7"/>
      <c r="AH547" s="7"/>
    </row>
    <row r="548" spans="1:34" ht="15.75" customHeight="1">
      <c r="A548" s="7"/>
      <c r="B548" s="7"/>
      <c r="C548" s="7"/>
      <c r="D548" s="7"/>
      <c r="E548" s="7"/>
      <c r="F548" s="7"/>
      <c r="G548" s="68"/>
      <c r="H548" s="7"/>
      <c r="I548" s="7"/>
      <c r="J548" s="113"/>
      <c r="K548" s="7"/>
      <c r="L548" s="7"/>
      <c r="M548" s="7"/>
      <c r="N548" s="7"/>
      <c r="O548" s="7"/>
      <c r="P548" s="7"/>
      <c r="Q548" s="7"/>
      <c r="R548" s="7"/>
      <c r="S548" s="7"/>
      <c r="T548" s="7"/>
      <c r="U548" s="7"/>
      <c r="V548" s="7"/>
      <c r="W548" s="7"/>
      <c r="X548" s="7"/>
      <c r="Y548" s="7"/>
      <c r="Z548" s="7"/>
      <c r="AA548" s="7"/>
      <c r="AB548" s="7"/>
      <c r="AC548" s="7"/>
      <c r="AD548" s="7"/>
      <c r="AE548" s="7"/>
      <c r="AF548" s="7"/>
      <c r="AG548" s="7"/>
      <c r="AH548" s="7"/>
    </row>
    <row r="549" spans="1:34" ht="15.75" customHeight="1">
      <c r="A549" s="7"/>
      <c r="B549" s="7"/>
      <c r="C549" s="7"/>
      <c r="D549" s="7"/>
      <c r="E549" s="7"/>
      <c r="F549" s="7"/>
      <c r="G549" s="68"/>
      <c r="H549" s="7"/>
      <c r="I549" s="7"/>
      <c r="J549" s="113"/>
      <c r="K549" s="7"/>
      <c r="L549" s="7"/>
      <c r="M549" s="7"/>
      <c r="N549" s="7"/>
      <c r="O549" s="7"/>
      <c r="P549" s="7"/>
      <c r="Q549" s="7"/>
      <c r="R549" s="7"/>
      <c r="S549" s="7"/>
      <c r="T549" s="7"/>
      <c r="U549" s="7"/>
      <c r="V549" s="7"/>
      <c r="W549" s="7"/>
      <c r="X549" s="7"/>
      <c r="Y549" s="7"/>
      <c r="Z549" s="7"/>
      <c r="AA549" s="7"/>
      <c r="AB549" s="7"/>
      <c r="AC549" s="7"/>
      <c r="AD549" s="7"/>
      <c r="AE549" s="7"/>
      <c r="AF549" s="7"/>
      <c r="AG549" s="7"/>
      <c r="AH549" s="7"/>
    </row>
    <row r="550" spans="1:34" ht="15.75" customHeight="1">
      <c r="A550" s="7"/>
      <c r="B550" s="7"/>
      <c r="C550" s="7"/>
      <c r="D550" s="7"/>
      <c r="E550" s="7"/>
      <c r="F550" s="7"/>
      <c r="G550" s="68"/>
      <c r="H550" s="7"/>
      <c r="I550" s="7"/>
      <c r="J550" s="113"/>
      <c r="K550" s="7"/>
      <c r="L550" s="7"/>
      <c r="M550" s="7"/>
      <c r="N550" s="7"/>
      <c r="O550" s="7"/>
      <c r="P550" s="7"/>
      <c r="Q550" s="7"/>
      <c r="R550" s="7"/>
      <c r="S550" s="7"/>
      <c r="T550" s="7"/>
      <c r="U550" s="7"/>
      <c r="V550" s="7"/>
      <c r="W550" s="7"/>
      <c r="X550" s="7"/>
      <c r="Y550" s="7"/>
      <c r="Z550" s="7"/>
      <c r="AA550" s="7"/>
      <c r="AB550" s="7"/>
      <c r="AC550" s="7"/>
      <c r="AD550" s="7"/>
      <c r="AE550" s="7"/>
      <c r="AF550" s="7"/>
      <c r="AG550" s="7"/>
      <c r="AH550" s="7"/>
    </row>
    <row r="551" spans="1:34" ht="15.75" customHeight="1">
      <c r="A551" s="7"/>
      <c r="B551" s="7"/>
      <c r="C551" s="7"/>
      <c r="D551" s="7"/>
      <c r="E551" s="7"/>
      <c r="F551" s="7"/>
      <c r="G551" s="68"/>
      <c r="H551" s="7"/>
      <c r="I551" s="7"/>
      <c r="J551" s="113"/>
      <c r="K551" s="7"/>
      <c r="L551" s="7"/>
      <c r="M551" s="7"/>
      <c r="N551" s="7"/>
      <c r="O551" s="7"/>
      <c r="P551" s="7"/>
      <c r="Q551" s="7"/>
      <c r="R551" s="7"/>
      <c r="S551" s="7"/>
      <c r="T551" s="7"/>
      <c r="U551" s="7"/>
      <c r="V551" s="7"/>
      <c r="W551" s="7"/>
      <c r="X551" s="7"/>
      <c r="Y551" s="7"/>
      <c r="Z551" s="7"/>
      <c r="AA551" s="7"/>
      <c r="AB551" s="7"/>
      <c r="AC551" s="7"/>
      <c r="AD551" s="7"/>
      <c r="AE551" s="7"/>
      <c r="AF551" s="7"/>
      <c r="AG551" s="7"/>
      <c r="AH551" s="7"/>
    </row>
    <row r="552" spans="1:34" ht="15.75" customHeight="1">
      <c r="A552" s="7"/>
      <c r="B552" s="7"/>
      <c r="C552" s="7"/>
      <c r="D552" s="7"/>
      <c r="E552" s="7"/>
      <c r="F552" s="7"/>
      <c r="G552" s="68"/>
      <c r="H552" s="7"/>
      <c r="I552" s="7"/>
      <c r="J552" s="113"/>
      <c r="K552" s="7"/>
      <c r="L552" s="7"/>
      <c r="M552" s="7"/>
      <c r="N552" s="7"/>
      <c r="O552" s="7"/>
      <c r="P552" s="7"/>
      <c r="Q552" s="7"/>
      <c r="R552" s="7"/>
      <c r="S552" s="7"/>
      <c r="T552" s="7"/>
      <c r="U552" s="7"/>
      <c r="V552" s="7"/>
      <c r="W552" s="7"/>
      <c r="X552" s="7"/>
      <c r="Y552" s="7"/>
      <c r="Z552" s="7"/>
      <c r="AA552" s="7"/>
      <c r="AB552" s="7"/>
      <c r="AC552" s="7"/>
      <c r="AD552" s="7"/>
      <c r="AE552" s="7"/>
      <c r="AF552" s="7"/>
      <c r="AG552" s="7"/>
      <c r="AH552" s="7"/>
    </row>
    <row r="553" spans="1:34" ht="15.75" customHeight="1">
      <c r="A553" s="7"/>
      <c r="B553" s="7"/>
      <c r="C553" s="7"/>
      <c r="D553" s="7"/>
      <c r="E553" s="7"/>
      <c r="F553" s="7"/>
      <c r="G553" s="68"/>
      <c r="H553" s="7"/>
      <c r="I553" s="7"/>
      <c r="J553" s="113"/>
      <c r="K553" s="7"/>
      <c r="L553" s="7"/>
      <c r="M553" s="7"/>
      <c r="N553" s="7"/>
      <c r="O553" s="7"/>
      <c r="P553" s="7"/>
      <c r="Q553" s="7"/>
      <c r="R553" s="7"/>
      <c r="S553" s="7"/>
      <c r="T553" s="7"/>
      <c r="U553" s="7"/>
      <c r="V553" s="7"/>
      <c r="W553" s="7"/>
      <c r="X553" s="7"/>
      <c r="Y553" s="7"/>
      <c r="Z553" s="7"/>
      <c r="AA553" s="7"/>
      <c r="AB553" s="7"/>
      <c r="AC553" s="7"/>
      <c r="AD553" s="7"/>
      <c r="AE553" s="7"/>
      <c r="AF553" s="7"/>
      <c r="AG553" s="7"/>
      <c r="AH553" s="7"/>
    </row>
    <row r="554" spans="1:34" ht="15.75" customHeight="1">
      <c r="A554" s="7"/>
      <c r="B554" s="7"/>
      <c r="C554" s="7"/>
      <c r="D554" s="7"/>
      <c r="E554" s="7"/>
      <c r="F554" s="7"/>
      <c r="G554" s="68"/>
      <c r="H554" s="7"/>
      <c r="I554" s="7"/>
      <c r="J554" s="113"/>
      <c r="K554" s="7"/>
      <c r="L554" s="7"/>
      <c r="M554" s="7"/>
      <c r="N554" s="7"/>
      <c r="O554" s="7"/>
      <c r="P554" s="7"/>
      <c r="Q554" s="7"/>
      <c r="R554" s="7"/>
      <c r="S554" s="7"/>
      <c r="T554" s="7"/>
      <c r="U554" s="7"/>
      <c r="V554" s="7"/>
      <c r="W554" s="7"/>
      <c r="X554" s="7"/>
      <c r="Y554" s="7"/>
      <c r="Z554" s="7"/>
      <c r="AA554" s="7"/>
      <c r="AB554" s="7"/>
      <c r="AC554" s="7"/>
      <c r="AD554" s="7"/>
      <c r="AE554" s="7"/>
      <c r="AF554" s="7"/>
      <c r="AG554" s="7"/>
      <c r="AH554" s="7"/>
    </row>
    <row r="555" spans="1:34" ht="15.75" customHeight="1">
      <c r="A555" s="7"/>
      <c r="B555" s="7"/>
      <c r="C555" s="7"/>
      <c r="D555" s="7"/>
      <c r="E555" s="7"/>
      <c r="F555" s="7"/>
      <c r="G555" s="68"/>
      <c r="H555" s="7"/>
      <c r="I555" s="7"/>
      <c r="J555" s="113"/>
      <c r="K555" s="7"/>
      <c r="L555" s="7"/>
      <c r="M555" s="7"/>
      <c r="N555" s="7"/>
      <c r="O555" s="7"/>
      <c r="P555" s="7"/>
      <c r="Q555" s="7"/>
      <c r="R555" s="7"/>
      <c r="S555" s="7"/>
      <c r="T555" s="7"/>
      <c r="U555" s="7"/>
      <c r="V555" s="7"/>
      <c r="W555" s="7"/>
      <c r="X555" s="7"/>
      <c r="Y555" s="7"/>
      <c r="Z555" s="7"/>
      <c r="AA555" s="7"/>
      <c r="AB555" s="7"/>
      <c r="AC555" s="7"/>
      <c r="AD555" s="7"/>
      <c r="AE555" s="7"/>
      <c r="AF555" s="7"/>
      <c r="AG555" s="7"/>
      <c r="AH555" s="7"/>
    </row>
    <row r="556" spans="1:34" ht="15.75" customHeight="1">
      <c r="A556" s="7"/>
      <c r="B556" s="7"/>
      <c r="C556" s="7"/>
      <c r="D556" s="7"/>
      <c r="E556" s="7"/>
      <c r="F556" s="7"/>
      <c r="G556" s="68"/>
      <c r="H556" s="7"/>
      <c r="I556" s="7"/>
      <c r="J556" s="113"/>
      <c r="K556" s="7"/>
      <c r="L556" s="7"/>
      <c r="M556" s="7"/>
      <c r="N556" s="7"/>
      <c r="O556" s="7"/>
      <c r="P556" s="7"/>
      <c r="Q556" s="7"/>
      <c r="R556" s="7"/>
      <c r="S556" s="7"/>
      <c r="T556" s="7"/>
      <c r="U556" s="7"/>
      <c r="V556" s="7"/>
      <c r="W556" s="7"/>
      <c r="X556" s="7"/>
      <c r="Y556" s="7"/>
      <c r="Z556" s="7"/>
      <c r="AA556" s="7"/>
      <c r="AB556" s="7"/>
      <c r="AC556" s="7"/>
      <c r="AD556" s="7"/>
      <c r="AE556" s="7"/>
      <c r="AF556" s="7"/>
      <c r="AG556" s="7"/>
      <c r="AH556" s="7"/>
    </row>
    <row r="557" spans="1:34" ht="15.75" customHeight="1">
      <c r="A557" s="7"/>
      <c r="B557" s="7"/>
      <c r="C557" s="7"/>
      <c r="D557" s="7"/>
      <c r="E557" s="7"/>
      <c r="F557" s="7"/>
      <c r="G557" s="68"/>
      <c r="H557" s="7"/>
      <c r="I557" s="7"/>
      <c r="J557" s="113"/>
      <c r="K557" s="7"/>
      <c r="L557" s="7"/>
      <c r="M557" s="7"/>
      <c r="N557" s="7"/>
      <c r="O557" s="7"/>
      <c r="P557" s="7"/>
      <c r="Q557" s="7"/>
      <c r="R557" s="7"/>
      <c r="S557" s="7"/>
      <c r="T557" s="7"/>
      <c r="U557" s="7"/>
      <c r="V557" s="7"/>
      <c r="W557" s="7"/>
      <c r="X557" s="7"/>
      <c r="Y557" s="7"/>
      <c r="Z557" s="7"/>
      <c r="AA557" s="7"/>
      <c r="AB557" s="7"/>
      <c r="AC557" s="7"/>
      <c r="AD557" s="7"/>
      <c r="AE557" s="7"/>
      <c r="AF557" s="7"/>
      <c r="AG557" s="7"/>
      <c r="AH557" s="7"/>
    </row>
    <row r="558" spans="1:34" ht="15.75" customHeight="1">
      <c r="A558" s="7"/>
      <c r="B558" s="7"/>
      <c r="C558" s="7"/>
      <c r="D558" s="7"/>
      <c r="E558" s="7"/>
      <c r="F558" s="7"/>
      <c r="G558" s="68"/>
      <c r="H558" s="7"/>
      <c r="I558" s="7"/>
      <c r="J558" s="113"/>
      <c r="K558" s="7"/>
      <c r="L558" s="7"/>
      <c r="M558" s="7"/>
      <c r="N558" s="7"/>
      <c r="O558" s="7"/>
      <c r="P558" s="7"/>
      <c r="Q558" s="7"/>
      <c r="R558" s="7"/>
      <c r="S558" s="7"/>
      <c r="T558" s="7"/>
      <c r="U558" s="7"/>
      <c r="V558" s="7"/>
      <c r="W558" s="7"/>
      <c r="X558" s="7"/>
      <c r="Y558" s="7"/>
      <c r="Z558" s="7"/>
      <c r="AA558" s="7"/>
      <c r="AB558" s="7"/>
      <c r="AC558" s="7"/>
      <c r="AD558" s="7"/>
      <c r="AE558" s="7"/>
      <c r="AF558" s="7"/>
      <c r="AG558" s="7"/>
      <c r="AH558" s="7"/>
    </row>
    <row r="559" spans="1:34" ht="15.75" customHeight="1">
      <c r="A559" s="7"/>
      <c r="B559" s="7"/>
      <c r="C559" s="7"/>
      <c r="D559" s="7"/>
      <c r="E559" s="7"/>
      <c r="F559" s="7"/>
      <c r="G559" s="68"/>
      <c r="H559" s="7"/>
      <c r="I559" s="7"/>
      <c r="J559" s="113"/>
      <c r="K559" s="7"/>
      <c r="L559" s="7"/>
      <c r="M559" s="7"/>
      <c r="N559" s="7"/>
      <c r="O559" s="7"/>
      <c r="P559" s="7"/>
      <c r="Q559" s="7"/>
      <c r="R559" s="7"/>
      <c r="S559" s="7"/>
      <c r="T559" s="7"/>
      <c r="U559" s="7"/>
      <c r="V559" s="7"/>
      <c r="W559" s="7"/>
      <c r="X559" s="7"/>
      <c r="Y559" s="7"/>
      <c r="Z559" s="7"/>
      <c r="AA559" s="7"/>
      <c r="AB559" s="7"/>
      <c r="AC559" s="7"/>
      <c r="AD559" s="7"/>
      <c r="AE559" s="7"/>
      <c r="AF559" s="7"/>
      <c r="AG559" s="7"/>
      <c r="AH559" s="7"/>
    </row>
    <row r="560" spans="1:34" ht="15.75" customHeight="1">
      <c r="A560" s="7"/>
      <c r="B560" s="7"/>
      <c r="C560" s="7"/>
      <c r="D560" s="7"/>
      <c r="E560" s="7"/>
      <c r="F560" s="7"/>
      <c r="G560" s="68"/>
      <c r="H560" s="7"/>
      <c r="I560" s="7"/>
      <c r="J560" s="113"/>
      <c r="K560" s="7"/>
      <c r="L560" s="7"/>
      <c r="M560" s="7"/>
      <c r="N560" s="7"/>
      <c r="O560" s="7"/>
      <c r="P560" s="7"/>
      <c r="Q560" s="7"/>
      <c r="R560" s="7"/>
      <c r="S560" s="7"/>
      <c r="T560" s="7"/>
      <c r="U560" s="7"/>
      <c r="V560" s="7"/>
      <c r="W560" s="7"/>
      <c r="X560" s="7"/>
      <c r="Y560" s="7"/>
      <c r="Z560" s="7"/>
      <c r="AA560" s="7"/>
      <c r="AB560" s="7"/>
      <c r="AC560" s="7"/>
      <c r="AD560" s="7"/>
      <c r="AE560" s="7"/>
      <c r="AF560" s="7"/>
      <c r="AG560" s="7"/>
      <c r="AH560" s="7"/>
    </row>
    <row r="561" spans="1:34" ht="15.75" customHeight="1">
      <c r="A561" s="7"/>
      <c r="B561" s="7"/>
      <c r="C561" s="7"/>
      <c r="D561" s="7"/>
      <c r="E561" s="7"/>
      <c r="F561" s="7"/>
      <c r="G561" s="68"/>
      <c r="H561" s="7"/>
      <c r="I561" s="7"/>
      <c r="J561" s="113"/>
      <c r="K561" s="7"/>
      <c r="L561" s="7"/>
      <c r="M561" s="7"/>
      <c r="N561" s="7"/>
      <c r="O561" s="7"/>
      <c r="P561" s="7"/>
      <c r="Q561" s="7"/>
      <c r="R561" s="7"/>
      <c r="S561" s="7"/>
      <c r="T561" s="7"/>
      <c r="U561" s="7"/>
      <c r="V561" s="7"/>
      <c r="W561" s="7"/>
      <c r="X561" s="7"/>
      <c r="Y561" s="7"/>
      <c r="Z561" s="7"/>
      <c r="AA561" s="7"/>
      <c r="AB561" s="7"/>
      <c r="AC561" s="7"/>
      <c r="AD561" s="7"/>
      <c r="AE561" s="7"/>
      <c r="AF561" s="7"/>
      <c r="AG561" s="7"/>
      <c r="AH561" s="7"/>
    </row>
    <row r="562" spans="1:34" ht="15.75" customHeight="1">
      <c r="A562" s="7"/>
      <c r="B562" s="7"/>
      <c r="C562" s="7"/>
      <c r="D562" s="7"/>
      <c r="E562" s="7"/>
      <c r="F562" s="7"/>
      <c r="G562" s="68"/>
      <c r="H562" s="7"/>
      <c r="I562" s="7"/>
      <c r="J562" s="113"/>
      <c r="K562" s="7"/>
      <c r="L562" s="7"/>
      <c r="M562" s="7"/>
      <c r="N562" s="7"/>
      <c r="O562" s="7"/>
      <c r="P562" s="7"/>
      <c r="Q562" s="7"/>
      <c r="R562" s="7"/>
      <c r="S562" s="7"/>
      <c r="T562" s="7"/>
      <c r="U562" s="7"/>
      <c r="V562" s="7"/>
      <c r="W562" s="7"/>
      <c r="X562" s="7"/>
      <c r="Y562" s="7"/>
      <c r="Z562" s="7"/>
      <c r="AA562" s="7"/>
      <c r="AB562" s="7"/>
      <c r="AC562" s="7"/>
      <c r="AD562" s="7"/>
      <c r="AE562" s="7"/>
      <c r="AF562" s="7"/>
      <c r="AG562" s="7"/>
      <c r="AH562" s="7"/>
    </row>
    <row r="563" spans="1:34" ht="15.75" customHeight="1">
      <c r="A563" s="7"/>
      <c r="B563" s="7"/>
      <c r="C563" s="7"/>
      <c r="D563" s="7"/>
      <c r="E563" s="7"/>
      <c r="F563" s="7"/>
      <c r="G563" s="68"/>
      <c r="H563" s="7"/>
      <c r="I563" s="7"/>
      <c r="J563" s="113"/>
      <c r="K563" s="7"/>
      <c r="L563" s="7"/>
      <c r="M563" s="7"/>
      <c r="N563" s="7"/>
      <c r="O563" s="7"/>
      <c r="P563" s="7"/>
      <c r="Q563" s="7"/>
      <c r="R563" s="7"/>
      <c r="S563" s="7"/>
      <c r="T563" s="7"/>
      <c r="U563" s="7"/>
      <c r="V563" s="7"/>
      <c r="W563" s="7"/>
      <c r="X563" s="7"/>
      <c r="Y563" s="7"/>
      <c r="Z563" s="7"/>
      <c r="AA563" s="7"/>
      <c r="AB563" s="7"/>
      <c r="AC563" s="7"/>
      <c r="AD563" s="7"/>
      <c r="AE563" s="7"/>
      <c r="AF563" s="7"/>
      <c r="AG563" s="7"/>
      <c r="AH563" s="7"/>
    </row>
    <row r="564" spans="1:34" ht="15.75" customHeight="1">
      <c r="A564" s="7"/>
      <c r="B564" s="7"/>
      <c r="C564" s="7"/>
      <c r="D564" s="7"/>
      <c r="E564" s="7"/>
      <c r="F564" s="7"/>
      <c r="G564" s="68"/>
      <c r="H564" s="7"/>
      <c r="I564" s="7"/>
      <c r="J564" s="113"/>
      <c r="K564" s="7"/>
      <c r="L564" s="7"/>
      <c r="M564" s="7"/>
      <c r="N564" s="7"/>
      <c r="O564" s="7"/>
      <c r="P564" s="7"/>
      <c r="Q564" s="7"/>
      <c r="R564" s="7"/>
      <c r="S564" s="7"/>
      <c r="T564" s="7"/>
      <c r="U564" s="7"/>
      <c r="V564" s="7"/>
      <c r="W564" s="7"/>
      <c r="X564" s="7"/>
      <c r="Y564" s="7"/>
      <c r="Z564" s="7"/>
      <c r="AA564" s="7"/>
      <c r="AB564" s="7"/>
      <c r="AC564" s="7"/>
      <c r="AD564" s="7"/>
      <c r="AE564" s="7"/>
      <c r="AF564" s="7"/>
      <c r="AG564" s="7"/>
      <c r="AH564" s="7"/>
    </row>
    <row r="565" spans="1:34" ht="15.75" customHeight="1">
      <c r="A565" s="7"/>
      <c r="B565" s="7"/>
      <c r="C565" s="7"/>
      <c r="D565" s="7"/>
      <c r="E565" s="7"/>
      <c r="F565" s="7"/>
      <c r="G565" s="68"/>
      <c r="H565" s="7"/>
      <c r="I565" s="7"/>
      <c r="J565" s="113"/>
      <c r="K565" s="7"/>
      <c r="L565" s="7"/>
      <c r="M565" s="7"/>
      <c r="N565" s="7"/>
      <c r="O565" s="7"/>
      <c r="P565" s="7"/>
      <c r="Q565" s="7"/>
      <c r="R565" s="7"/>
      <c r="S565" s="7"/>
      <c r="T565" s="7"/>
      <c r="U565" s="7"/>
      <c r="V565" s="7"/>
      <c r="W565" s="7"/>
      <c r="X565" s="7"/>
      <c r="Y565" s="7"/>
      <c r="Z565" s="7"/>
      <c r="AA565" s="7"/>
      <c r="AB565" s="7"/>
      <c r="AC565" s="7"/>
      <c r="AD565" s="7"/>
      <c r="AE565" s="7"/>
      <c r="AF565" s="7"/>
      <c r="AG565" s="7"/>
      <c r="AH565" s="7"/>
    </row>
    <row r="566" spans="1:34" ht="15.75" customHeight="1">
      <c r="A566" s="7"/>
      <c r="B566" s="7"/>
      <c r="C566" s="7"/>
      <c r="D566" s="7"/>
      <c r="E566" s="7"/>
      <c r="F566" s="7"/>
      <c r="G566" s="68"/>
      <c r="H566" s="7"/>
      <c r="I566" s="7"/>
      <c r="J566" s="113"/>
      <c r="K566" s="7"/>
      <c r="L566" s="7"/>
      <c r="M566" s="7"/>
      <c r="N566" s="7"/>
      <c r="O566" s="7"/>
      <c r="P566" s="7"/>
      <c r="Q566" s="7"/>
      <c r="R566" s="7"/>
      <c r="S566" s="7"/>
      <c r="T566" s="7"/>
      <c r="U566" s="7"/>
      <c r="V566" s="7"/>
      <c r="W566" s="7"/>
      <c r="X566" s="7"/>
      <c r="Y566" s="7"/>
      <c r="Z566" s="7"/>
      <c r="AA566" s="7"/>
      <c r="AB566" s="7"/>
      <c r="AC566" s="7"/>
      <c r="AD566" s="7"/>
      <c r="AE566" s="7"/>
      <c r="AF566" s="7"/>
      <c r="AG566" s="7"/>
      <c r="AH566" s="7"/>
    </row>
    <row r="567" spans="1:34" ht="15.75" customHeight="1">
      <c r="A567" s="7"/>
      <c r="B567" s="7"/>
      <c r="C567" s="7"/>
      <c r="D567" s="7"/>
      <c r="E567" s="7"/>
      <c r="F567" s="7"/>
      <c r="G567" s="68"/>
      <c r="H567" s="7"/>
      <c r="I567" s="7"/>
      <c r="J567" s="113"/>
      <c r="K567" s="7"/>
      <c r="L567" s="7"/>
      <c r="M567" s="7"/>
      <c r="N567" s="7"/>
      <c r="O567" s="7"/>
      <c r="P567" s="7"/>
      <c r="Q567" s="7"/>
      <c r="R567" s="7"/>
      <c r="S567" s="7"/>
      <c r="T567" s="7"/>
      <c r="U567" s="7"/>
      <c r="V567" s="7"/>
      <c r="W567" s="7"/>
      <c r="X567" s="7"/>
      <c r="Y567" s="7"/>
      <c r="Z567" s="7"/>
      <c r="AA567" s="7"/>
      <c r="AB567" s="7"/>
      <c r="AC567" s="7"/>
      <c r="AD567" s="7"/>
      <c r="AE567" s="7"/>
      <c r="AF567" s="7"/>
      <c r="AG567" s="7"/>
      <c r="AH567" s="7"/>
    </row>
    <row r="568" spans="1:34" ht="15.75" customHeight="1">
      <c r="A568" s="7"/>
      <c r="B568" s="7"/>
      <c r="C568" s="7"/>
      <c r="D568" s="7"/>
      <c r="E568" s="7"/>
      <c r="F568" s="7"/>
      <c r="G568" s="68"/>
      <c r="H568" s="7"/>
      <c r="I568" s="7"/>
      <c r="J568" s="113"/>
      <c r="K568" s="7"/>
      <c r="L568" s="7"/>
      <c r="M568" s="7"/>
      <c r="N568" s="7"/>
      <c r="O568" s="7"/>
      <c r="P568" s="7"/>
      <c r="Q568" s="7"/>
      <c r="R568" s="7"/>
      <c r="S568" s="7"/>
      <c r="T568" s="7"/>
      <c r="U568" s="7"/>
      <c r="V568" s="7"/>
      <c r="W568" s="7"/>
      <c r="X568" s="7"/>
      <c r="Y568" s="7"/>
      <c r="Z568" s="7"/>
      <c r="AA568" s="7"/>
      <c r="AB568" s="7"/>
      <c r="AC568" s="7"/>
      <c r="AD568" s="7"/>
      <c r="AE568" s="7"/>
      <c r="AF568" s="7"/>
      <c r="AG568" s="7"/>
      <c r="AH568" s="7"/>
    </row>
    <row r="569" spans="1:34" ht="15.75" customHeight="1">
      <c r="A569" s="7"/>
      <c r="B569" s="7"/>
      <c r="C569" s="7"/>
      <c r="D569" s="7"/>
      <c r="E569" s="7"/>
      <c r="F569" s="7"/>
      <c r="G569" s="68"/>
      <c r="H569" s="7"/>
      <c r="I569" s="7"/>
      <c r="J569" s="113"/>
      <c r="K569" s="7"/>
      <c r="L569" s="7"/>
      <c r="M569" s="7"/>
      <c r="N569" s="7"/>
      <c r="O569" s="7"/>
      <c r="P569" s="7"/>
      <c r="Q569" s="7"/>
      <c r="R569" s="7"/>
      <c r="S569" s="7"/>
      <c r="T569" s="7"/>
      <c r="U569" s="7"/>
      <c r="V569" s="7"/>
      <c r="W569" s="7"/>
      <c r="X569" s="7"/>
      <c r="Y569" s="7"/>
      <c r="Z569" s="7"/>
      <c r="AA569" s="7"/>
      <c r="AB569" s="7"/>
      <c r="AC569" s="7"/>
      <c r="AD569" s="7"/>
      <c r="AE569" s="7"/>
      <c r="AF569" s="7"/>
      <c r="AG569" s="7"/>
      <c r="AH569" s="7"/>
    </row>
    <row r="570" spans="1:34" ht="15.75" customHeight="1">
      <c r="A570" s="7"/>
      <c r="B570" s="7"/>
      <c r="C570" s="7"/>
      <c r="D570" s="7"/>
      <c r="E570" s="7"/>
      <c r="F570" s="7"/>
      <c r="G570" s="68"/>
      <c r="H570" s="7"/>
      <c r="I570" s="7"/>
      <c r="J570" s="113"/>
      <c r="K570" s="7"/>
      <c r="L570" s="7"/>
      <c r="M570" s="7"/>
      <c r="N570" s="7"/>
      <c r="O570" s="7"/>
      <c r="P570" s="7"/>
      <c r="Q570" s="7"/>
      <c r="R570" s="7"/>
      <c r="S570" s="7"/>
      <c r="T570" s="7"/>
      <c r="U570" s="7"/>
      <c r="V570" s="7"/>
      <c r="W570" s="7"/>
      <c r="X570" s="7"/>
      <c r="Y570" s="7"/>
      <c r="Z570" s="7"/>
      <c r="AA570" s="7"/>
      <c r="AB570" s="7"/>
      <c r="AC570" s="7"/>
      <c r="AD570" s="7"/>
      <c r="AE570" s="7"/>
      <c r="AF570" s="7"/>
      <c r="AG570" s="7"/>
      <c r="AH570" s="7"/>
    </row>
    <row r="571" spans="1:34" ht="15.75" customHeight="1">
      <c r="A571" s="7"/>
      <c r="B571" s="7"/>
      <c r="C571" s="7"/>
      <c r="D571" s="7"/>
      <c r="E571" s="7"/>
      <c r="F571" s="7"/>
      <c r="G571" s="68"/>
      <c r="H571" s="7"/>
      <c r="I571" s="7"/>
      <c r="J571" s="113"/>
      <c r="K571" s="7"/>
      <c r="L571" s="7"/>
      <c r="M571" s="7"/>
      <c r="N571" s="7"/>
      <c r="O571" s="7"/>
      <c r="P571" s="7"/>
      <c r="Q571" s="7"/>
      <c r="R571" s="7"/>
      <c r="S571" s="7"/>
      <c r="T571" s="7"/>
      <c r="U571" s="7"/>
      <c r="V571" s="7"/>
      <c r="W571" s="7"/>
      <c r="X571" s="7"/>
      <c r="Y571" s="7"/>
      <c r="Z571" s="7"/>
      <c r="AA571" s="7"/>
      <c r="AB571" s="7"/>
      <c r="AC571" s="7"/>
      <c r="AD571" s="7"/>
      <c r="AE571" s="7"/>
      <c r="AF571" s="7"/>
      <c r="AG571" s="7"/>
      <c r="AH571" s="7"/>
    </row>
    <row r="572" spans="1:34" ht="15.75" customHeight="1">
      <c r="A572" s="7"/>
      <c r="B572" s="7"/>
      <c r="C572" s="7"/>
      <c r="D572" s="7"/>
      <c r="E572" s="7"/>
      <c r="F572" s="7"/>
      <c r="G572" s="68"/>
      <c r="H572" s="7"/>
      <c r="I572" s="7"/>
      <c r="J572" s="113"/>
      <c r="K572" s="7"/>
      <c r="L572" s="7"/>
      <c r="M572" s="7"/>
      <c r="N572" s="7"/>
      <c r="O572" s="7"/>
      <c r="P572" s="7"/>
      <c r="Q572" s="7"/>
      <c r="R572" s="7"/>
      <c r="S572" s="7"/>
      <c r="T572" s="7"/>
      <c r="U572" s="7"/>
      <c r="V572" s="7"/>
      <c r="W572" s="7"/>
      <c r="X572" s="7"/>
      <c r="Y572" s="7"/>
      <c r="Z572" s="7"/>
      <c r="AA572" s="7"/>
      <c r="AB572" s="7"/>
      <c r="AC572" s="7"/>
      <c r="AD572" s="7"/>
      <c r="AE572" s="7"/>
      <c r="AF572" s="7"/>
      <c r="AG572" s="7"/>
      <c r="AH572" s="7"/>
    </row>
    <row r="573" spans="1:34" ht="15.75" customHeight="1">
      <c r="A573" s="7"/>
      <c r="B573" s="7"/>
      <c r="C573" s="7"/>
      <c r="D573" s="7"/>
      <c r="E573" s="7"/>
      <c r="F573" s="7"/>
      <c r="G573" s="68"/>
      <c r="H573" s="7"/>
      <c r="I573" s="7"/>
      <c r="J573" s="113"/>
      <c r="K573" s="7"/>
      <c r="L573" s="7"/>
      <c r="M573" s="7"/>
      <c r="N573" s="7"/>
      <c r="O573" s="7"/>
      <c r="P573" s="7"/>
      <c r="Q573" s="7"/>
      <c r="R573" s="7"/>
      <c r="S573" s="7"/>
      <c r="T573" s="7"/>
      <c r="U573" s="7"/>
      <c r="V573" s="7"/>
      <c r="W573" s="7"/>
      <c r="X573" s="7"/>
      <c r="Y573" s="7"/>
      <c r="Z573" s="7"/>
      <c r="AA573" s="7"/>
      <c r="AB573" s="7"/>
      <c r="AC573" s="7"/>
      <c r="AD573" s="7"/>
      <c r="AE573" s="7"/>
      <c r="AF573" s="7"/>
      <c r="AG573" s="7"/>
      <c r="AH573" s="7"/>
    </row>
    <row r="574" spans="1:34" ht="15.75" customHeight="1">
      <c r="A574" s="7"/>
      <c r="B574" s="7"/>
      <c r="C574" s="7"/>
      <c r="D574" s="7"/>
      <c r="E574" s="7"/>
      <c r="F574" s="7"/>
      <c r="G574" s="68"/>
      <c r="H574" s="7"/>
      <c r="I574" s="7"/>
      <c r="J574" s="113"/>
      <c r="K574" s="7"/>
      <c r="L574" s="7"/>
      <c r="M574" s="7"/>
      <c r="N574" s="7"/>
      <c r="O574" s="7"/>
      <c r="P574" s="7"/>
      <c r="Q574" s="7"/>
      <c r="R574" s="7"/>
      <c r="S574" s="7"/>
      <c r="T574" s="7"/>
      <c r="U574" s="7"/>
      <c r="V574" s="7"/>
      <c r="W574" s="7"/>
      <c r="X574" s="7"/>
      <c r="Y574" s="7"/>
      <c r="Z574" s="7"/>
      <c r="AA574" s="7"/>
      <c r="AB574" s="7"/>
      <c r="AC574" s="7"/>
      <c r="AD574" s="7"/>
      <c r="AE574" s="7"/>
      <c r="AF574" s="7"/>
      <c r="AG574" s="7"/>
      <c r="AH574" s="7"/>
    </row>
    <row r="575" spans="1:34" ht="15.75" customHeight="1">
      <c r="A575" s="7"/>
      <c r="B575" s="7"/>
      <c r="C575" s="7"/>
      <c r="D575" s="7"/>
      <c r="E575" s="7"/>
      <c r="F575" s="7"/>
      <c r="G575" s="68"/>
      <c r="H575" s="7"/>
      <c r="I575" s="7"/>
      <c r="J575" s="113"/>
      <c r="K575" s="7"/>
      <c r="L575" s="7"/>
      <c r="M575" s="7"/>
      <c r="N575" s="7"/>
      <c r="O575" s="7"/>
      <c r="P575" s="7"/>
      <c r="Q575" s="7"/>
      <c r="R575" s="7"/>
      <c r="S575" s="7"/>
      <c r="T575" s="7"/>
      <c r="U575" s="7"/>
      <c r="V575" s="7"/>
      <c r="W575" s="7"/>
      <c r="X575" s="7"/>
      <c r="Y575" s="7"/>
      <c r="Z575" s="7"/>
      <c r="AA575" s="7"/>
      <c r="AB575" s="7"/>
      <c r="AC575" s="7"/>
      <c r="AD575" s="7"/>
      <c r="AE575" s="7"/>
      <c r="AF575" s="7"/>
      <c r="AG575" s="7"/>
      <c r="AH575" s="7"/>
    </row>
    <row r="576" spans="1:34" ht="15.75" customHeight="1">
      <c r="A576" s="7"/>
      <c r="B576" s="7"/>
      <c r="C576" s="7"/>
      <c r="D576" s="7"/>
      <c r="E576" s="7"/>
      <c r="F576" s="7"/>
      <c r="G576" s="68"/>
      <c r="H576" s="7"/>
      <c r="I576" s="7"/>
      <c r="J576" s="113"/>
      <c r="K576" s="7"/>
      <c r="L576" s="7"/>
      <c r="M576" s="7"/>
      <c r="N576" s="7"/>
      <c r="O576" s="7"/>
      <c r="P576" s="7"/>
      <c r="Q576" s="7"/>
      <c r="R576" s="7"/>
      <c r="S576" s="7"/>
      <c r="T576" s="7"/>
      <c r="U576" s="7"/>
      <c r="V576" s="7"/>
      <c r="W576" s="7"/>
      <c r="X576" s="7"/>
      <c r="Y576" s="7"/>
      <c r="Z576" s="7"/>
      <c r="AA576" s="7"/>
      <c r="AB576" s="7"/>
      <c r="AC576" s="7"/>
      <c r="AD576" s="7"/>
      <c r="AE576" s="7"/>
      <c r="AF576" s="7"/>
      <c r="AG576" s="7"/>
      <c r="AH576" s="7"/>
    </row>
    <row r="577" spans="1:34" ht="15.75" customHeight="1">
      <c r="A577" s="7"/>
      <c r="B577" s="7"/>
      <c r="C577" s="7"/>
      <c r="D577" s="7"/>
      <c r="E577" s="7"/>
      <c r="F577" s="7"/>
      <c r="G577" s="68"/>
      <c r="H577" s="7"/>
      <c r="I577" s="7"/>
      <c r="J577" s="113"/>
      <c r="K577" s="7"/>
      <c r="L577" s="7"/>
      <c r="M577" s="7"/>
      <c r="N577" s="7"/>
      <c r="O577" s="7"/>
      <c r="P577" s="7"/>
      <c r="Q577" s="7"/>
      <c r="R577" s="7"/>
      <c r="S577" s="7"/>
      <c r="T577" s="7"/>
      <c r="U577" s="7"/>
      <c r="V577" s="7"/>
      <c r="W577" s="7"/>
      <c r="X577" s="7"/>
      <c r="Y577" s="7"/>
      <c r="Z577" s="7"/>
      <c r="AA577" s="7"/>
      <c r="AB577" s="7"/>
      <c r="AC577" s="7"/>
      <c r="AD577" s="7"/>
      <c r="AE577" s="7"/>
      <c r="AF577" s="7"/>
      <c r="AG577" s="7"/>
      <c r="AH577" s="7"/>
    </row>
    <row r="578" spans="1:34" ht="15.75" customHeight="1">
      <c r="A578" s="7"/>
      <c r="B578" s="7"/>
      <c r="C578" s="7"/>
      <c r="D578" s="7"/>
      <c r="E578" s="7"/>
      <c r="F578" s="7"/>
      <c r="G578" s="68"/>
      <c r="H578" s="7"/>
      <c r="I578" s="7"/>
      <c r="J578" s="113"/>
      <c r="K578" s="7"/>
      <c r="L578" s="7"/>
      <c r="M578" s="7"/>
      <c r="N578" s="7"/>
      <c r="O578" s="7"/>
      <c r="P578" s="7"/>
      <c r="Q578" s="7"/>
      <c r="R578" s="7"/>
      <c r="S578" s="7"/>
      <c r="T578" s="7"/>
      <c r="U578" s="7"/>
      <c r="V578" s="7"/>
      <c r="W578" s="7"/>
      <c r="X578" s="7"/>
      <c r="Y578" s="7"/>
      <c r="Z578" s="7"/>
      <c r="AA578" s="7"/>
      <c r="AB578" s="7"/>
      <c r="AC578" s="7"/>
      <c r="AD578" s="7"/>
      <c r="AE578" s="7"/>
      <c r="AF578" s="7"/>
      <c r="AG578" s="7"/>
      <c r="AH578" s="7"/>
    </row>
    <row r="579" spans="1:34" ht="15.75" customHeight="1">
      <c r="A579" s="7"/>
      <c r="B579" s="7"/>
      <c r="C579" s="7"/>
      <c r="D579" s="7"/>
      <c r="E579" s="7"/>
      <c r="F579" s="7"/>
      <c r="G579" s="68"/>
      <c r="H579" s="7"/>
      <c r="I579" s="7"/>
      <c r="J579" s="113"/>
      <c r="K579" s="7"/>
      <c r="L579" s="7"/>
      <c r="M579" s="7"/>
      <c r="N579" s="7"/>
      <c r="O579" s="7"/>
      <c r="P579" s="7"/>
      <c r="Q579" s="7"/>
      <c r="R579" s="7"/>
      <c r="S579" s="7"/>
      <c r="T579" s="7"/>
      <c r="U579" s="7"/>
      <c r="V579" s="7"/>
      <c r="W579" s="7"/>
      <c r="X579" s="7"/>
      <c r="Y579" s="7"/>
      <c r="Z579" s="7"/>
      <c r="AA579" s="7"/>
      <c r="AB579" s="7"/>
      <c r="AC579" s="7"/>
      <c r="AD579" s="7"/>
      <c r="AE579" s="7"/>
      <c r="AF579" s="7"/>
      <c r="AG579" s="7"/>
      <c r="AH579" s="7"/>
    </row>
    <row r="580" spans="1:34" ht="15.75" customHeight="1">
      <c r="A580" s="7"/>
      <c r="B580" s="7"/>
      <c r="C580" s="7"/>
      <c r="D580" s="7"/>
      <c r="E580" s="7"/>
      <c r="F580" s="7"/>
      <c r="G580" s="68"/>
      <c r="H580" s="7"/>
      <c r="I580" s="7"/>
      <c r="J580" s="113"/>
      <c r="K580" s="7"/>
      <c r="L580" s="7"/>
      <c r="M580" s="7"/>
      <c r="N580" s="7"/>
      <c r="O580" s="7"/>
      <c r="P580" s="7"/>
      <c r="Q580" s="7"/>
      <c r="R580" s="7"/>
      <c r="S580" s="7"/>
      <c r="T580" s="7"/>
      <c r="U580" s="7"/>
      <c r="V580" s="7"/>
      <c r="W580" s="7"/>
      <c r="X580" s="7"/>
      <c r="Y580" s="7"/>
      <c r="Z580" s="7"/>
      <c r="AA580" s="7"/>
      <c r="AB580" s="7"/>
      <c r="AC580" s="7"/>
      <c r="AD580" s="7"/>
      <c r="AE580" s="7"/>
      <c r="AF580" s="7"/>
      <c r="AG580" s="7"/>
      <c r="AH580" s="7"/>
    </row>
    <row r="581" spans="1:34" ht="15.75" customHeight="1">
      <c r="A581" s="7"/>
      <c r="B581" s="7"/>
      <c r="C581" s="7"/>
      <c r="D581" s="7"/>
      <c r="E581" s="7"/>
      <c r="F581" s="7"/>
      <c r="G581" s="68"/>
      <c r="H581" s="7"/>
      <c r="I581" s="7"/>
      <c r="J581" s="113"/>
      <c r="K581" s="7"/>
      <c r="L581" s="7"/>
      <c r="M581" s="7"/>
      <c r="N581" s="7"/>
      <c r="O581" s="7"/>
      <c r="P581" s="7"/>
      <c r="Q581" s="7"/>
      <c r="R581" s="7"/>
      <c r="S581" s="7"/>
      <c r="T581" s="7"/>
      <c r="U581" s="7"/>
      <c r="V581" s="7"/>
      <c r="W581" s="7"/>
      <c r="X581" s="7"/>
      <c r="Y581" s="7"/>
      <c r="Z581" s="7"/>
      <c r="AA581" s="7"/>
      <c r="AB581" s="7"/>
      <c r="AC581" s="7"/>
      <c r="AD581" s="7"/>
      <c r="AE581" s="7"/>
      <c r="AF581" s="7"/>
      <c r="AG581" s="7"/>
      <c r="AH581" s="7"/>
    </row>
    <row r="582" spans="1:34" ht="15.75" customHeight="1">
      <c r="A582" s="7"/>
      <c r="B582" s="7"/>
      <c r="C582" s="7"/>
      <c r="D582" s="7"/>
      <c r="E582" s="7"/>
      <c r="F582" s="7"/>
      <c r="G582" s="68"/>
      <c r="H582" s="7"/>
      <c r="I582" s="7"/>
      <c r="J582" s="113"/>
      <c r="K582" s="7"/>
      <c r="L582" s="7"/>
      <c r="M582" s="7"/>
      <c r="N582" s="7"/>
      <c r="O582" s="7"/>
      <c r="P582" s="7"/>
      <c r="Q582" s="7"/>
      <c r="R582" s="7"/>
      <c r="S582" s="7"/>
      <c r="T582" s="7"/>
      <c r="U582" s="7"/>
      <c r="V582" s="7"/>
      <c r="W582" s="7"/>
      <c r="X582" s="7"/>
      <c r="Y582" s="7"/>
      <c r="Z582" s="7"/>
      <c r="AA582" s="7"/>
      <c r="AB582" s="7"/>
      <c r="AC582" s="7"/>
      <c r="AD582" s="7"/>
      <c r="AE582" s="7"/>
      <c r="AF582" s="7"/>
      <c r="AG582" s="7"/>
      <c r="AH582" s="7"/>
    </row>
    <row r="583" spans="1:34" ht="15.75" customHeight="1">
      <c r="A583" s="7"/>
      <c r="B583" s="7"/>
      <c r="C583" s="7"/>
      <c r="D583" s="7"/>
      <c r="E583" s="7"/>
      <c r="F583" s="7"/>
      <c r="G583" s="68"/>
      <c r="H583" s="7"/>
      <c r="I583" s="7"/>
      <c r="J583" s="113"/>
      <c r="K583" s="7"/>
      <c r="L583" s="7"/>
      <c r="M583" s="7"/>
      <c r="N583" s="7"/>
      <c r="O583" s="7"/>
      <c r="P583" s="7"/>
      <c r="Q583" s="7"/>
      <c r="R583" s="7"/>
      <c r="S583" s="7"/>
      <c r="T583" s="7"/>
      <c r="U583" s="7"/>
      <c r="V583" s="7"/>
      <c r="W583" s="7"/>
      <c r="X583" s="7"/>
      <c r="Y583" s="7"/>
      <c r="Z583" s="7"/>
      <c r="AA583" s="7"/>
      <c r="AB583" s="7"/>
      <c r="AC583" s="7"/>
      <c r="AD583" s="7"/>
      <c r="AE583" s="7"/>
      <c r="AF583" s="7"/>
      <c r="AG583" s="7"/>
      <c r="AH583" s="7"/>
    </row>
    <row r="584" spans="1:34" ht="15.75" customHeight="1">
      <c r="A584" s="7"/>
      <c r="B584" s="7"/>
      <c r="C584" s="7"/>
      <c r="D584" s="7"/>
      <c r="E584" s="7"/>
      <c r="F584" s="7"/>
      <c r="G584" s="68"/>
      <c r="H584" s="7"/>
      <c r="I584" s="7"/>
      <c r="J584" s="113"/>
      <c r="K584" s="7"/>
      <c r="L584" s="7"/>
      <c r="M584" s="7"/>
      <c r="N584" s="7"/>
      <c r="O584" s="7"/>
      <c r="P584" s="7"/>
      <c r="Q584" s="7"/>
      <c r="R584" s="7"/>
      <c r="S584" s="7"/>
      <c r="T584" s="7"/>
      <c r="U584" s="7"/>
      <c r="V584" s="7"/>
      <c r="W584" s="7"/>
      <c r="X584" s="7"/>
      <c r="Y584" s="7"/>
      <c r="Z584" s="7"/>
      <c r="AA584" s="7"/>
      <c r="AB584" s="7"/>
      <c r="AC584" s="7"/>
      <c r="AD584" s="7"/>
      <c r="AE584" s="7"/>
      <c r="AF584" s="7"/>
      <c r="AG584" s="7"/>
      <c r="AH584" s="7"/>
    </row>
    <row r="585" spans="1:34" ht="15.75" customHeight="1">
      <c r="A585" s="7"/>
      <c r="B585" s="7"/>
      <c r="C585" s="7"/>
      <c r="D585" s="7"/>
      <c r="E585" s="7"/>
      <c r="F585" s="7"/>
      <c r="G585" s="68"/>
      <c r="H585" s="7"/>
      <c r="I585" s="7"/>
      <c r="J585" s="113"/>
      <c r="K585" s="7"/>
      <c r="L585" s="7"/>
      <c r="M585" s="7"/>
      <c r="N585" s="7"/>
      <c r="O585" s="7"/>
      <c r="P585" s="7"/>
      <c r="Q585" s="7"/>
      <c r="R585" s="7"/>
      <c r="S585" s="7"/>
      <c r="T585" s="7"/>
      <c r="U585" s="7"/>
      <c r="V585" s="7"/>
      <c r="W585" s="7"/>
      <c r="X585" s="7"/>
      <c r="Y585" s="7"/>
      <c r="Z585" s="7"/>
      <c r="AA585" s="7"/>
      <c r="AB585" s="7"/>
      <c r="AC585" s="7"/>
      <c r="AD585" s="7"/>
      <c r="AE585" s="7"/>
      <c r="AF585" s="7"/>
      <c r="AG585" s="7"/>
      <c r="AH585" s="7"/>
    </row>
    <row r="586" spans="1:34" ht="15.75" customHeight="1">
      <c r="A586" s="7"/>
      <c r="B586" s="7"/>
      <c r="C586" s="7"/>
      <c r="D586" s="7"/>
      <c r="E586" s="7"/>
      <c r="F586" s="7"/>
      <c r="G586" s="68"/>
      <c r="H586" s="7"/>
      <c r="I586" s="7"/>
      <c r="J586" s="113"/>
      <c r="K586" s="7"/>
      <c r="L586" s="7"/>
      <c r="M586" s="7"/>
      <c r="N586" s="7"/>
      <c r="O586" s="7"/>
      <c r="P586" s="7"/>
      <c r="Q586" s="7"/>
      <c r="R586" s="7"/>
      <c r="S586" s="7"/>
      <c r="T586" s="7"/>
      <c r="U586" s="7"/>
      <c r="V586" s="7"/>
      <c r="W586" s="7"/>
      <c r="X586" s="7"/>
      <c r="Y586" s="7"/>
      <c r="Z586" s="7"/>
      <c r="AA586" s="7"/>
      <c r="AB586" s="7"/>
      <c r="AC586" s="7"/>
      <c r="AD586" s="7"/>
      <c r="AE586" s="7"/>
      <c r="AF586" s="7"/>
      <c r="AG586" s="7"/>
      <c r="AH586" s="7"/>
    </row>
    <row r="587" spans="1:34" ht="15.75" customHeight="1">
      <c r="A587" s="7"/>
      <c r="B587" s="7"/>
      <c r="C587" s="7"/>
      <c r="D587" s="7"/>
      <c r="E587" s="7"/>
      <c r="F587" s="7"/>
      <c r="G587" s="68"/>
      <c r="H587" s="7"/>
      <c r="I587" s="7"/>
      <c r="J587" s="113"/>
      <c r="K587" s="7"/>
      <c r="L587" s="7"/>
      <c r="M587" s="7"/>
      <c r="N587" s="7"/>
      <c r="O587" s="7"/>
      <c r="P587" s="7"/>
      <c r="Q587" s="7"/>
      <c r="R587" s="7"/>
      <c r="S587" s="7"/>
      <c r="T587" s="7"/>
      <c r="U587" s="7"/>
      <c r="V587" s="7"/>
      <c r="W587" s="7"/>
      <c r="X587" s="7"/>
      <c r="Y587" s="7"/>
      <c r="Z587" s="7"/>
      <c r="AA587" s="7"/>
      <c r="AB587" s="7"/>
      <c r="AC587" s="7"/>
      <c r="AD587" s="7"/>
      <c r="AE587" s="7"/>
      <c r="AF587" s="7"/>
      <c r="AG587" s="7"/>
      <c r="AH587" s="7"/>
    </row>
    <row r="588" spans="1:34" ht="15.75" customHeight="1">
      <c r="A588" s="7"/>
      <c r="B588" s="7"/>
      <c r="C588" s="7"/>
      <c r="D588" s="7"/>
      <c r="E588" s="7"/>
      <c r="F588" s="7"/>
      <c r="G588" s="68"/>
      <c r="H588" s="7"/>
      <c r="I588" s="7"/>
      <c r="J588" s="113"/>
      <c r="K588" s="7"/>
      <c r="L588" s="7"/>
      <c r="M588" s="7"/>
      <c r="N588" s="7"/>
      <c r="O588" s="7"/>
      <c r="P588" s="7"/>
      <c r="Q588" s="7"/>
      <c r="R588" s="7"/>
      <c r="S588" s="7"/>
      <c r="T588" s="7"/>
      <c r="U588" s="7"/>
      <c r="V588" s="7"/>
      <c r="W588" s="7"/>
      <c r="X588" s="7"/>
      <c r="Y588" s="7"/>
      <c r="Z588" s="7"/>
      <c r="AA588" s="7"/>
      <c r="AB588" s="7"/>
      <c r="AC588" s="7"/>
      <c r="AD588" s="7"/>
      <c r="AE588" s="7"/>
      <c r="AF588" s="7"/>
      <c r="AG588" s="7"/>
      <c r="AH588" s="7"/>
    </row>
    <row r="589" spans="1:34" ht="15.75" customHeight="1">
      <c r="A589" s="7"/>
      <c r="B589" s="7"/>
      <c r="C589" s="7"/>
      <c r="D589" s="7"/>
      <c r="E589" s="7"/>
      <c r="F589" s="7"/>
      <c r="G589" s="68"/>
      <c r="H589" s="7"/>
      <c r="I589" s="7"/>
      <c r="J589" s="113"/>
      <c r="K589" s="7"/>
      <c r="L589" s="7"/>
      <c r="M589" s="7"/>
      <c r="N589" s="7"/>
      <c r="O589" s="7"/>
      <c r="P589" s="7"/>
      <c r="Q589" s="7"/>
      <c r="R589" s="7"/>
      <c r="S589" s="7"/>
      <c r="T589" s="7"/>
      <c r="U589" s="7"/>
      <c r="V589" s="7"/>
      <c r="W589" s="7"/>
      <c r="X589" s="7"/>
      <c r="Y589" s="7"/>
      <c r="Z589" s="7"/>
      <c r="AA589" s="7"/>
      <c r="AB589" s="7"/>
      <c r="AC589" s="7"/>
      <c r="AD589" s="7"/>
      <c r="AE589" s="7"/>
      <c r="AF589" s="7"/>
      <c r="AG589" s="7"/>
      <c r="AH589" s="7"/>
    </row>
    <row r="590" spans="1:34" ht="15.75" customHeight="1">
      <c r="A590" s="7"/>
      <c r="B590" s="7"/>
      <c r="C590" s="7"/>
      <c r="D590" s="7"/>
      <c r="E590" s="7"/>
      <c r="F590" s="7"/>
      <c r="G590" s="68"/>
      <c r="H590" s="7"/>
      <c r="I590" s="7"/>
      <c r="J590" s="113"/>
      <c r="K590" s="7"/>
      <c r="L590" s="7"/>
      <c r="M590" s="7"/>
      <c r="N590" s="7"/>
      <c r="O590" s="7"/>
      <c r="P590" s="7"/>
      <c r="Q590" s="7"/>
      <c r="R590" s="7"/>
      <c r="S590" s="7"/>
      <c r="T590" s="7"/>
      <c r="U590" s="7"/>
      <c r="V590" s="7"/>
      <c r="W590" s="7"/>
      <c r="X590" s="7"/>
      <c r="Y590" s="7"/>
      <c r="Z590" s="7"/>
      <c r="AA590" s="7"/>
      <c r="AB590" s="7"/>
      <c r="AC590" s="7"/>
      <c r="AD590" s="7"/>
      <c r="AE590" s="7"/>
      <c r="AF590" s="7"/>
      <c r="AG590" s="7"/>
      <c r="AH590" s="7"/>
    </row>
    <row r="591" spans="1:34" ht="15.75" customHeight="1">
      <c r="A591" s="7"/>
      <c r="B591" s="7"/>
      <c r="C591" s="7"/>
      <c r="D591" s="7"/>
      <c r="E591" s="7"/>
      <c r="F591" s="7"/>
      <c r="G591" s="68"/>
      <c r="H591" s="7"/>
      <c r="I591" s="7"/>
      <c r="J591" s="113"/>
      <c r="K591" s="7"/>
      <c r="L591" s="7"/>
      <c r="M591" s="7"/>
      <c r="N591" s="7"/>
      <c r="O591" s="7"/>
      <c r="P591" s="7"/>
      <c r="Q591" s="7"/>
      <c r="R591" s="7"/>
      <c r="S591" s="7"/>
      <c r="T591" s="7"/>
      <c r="U591" s="7"/>
      <c r="V591" s="7"/>
      <c r="W591" s="7"/>
      <c r="X591" s="7"/>
      <c r="Y591" s="7"/>
      <c r="Z591" s="7"/>
      <c r="AA591" s="7"/>
      <c r="AB591" s="7"/>
      <c r="AC591" s="7"/>
      <c r="AD591" s="7"/>
      <c r="AE591" s="7"/>
      <c r="AF591" s="7"/>
      <c r="AG591" s="7"/>
      <c r="AH591" s="7"/>
    </row>
    <row r="592" spans="1:34" ht="15.75" customHeight="1">
      <c r="A592" s="7"/>
      <c r="B592" s="7"/>
      <c r="C592" s="7"/>
      <c r="D592" s="7"/>
      <c r="E592" s="7"/>
      <c r="F592" s="7"/>
      <c r="G592" s="68"/>
      <c r="H592" s="7"/>
      <c r="I592" s="7"/>
      <c r="J592" s="113"/>
      <c r="K592" s="7"/>
      <c r="L592" s="7"/>
      <c r="M592" s="7"/>
      <c r="N592" s="7"/>
      <c r="O592" s="7"/>
      <c r="P592" s="7"/>
      <c r="Q592" s="7"/>
      <c r="R592" s="7"/>
      <c r="S592" s="7"/>
      <c r="T592" s="7"/>
      <c r="U592" s="7"/>
      <c r="V592" s="7"/>
      <c r="W592" s="7"/>
      <c r="X592" s="7"/>
      <c r="Y592" s="7"/>
      <c r="Z592" s="7"/>
      <c r="AA592" s="7"/>
      <c r="AB592" s="7"/>
      <c r="AC592" s="7"/>
      <c r="AD592" s="7"/>
      <c r="AE592" s="7"/>
      <c r="AF592" s="7"/>
      <c r="AG592" s="7"/>
      <c r="AH592" s="7"/>
    </row>
    <row r="593" spans="1:34" ht="15.75" customHeight="1">
      <c r="A593" s="7"/>
      <c r="B593" s="7"/>
      <c r="C593" s="7"/>
      <c r="D593" s="7"/>
      <c r="E593" s="7"/>
      <c r="F593" s="7"/>
      <c r="G593" s="68"/>
      <c r="H593" s="7"/>
      <c r="I593" s="7"/>
      <c r="J593" s="113"/>
      <c r="K593" s="7"/>
      <c r="L593" s="7"/>
      <c r="M593" s="7"/>
      <c r="N593" s="7"/>
      <c r="O593" s="7"/>
      <c r="P593" s="7"/>
      <c r="Q593" s="7"/>
      <c r="R593" s="7"/>
      <c r="S593" s="7"/>
      <c r="T593" s="7"/>
      <c r="U593" s="7"/>
      <c r="V593" s="7"/>
      <c r="W593" s="7"/>
      <c r="X593" s="7"/>
      <c r="Y593" s="7"/>
      <c r="Z593" s="7"/>
      <c r="AA593" s="7"/>
      <c r="AB593" s="7"/>
      <c r="AC593" s="7"/>
      <c r="AD593" s="7"/>
      <c r="AE593" s="7"/>
      <c r="AF593" s="7"/>
      <c r="AG593" s="7"/>
      <c r="AH593" s="7"/>
    </row>
    <row r="594" spans="1:34" ht="15.75" customHeight="1">
      <c r="A594" s="7"/>
      <c r="B594" s="7"/>
      <c r="C594" s="7"/>
      <c r="D594" s="7"/>
      <c r="E594" s="7"/>
      <c r="F594" s="7"/>
      <c r="G594" s="68"/>
      <c r="H594" s="7"/>
      <c r="I594" s="7"/>
      <c r="J594" s="113"/>
      <c r="K594" s="7"/>
      <c r="L594" s="7"/>
      <c r="M594" s="7"/>
      <c r="N594" s="7"/>
      <c r="O594" s="7"/>
      <c r="P594" s="7"/>
      <c r="Q594" s="7"/>
      <c r="R594" s="7"/>
      <c r="S594" s="7"/>
      <c r="T594" s="7"/>
      <c r="U594" s="7"/>
      <c r="V594" s="7"/>
      <c r="W594" s="7"/>
      <c r="X594" s="7"/>
      <c r="Y594" s="7"/>
      <c r="Z594" s="7"/>
      <c r="AA594" s="7"/>
      <c r="AB594" s="7"/>
      <c r="AC594" s="7"/>
      <c r="AD594" s="7"/>
      <c r="AE594" s="7"/>
      <c r="AF594" s="7"/>
      <c r="AG594" s="7"/>
      <c r="AH594" s="7"/>
    </row>
    <row r="595" spans="1:34" ht="15.75" customHeight="1">
      <c r="A595" s="7"/>
      <c r="B595" s="7"/>
      <c r="C595" s="7"/>
      <c r="D595" s="7"/>
      <c r="E595" s="7"/>
      <c r="F595" s="7"/>
      <c r="G595" s="68"/>
      <c r="H595" s="7"/>
      <c r="I595" s="7"/>
      <c r="J595" s="113"/>
      <c r="K595" s="7"/>
      <c r="L595" s="7"/>
      <c r="M595" s="7"/>
      <c r="N595" s="7"/>
      <c r="O595" s="7"/>
      <c r="P595" s="7"/>
      <c r="Q595" s="7"/>
      <c r="R595" s="7"/>
      <c r="S595" s="7"/>
      <c r="T595" s="7"/>
      <c r="U595" s="7"/>
      <c r="V595" s="7"/>
      <c r="W595" s="7"/>
      <c r="X595" s="7"/>
      <c r="Y595" s="7"/>
      <c r="Z595" s="7"/>
      <c r="AA595" s="7"/>
      <c r="AB595" s="7"/>
      <c r="AC595" s="7"/>
      <c r="AD595" s="7"/>
      <c r="AE595" s="7"/>
      <c r="AF595" s="7"/>
      <c r="AG595" s="7"/>
      <c r="AH595" s="7"/>
    </row>
    <row r="596" spans="1:34" ht="15.75" customHeight="1">
      <c r="A596" s="7"/>
      <c r="B596" s="7"/>
      <c r="C596" s="7"/>
      <c r="D596" s="7"/>
      <c r="E596" s="7"/>
      <c r="F596" s="7"/>
      <c r="G596" s="68"/>
      <c r="H596" s="7"/>
      <c r="I596" s="7"/>
      <c r="J596" s="113"/>
      <c r="K596" s="7"/>
      <c r="L596" s="7"/>
      <c r="M596" s="7"/>
      <c r="N596" s="7"/>
      <c r="O596" s="7"/>
      <c r="P596" s="7"/>
      <c r="Q596" s="7"/>
      <c r="R596" s="7"/>
      <c r="S596" s="7"/>
      <c r="T596" s="7"/>
      <c r="U596" s="7"/>
      <c r="V596" s="7"/>
      <c r="W596" s="7"/>
      <c r="X596" s="7"/>
      <c r="Y596" s="7"/>
      <c r="Z596" s="7"/>
      <c r="AA596" s="7"/>
      <c r="AB596" s="7"/>
      <c r="AC596" s="7"/>
      <c r="AD596" s="7"/>
      <c r="AE596" s="7"/>
      <c r="AF596" s="7"/>
      <c r="AG596" s="7"/>
      <c r="AH596" s="7"/>
    </row>
    <row r="597" spans="1:34" ht="15.75" customHeight="1">
      <c r="A597" s="7"/>
      <c r="B597" s="7"/>
      <c r="C597" s="7"/>
      <c r="D597" s="7"/>
      <c r="E597" s="7"/>
      <c r="F597" s="7"/>
      <c r="G597" s="68"/>
      <c r="H597" s="7"/>
      <c r="I597" s="7"/>
      <c r="J597" s="113"/>
      <c r="K597" s="7"/>
      <c r="L597" s="7"/>
      <c r="M597" s="7"/>
      <c r="N597" s="7"/>
      <c r="O597" s="7"/>
      <c r="P597" s="7"/>
      <c r="Q597" s="7"/>
      <c r="R597" s="7"/>
      <c r="S597" s="7"/>
      <c r="T597" s="7"/>
      <c r="U597" s="7"/>
      <c r="V597" s="7"/>
      <c r="W597" s="7"/>
      <c r="X597" s="7"/>
      <c r="Y597" s="7"/>
      <c r="Z597" s="7"/>
      <c r="AA597" s="7"/>
      <c r="AB597" s="7"/>
      <c r="AC597" s="7"/>
      <c r="AD597" s="7"/>
      <c r="AE597" s="7"/>
      <c r="AF597" s="7"/>
      <c r="AG597" s="7"/>
      <c r="AH597" s="7"/>
    </row>
    <row r="598" spans="1:34" ht="15.75" customHeight="1">
      <c r="A598" s="7"/>
      <c r="B598" s="7"/>
      <c r="C598" s="7"/>
      <c r="D598" s="7"/>
      <c r="E598" s="7"/>
      <c r="F598" s="7"/>
      <c r="G598" s="68"/>
      <c r="H598" s="7"/>
      <c r="I598" s="7"/>
      <c r="J598" s="113"/>
      <c r="K598" s="7"/>
      <c r="L598" s="7"/>
      <c r="M598" s="7"/>
      <c r="N598" s="7"/>
      <c r="O598" s="7"/>
      <c r="P598" s="7"/>
      <c r="Q598" s="7"/>
      <c r="R598" s="7"/>
      <c r="S598" s="7"/>
      <c r="T598" s="7"/>
      <c r="U598" s="7"/>
      <c r="V598" s="7"/>
      <c r="W598" s="7"/>
      <c r="X598" s="7"/>
      <c r="Y598" s="7"/>
      <c r="Z598" s="7"/>
      <c r="AA598" s="7"/>
      <c r="AB598" s="7"/>
      <c r="AC598" s="7"/>
      <c r="AD598" s="7"/>
      <c r="AE598" s="7"/>
      <c r="AF598" s="7"/>
      <c r="AG598" s="7"/>
      <c r="AH598" s="7"/>
    </row>
    <row r="599" spans="1:34" ht="15.75" customHeight="1">
      <c r="A599" s="7"/>
      <c r="B599" s="7"/>
      <c r="C599" s="7"/>
      <c r="D599" s="7"/>
      <c r="E599" s="7"/>
      <c r="F599" s="7"/>
      <c r="G599" s="68"/>
      <c r="H599" s="7"/>
      <c r="I599" s="7"/>
      <c r="J599" s="113"/>
      <c r="K599" s="7"/>
      <c r="L599" s="7"/>
      <c r="M599" s="7"/>
      <c r="N599" s="7"/>
      <c r="O599" s="7"/>
      <c r="P599" s="7"/>
      <c r="Q599" s="7"/>
      <c r="R599" s="7"/>
      <c r="S599" s="7"/>
      <c r="T599" s="7"/>
      <c r="U599" s="7"/>
      <c r="V599" s="7"/>
      <c r="W599" s="7"/>
      <c r="X599" s="7"/>
      <c r="Y599" s="7"/>
      <c r="Z599" s="7"/>
      <c r="AA599" s="7"/>
      <c r="AB599" s="7"/>
      <c r="AC599" s="7"/>
      <c r="AD599" s="7"/>
      <c r="AE599" s="7"/>
      <c r="AF599" s="7"/>
      <c r="AG599" s="7"/>
      <c r="AH599" s="7"/>
    </row>
    <row r="600" spans="1:34" ht="15.75" customHeight="1">
      <c r="A600" s="7"/>
      <c r="B600" s="7"/>
      <c r="C600" s="7"/>
      <c r="D600" s="7"/>
      <c r="E600" s="7"/>
      <c r="F600" s="7"/>
      <c r="G600" s="68"/>
      <c r="H600" s="7"/>
      <c r="I600" s="7"/>
      <c r="J600" s="113"/>
      <c r="K600" s="7"/>
      <c r="L600" s="7"/>
      <c r="M600" s="7"/>
      <c r="N600" s="7"/>
      <c r="O600" s="7"/>
      <c r="P600" s="7"/>
      <c r="Q600" s="7"/>
      <c r="R600" s="7"/>
      <c r="S600" s="7"/>
      <c r="T600" s="7"/>
      <c r="U600" s="7"/>
      <c r="V600" s="7"/>
      <c r="W600" s="7"/>
      <c r="X600" s="7"/>
      <c r="Y600" s="7"/>
      <c r="Z600" s="7"/>
      <c r="AA600" s="7"/>
      <c r="AB600" s="7"/>
      <c r="AC600" s="7"/>
      <c r="AD600" s="7"/>
      <c r="AE600" s="7"/>
      <c r="AF600" s="7"/>
      <c r="AG600" s="7"/>
      <c r="AH600" s="7"/>
    </row>
    <row r="601" spans="1:34" ht="15.75" customHeight="1">
      <c r="A601" s="7"/>
      <c r="B601" s="7"/>
      <c r="C601" s="7"/>
      <c r="D601" s="7"/>
      <c r="E601" s="7"/>
      <c r="F601" s="7"/>
      <c r="G601" s="68"/>
      <c r="H601" s="7"/>
      <c r="I601" s="7"/>
      <c r="J601" s="113"/>
      <c r="K601" s="7"/>
      <c r="L601" s="7"/>
      <c r="M601" s="7"/>
      <c r="N601" s="7"/>
      <c r="O601" s="7"/>
      <c r="P601" s="7"/>
      <c r="Q601" s="7"/>
      <c r="R601" s="7"/>
      <c r="S601" s="7"/>
      <c r="T601" s="7"/>
      <c r="U601" s="7"/>
      <c r="V601" s="7"/>
      <c r="W601" s="7"/>
      <c r="X601" s="7"/>
      <c r="Y601" s="7"/>
      <c r="Z601" s="7"/>
      <c r="AA601" s="7"/>
      <c r="AB601" s="7"/>
      <c r="AC601" s="7"/>
      <c r="AD601" s="7"/>
      <c r="AE601" s="7"/>
      <c r="AF601" s="7"/>
      <c r="AG601" s="7"/>
      <c r="AH601" s="7"/>
    </row>
    <row r="602" spans="1:34" ht="15.75" customHeight="1">
      <c r="A602" s="7"/>
      <c r="B602" s="7"/>
      <c r="C602" s="7"/>
      <c r="D602" s="7"/>
      <c r="E602" s="7"/>
      <c r="F602" s="7"/>
      <c r="G602" s="68"/>
      <c r="H602" s="7"/>
      <c r="I602" s="7"/>
      <c r="J602" s="113"/>
      <c r="K602" s="7"/>
      <c r="L602" s="7"/>
      <c r="M602" s="7"/>
      <c r="N602" s="7"/>
      <c r="O602" s="7"/>
      <c r="P602" s="7"/>
      <c r="Q602" s="7"/>
      <c r="R602" s="7"/>
      <c r="S602" s="7"/>
      <c r="T602" s="7"/>
      <c r="U602" s="7"/>
      <c r="V602" s="7"/>
      <c r="W602" s="7"/>
      <c r="X602" s="7"/>
      <c r="Y602" s="7"/>
      <c r="Z602" s="7"/>
      <c r="AA602" s="7"/>
      <c r="AB602" s="7"/>
      <c r="AC602" s="7"/>
      <c r="AD602" s="7"/>
      <c r="AE602" s="7"/>
      <c r="AF602" s="7"/>
      <c r="AG602" s="7"/>
      <c r="AH602" s="7"/>
    </row>
    <row r="603" spans="1:34" ht="15.75" customHeight="1">
      <c r="A603" s="7"/>
      <c r="B603" s="7"/>
      <c r="C603" s="7"/>
      <c r="D603" s="7"/>
      <c r="E603" s="7"/>
      <c r="F603" s="7"/>
      <c r="G603" s="68"/>
      <c r="H603" s="7"/>
      <c r="I603" s="7"/>
      <c r="J603" s="113"/>
      <c r="K603" s="7"/>
      <c r="L603" s="7"/>
      <c r="M603" s="7"/>
      <c r="N603" s="7"/>
      <c r="O603" s="7"/>
      <c r="P603" s="7"/>
      <c r="Q603" s="7"/>
      <c r="R603" s="7"/>
      <c r="S603" s="7"/>
      <c r="T603" s="7"/>
      <c r="U603" s="7"/>
      <c r="V603" s="7"/>
      <c r="W603" s="7"/>
      <c r="X603" s="7"/>
      <c r="Y603" s="7"/>
      <c r="Z603" s="7"/>
      <c r="AA603" s="7"/>
      <c r="AB603" s="7"/>
      <c r="AC603" s="7"/>
      <c r="AD603" s="7"/>
      <c r="AE603" s="7"/>
      <c r="AF603" s="7"/>
      <c r="AG603" s="7"/>
      <c r="AH603" s="7"/>
    </row>
    <row r="604" spans="1:34" ht="15.75" customHeight="1">
      <c r="A604" s="7"/>
      <c r="B604" s="7"/>
      <c r="C604" s="7"/>
      <c r="D604" s="7"/>
      <c r="E604" s="7"/>
      <c r="F604" s="7"/>
      <c r="G604" s="68"/>
      <c r="H604" s="7"/>
      <c r="I604" s="7"/>
      <c r="J604" s="113"/>
      <c r="K604" s="7"/>
      <c r="L604" s="7"/>
      <c r="M604" s="7"/>
      <c r="N604" s="7"/>
      <c r="O604" s="7"/>
      <c r="P604" s="7"/>
      <c r="Q604" s="7"/>
      <c r="R604" s="7"/>
      <c r="S604" s="7"/>
      <c r="T604" s="7"/>
      <c r="U604" s="7"/>
      <c r="V604" s="7"/>
      <c r="W604" s="7"/>
      <c r="X604" s="7"/>
      <c r="Y604" s="7"/>
      <c r="Z604" s="7"/>
      <c r="AA604" s="7"/>
      <c r="AB604" s="7"/>
      <c r="AC604" s="7"/>
      <c r="AD604" s="7"/>
      <c r="AE604" s="7"/>
      <c r="AF604" s="7"/>
      <c r="AG604" s="7"/>
      <c r="AH604" s="7"/>
    </row>
    <row r="605" spans="1:34" ht="15.75" customHeight="1">
      <c r="A605" s="7"/>
      <c r="B605" s="7"/>
      <c r="C605" s="7"/>
      <c r="D605" s="7"/>
      <c r="E605" s="7"/>
      <c r="F605" s="7"/>
      <c r="G605" s="68"/>
      <c r="H605" s="7"/>
      <c r="I605" s="7"/>
      <c r="J605" s="113"/>
      <c r="K605" s="7"/>
      <c r="L605" s="7"/>
      <c r="M605" s="7"/>
      <c r="N605" s="7"/>
      <c r="O605" s="7"/>
      <c r="P605" s="7"/>
      <c r="Q605" s="7"/>
      <c r="R605" s="7"/>
      <c r="S605" s="7"/>
      <c r="T605" s="7"/>
      <c r="U605" s="7"/>
      <c r="V605" s="7"/>
      <c r="W605" s="7"/>
      <c r="X605" s="7"/>
      <c r="Y605" s="7"/>
      <c r="Z605" s="7"/>
      <c r="AA605" s="7"/>
      <c r="AB605" s="7"/>
      <c r="AC605" s="7"/>
      <c r="AD605" s="7"/>
      <c r="AE605" s="7"/>
      <c r="AF605" s="7"/>
      <c r="AG605" s="7"/>
      <c r="AH605" s="7"/>
    </row>
    <row r="606" spans="1:34" ht="15.75" customHeight="1">
      <c r="A606" s="7"/>
      <c r="B606" s="7"/>
      <c r="C606" s="7"/>
      <c r="D606" s="7"/>
      <c r="E606" s="7"/>
      <c r="F606" s="7"/>
      <c r="G606" s="68"/>
      <c r="H606" s="7"/>
      <c r="I606" s="7"/>
      <c r="J606" s="113"/>
      <c r="K606" s="7"/>
      <c r="L606" s="7"/>
      <c r="M606" s="7"/>
      <c r="N606" s="7"/>
      <c r="O606" s="7"/>
      <c r="P606" s="7"/>
      <c r="Q606" s="7"/>
      <c r="R606" s="7"/>
      <c r="S606" s="7"/>
      <c r="T606" s="7"/>
      <c r="U606" s="7"/>
      <c r="V606" s="7"/>
      <c r="W606" s="7"/>
      <c r="X606" s="7"/>
      <c r="Y606" s="7"/>
      <c r="Z606" s="7"/>
      <c r="AA606" s="7"/>
      <c r="AB606" s="7"/>
      <c r="AC606" s="7"/>
      <c r="AD606" s="7"/>
      <c r="AE606" s="7"/>
      <c r="AF606" s="7"/>
      <c r="AG606" s="7"/>
      <c r="AH606" s="7"/>
    </row>
    <row r="607" spans="1:34" ht="15.75" customHeight="1">
      <c r="A607" s="7"/>
      <c r="B607" s="7"/>
      <c r="C607" s="7"/>
      <c r="D607" s="7"/>
      <c r="E607" s="7"/>
      <c r="F607" s="7"/>
      <c r="G607" s="68"/>
      <c r="H607" s="7"/>
      <c r="I607" s="7"/>
      <c r="J607" s="113"/>
      <c r="K607" s="7"/>
      <c r="L607" s="7"/>
      <c r="M607" s="7"/>
      <c r="N607" s="7"/>
      <c r="O607" s="7"/>
      <c r="P607" s="7"/>
      <c r="Q607" s="7"/>
      <c r="R607" s="7"/>
      <c r="S607" s="7"/>
      <c r="T607" s="7"/>
      <c r="U607" s="7"/>
      <c r="V607" s="7"/>
      <c r="W607" s="7"/>
      <c r="X607" s="7"/>
      <c r="Y607" s="7"/>
      <c r="Z607" s="7"/>
      <c r="AA607" s="7"/>
      <c r="AB607" s="7"/>
      <c r="AC607" s="7"/>
      <c r="AD607" s="7"/>
      <c r="AE607" s="7"/>
      <c r="AF607" s="7"/>
      <c r="AG607" s="7"/>
      <c r="AH607" s="7"/>
    </row>
    <row r="608" spans="1:34" ht="15.75" customHeight="1">
      <c r="A608" s="7"/>
      <c r="B608" s="7"/>
      <c r="C608" s="7"/>
      <c r="D608" s="7"/>
      <c r="E608" s="7"/>
      <c r="F608" s="7"/>
      <c r="G608" s="68"/>
      <c r="H608" s="7"/>
      <c r="I608" s="7"/>
      <c r="J608" s="113"/>
      <c r="K608" s="7"/>
      <c r="L608" s="7"/>
      <c r="M608" s="7"/>
      <c r="N608" s="7"/>
      <c r="O608" s="7"/>
      <c r="P608" s="7"/>
      <c r="Q608" s="7"/>
      <c r="R608" s="7"/>
      <c r="S608" s="7"/>
      <c r="T608" s="7"/>
      <c r="U608" s="7"/>
      <c r="V608" s="7"/>
      <c r="W608" s="7"/>
      <c r="X608" s="7"/>
      <c r="Y608" s="7"/>
      <c r="Z608" s="7"/>
      <c r="AA608" s="7"/>
      <c r="AB608" s="7"/>
      <c r="AC608" s="7"/>
      <c r="AD608" s="7"/>
      <c r="AE608" s="7"/>
      <c r="AF608" s="7"/>
      <c r="AG608" s="7"/>
      <c r="AH608" s="7"/>
    </row>
    <row r="609" spans="1:34" ht="15.75" customHeight="1">
      <c r="A609" s="7"/>
      <c r="B609" s="7"/>
      <c r="C609" s="7"/>
      <c r="D609" s="7"/>
      <c r="E609" s="7"/>
      <c r="F609" s="7"/>
      <c r="G609" s="68"/>
      <c r="H609" s="7"/>
      <c r="I609" s="7"/>
      <c r="J609" s="113"/>
      <c r="K609" s="7"/>
      <c r="L609" s="7"/>
      <c r="M609" s="7"/>
      <c r="N609" s="7"/>
      <c r="O609" s="7"/>
      <c r="P609" s="7"/>
      <c r="Q609" s="7"/>
      <c r="R609" s="7"/>
      <c r="S609" s="7"/>
      <c r="T609" s="7"/>
      <c r="U609" s="7"/>
      <c r="V609" s="7"/>
      <c r="W609" s="7"/>
      <c r="X609" s="7"/>
      <c r="Y609" s="7"/>
      <c r="Z609" s="7"/>
      <c r="AA609" s="7"/>
      <c r="AB609" s="7"/>
      <c r="AC609" s="7"/>
      <c r="AD609" s="7"/>
      <c r="AE609" s="7"/>
      <c r="AF609" s="7"/>
      <c r="AG609" s="7"/>
      <c r="AH609" s="7"/>
    </row>
    <row r="610" spans="1:34" ht="15.75" customHeight="1">
      <c r="A610" s="7"/>
      <c r="B610" s="7"/>
      <c r="C610" s="7"/>
      <c r="D610" s="7"/>
      <c r="E610" s="7"/>
      <c r="F610" s="7"/>
      <c r="G610" s="68"/>
      <c r="H610" s="7"/>
      <c r="I610" s="7"/>
      <c r="J610" s="113"/>
      <c r="K610" s="7"/>
      <c r="L610" s="7"/>
      <c r="M610" s="7"/>
      <c r="N610" s="7"/>
      <c r="O610" s="7"/>
      <c r="P610" s="7"/>
      <c r="Q610" s="7"/>
      <c r="R610" s="7"/>
      <c r="S610" s="7"/>
      <c r="T610" s="7"/>
      <c r="U610" s="7"/>
      <c r="V610" s="7"/>
      <c r="W610" s="7"/>
      <c r="X610" s="7"/>
      <c r="Y610" s="7"/>
      <c r="Z610" s="7"/>
      <c r="AA610" s="7"/>
      <c r="AB610" s="7"/>
      <c r="AC610" s="7"/>
      <c r="AD610" s="7"/>
      <c r="AE610" s="7"/>
      <c r="AF610" s="7"/>
      <c r="AG610" s="7"/>
      <c r="AH610" s="7"/>
    </row>
    <row r="611" spans="1:34" ht="15.75" customHeight="1">
      <c r="A611" s="7"/>
      <c r="B611" s="7"/>
      <c r="C611" s="7"/>
      <c r="D611" s="7"/>
      <c r="E611" s="7"/>
      <c r="F611" s="7"/>
      <c r="G611" s="68"/>
      <c r="H611" s="7"/>
      <c r="I611" s="7"/>
      <c r="J611" s="113"/>
      <c r="K611" s="7"/>
      <c r="L611" s="7"/>
      <c r="M611" s="7"/>
      <c r="N611" s="7"/>
      <c r="O611" s="7"/>
      <c r="P611" s="7"/>
      <c r="Q611" s="7"/>
      <c r="R611" s="7"/>
      <c r="S611" s="7"/>
      <c r="T611" s="7"/>
      <c r="U611" s="7"/>
      <c r="V611" s="7"/>
      <c r="W611" s="7"/>
      <c r="X611" s="7"/>
      <c r="Y611" s="7"/>
      <c r="Z611" s="7"/>
      <c r="AA611" s="7"/>
      <c r="AB611" s="7"/>
      <c r="AC611" s="7"/>
      <c r="AD611" s="7"/>
      <c r="AE611" s="7"/>
      <c r="AF611" s="7"/>
      <c r="AG611" s="7"/>
      <c r="AH611" s="7"/>
    </row>
    <row r="612" spans="1:34" ht="15.75" customHeight="1">
      <c r="A612" s="7"/>
      <c r="B612" s="7"/>
      <c r="C612" s="7"/>
      <c r="D612" s="7"/>
      <c r="E612" s="7"/>
      <c r="F612" s="7"/>
      <c r="G612" s="68"/>
      <c r="H612" s="7"/>
      <c r="I612" s="7"/>
      <c r="J612" s="113"/>
      <c r="K612" s="7"/>
      <c r="L612" s="7"/>
      <c r="M612" s="7"/>
      <c r="N612" s="7"/>
      <c r="O612" s="7"/>
      <c r="P612" s="7"/>
      <c r="Q612" s="7"/>
      <c r="R612" s="7"/>
      <c r="S612" s="7"/>
      <c r="T612" s="7"/>
      <c r="U612" s="7"/>
      <c r="V612" s="7"/>
      <c r="W612" s="7"/>
      <c r="X612" s="7"/>
      <c r="Y612" s="7"/>
      <c r="Z612" s="7"/>
      <c r="AA612" s="7"/>
      <c r="AB612" s="7"/>
      <c r="AC612" s="7"/>
      <c r="AD612" s="7"/>
      <c r="AE612" s="7"/>
      <c r="AF612" s="7"/>
      <c r="AG612" s="7"/>
      <c r="AH612" s="7"/>
    </row>
    <row r="613" spans="1:34" ht="15.75" customHeight="1">
      <c r="A613" s="7"/>
      <c r="B613" s="7"/>
      <c r="C613" s="7"/>
      <c r="D613" s="7"/>
      <c r="E613" s="7"/>
      <c r="F613" s="7"/>
      <c r="G613" s="68"/>
      <c r="H613" s="7"/>
      <c r="I613" s="7"/>
      <c r="J613" s="113"/>
      <c r="K613" s="7"/>
      <c r="L613" s="7"/>
      <c r="M613" s="7"/>
      <c r="N613" s="7"/>
      <c r="O613" s="7"/>
      <c r="P613" s="7"/>
      <c r="Q613" s="7"/>
      <c r="R613" s="7"/>
      <c r="S613" s="7"/>
      <c r="T613" s="7"/>
      <c r="U613" s="7"/>
      <c r="V613" s="7"/>
      <c r="W613" s="7"/>
      <c r="X613" s="7"/>
      <c r="Y613" s="7"/>
      <c r="Z613" s="7"/>
      <c r="AA613" s="7"/>
      <c r="AB613" s="7"/>
      <c r="AC613" s="7"/>
      <c r="AD613" s="7"/>
      <c r="AE613" s="7"/>
      <c r="AF613" s="7"/>
      <c r="AG613" s="7"/>
      <c r="AH613" s="7"/>
    </row>
    <row r="614" spans="1:34" ht="15.75" customHeight="1">
      <c r="A614" s="7"/>
      <c r="B614" s="7"/>
      <c r="C614" s="7"/>
      <c r="D614" s="7"/>
      <c r="E614" s="7"/>
      <c r="F614" s="7"/>
      <c r="G614" s="68"/>
      <c r="H614" s="7"/>
      <c r="I614" s="7"/>
      <c r="J614" s="113"/>
      <c r="K614" s="7"/>
      <c r="L614" s="7"/>
      <c r="M614" s="7"/>
      <c r="N614" s="7"/>
      <c r="O614" s="7"/>
      <c r="P614" s="7"/>
      <c r="Q614" s="7"/>
      <c r="R614" s="7"/>
      <c r="S614" s="7"/>
      <c r="T614" s="7"/>
      <c r="U614" s="7"/>
      <c r="V614" s="7"/>
      <c r="W614" s="7"/>
      <c r="X614" s="7"/>
      <c r="Y614" s="7"/>
      <c r="Z614" s="7"/>
      <c r="AA614" s="7"/>
      <c r="AB614" s="7"/>
      <c r="AC614" s="7"/>
      <c r="AD614" s="7"/>
      <c r="AE614" s="7"/>
      <c r="AF614" s="7"/>
      <c r="AG614" s="7"/>
      <c r="AH614" s="7"/>
    </row>
    <row r="615" spans="1:34" ht="15.75" customHeight="1">
      <c r="A615" s="7"/>
      <c r="B615" s="7"/>
      <c r="C615" s="7"/>
      <c r="D615" s="7"/>
      <c r="E615" s="7"/>
      <c r="F615" s="7"/>
      <c r="G615" s="68"/>
      <c r="H615" s="7"/>
      <c r="I615" s="7"/>
      <c r="J615" s="113"/>
      <c r="K615" s="7"/>
      <c r="L615" s="7"/>
      <c r="M615" s="7"/>
      <c r="N615" s="7"/>
      <c r="O615" s="7"/>
      <c r="P615" s="7"/>
      <c r="Q615" s="7"/>
      <c r="R615" s="7"/>
      <c r="S615" s="7"/>
      <c r="T615" s="7"/>
      <c r="U615" s="7"/>
      <c r="V615" s="7"/>
      <c r="W615" s="7"/>
      <c r="X615" s="7"/>
      <c r="Y615" s="7"/>
      <c r="Z615" s="7"/>
      <c r="AA615" s="7"/>
      <c r="AB615" s="7"/>
      <c r="AC615" s="7"/>
      <c r="AD615" s="7"/>
      <c r="AE615" s="7"/>
      <c r="AF615" s="7"/>
      <c r="AG615" s="7"/>
      <c r="AH615" s="7"/>
    </row>
    <row r="616" spans="1:34" ht="15.75" customHeight="1">
      <c r="A616" s="7"/>
      <c r="B616" s="7"/>
      <c r="C616" s="7"/>
      <c r="D616" s="7"/>
      <c r="E616" s="7"/>
      <c r="F616" s="7"/>
      <c r="G616" s="68"/>
      <c r="H616" s="7"/>
      <c r="I616" s="7"/>
      <c r="J616" s="113"/>
      <c r="K616" s="7"/>
      <c r="L616" s="7"/>
      <c r="M616" s="7"/>
      <c r="N616" s="7"/>
      <c r="O616" s="7"/>
      <c r="P616" s="7"/>
      <c r="Q616" s="7"/>
      <c r="R616" s="7"/>
      <c r="S616" s="7"/>
      <c r="T616" s="7"/>
      <c r="U616" s="7"/>
      <c r="V616" s="7"/>
      <c r="W616" s="7"/>
      <c r="X616" s="7"/>
      <c r="Y616" s="7"/>
      <c r="Z616" s="7"/>
      <c r="AA616" s="7"/>
      <c r="AB616" s="7"/>
      <c r="AC616" s="7"/>
      <c r="AD616" s="7"/>
      <c r="AE616" s="7"/>
      <c r="AF616" s="7"/>
      <c r="AG616" s="7"/>
      <c r="AH616" s="7"/>
    </row>
    <row r="617" spans="1:34" ht="15.75" customHeight="1">
      <c r="A617" s="7"/>
      <c r="B617" s="7"/>
      <c r="C617" s="7"/>
      <c r="D617" s="7"/>
      <c r="E617" s="7"/>
      <c r="F617" s="7"/>
      <c r="G617" s="68"/>
      <c r="H617" s="7"/>
      <c r="I617" s="7"/>
      <c r="J617" s="113"/>
      <c r="K617" s="7"/>
      <c r="L617" s="7"/>
      <c r="M617" s="7"/>
      <c r="N617" s="7"/>
      <c r="O617" s="7"/>
      <c r="P617" s="7"/>
      <c r="Q617" s="7"/>
      <c r="R617" s="7"/>
      <c r="S617" s="7"/>
      <c r="T617" s="7"/>
      <c r="U617" s="7"/>
      <c r="V617" s="7"/>
      <c r="W617" s="7"/>
      <c r="X617" s="7"/>
      <c r="Y617" s="7"/>
      <c r="Z617" s="7"/>
      <c r="AA617" s="7"/>
      <c r="AB617" s="7"/>
      <c r="AC617" s="7"/>
      <c r="AD617" s="7"/>
      <c r="AE617" s="7"/>
      <c r="AF617" s="7"/>
      <c r="AG617" s="7"/>
      <c r="AH617" s="7"/>
    </row>
    <row r="618" spans="1:34" ht="15.75" customHeight="1">
      <c r="A618" s="7"/>
      <c r="B618" s="7"/>
      <c r="C618" s="7"/>
      <c r="D618" s="7"/>
      <c r="E618" s="7"/>
      <c r="F618" s="7"/>
      <c r="G618" s="68"/>
      <c r="H618" s="7"/>
      <c r="I618" s="7"/>
      <c r="J618" s="113"/>
      <c r="K618" s="7"/>
      <c r="L618" s="7"/>
      <c r="M618" s="7"/>
      <c r="N618" s="7"/>
      <c r="O618" s="7"/>
      <c r="P618" s="7"/>
      <c r="Q618" s="7"/>
      <c r="R618" s="7"/>
      <c r="S618" s="7"/>
      <c r="T618" s="7"/>
      <c r="U618" s="7"/>
      <c r="V618" s="7"/>
      <c r="W618" s="7"/>
      <c r="X618" s="7"/>
      <c r="Y618" s="7"/>
      <c r="Z618" s="7"/>
      <c r="AA618" s="7"/>
      <c r="AB618" s="7"/>
      <c r="AC618" s="7"/>
      <c r="AD618" s="7"/>
      <c r="AE618" s="7"/>
      <c r="AF618" s="7"/>
      <c r="AG618" s="7"/>
      <c r="AH618" s="7"/>
    </row>
    <row r="619" spans="1:34" ht="15.75" customHeight="1">
      <c r="A619" s="7"/>
      <c r="B619" s="7"/>
      <c r="C619" s="7"/>
      <c r="D619" s="7"/>
      <c r="E619" s="7"/>
      <c r="F619" s="7"/>
      <c r="G619" s="68"/>
      <c r="H619" s="7"/>
      <c r="I619" s="7"/>
      <c r="J619" s="113"/>
      <c r="K619" s="7"/>
      <c r="L619" s="7"/>
      <c r="M619" s="7"/>
      <c r="N619" s="7"/>
      <c r="O619" s="7"/>
      <c r="P619" s="7"/>
      <c r="Q619" s="7"/>
      <c r="R619" s="7"/>
      <c r="S619" s="7"/>
      <c r="T619" s="7"/>
      <c r="U619" s="7"/>
      <c r="V619" s="7"/>
      <c r="W619" s="7"/>
      <c r="X619" s="7"/>
      <c r="Y619" s="7"/>
      <c r="Z619" s="7"/>
      <c r="AA619" s="7"/>
      <c r="AB619" s="7"/>
      <c r="AC619" s="7"/>
      <c r="AD619" s="7"/>
      <c r="AE619" s="7"/>
      <c r="AF619" s="7"/>
      <c r="AG619" s="7"/>
      <c r="AH619" s="7"/>
    </row>
    <row r="620" spans="1:34" ht="15.75" customHeight="1">
      <c r="A620" s="7"/>
      <c r="B620" s="7"/>
      <c r="C620" s="7"/>
      <c r="D620" s="7"/>
      <c r="E620" s="7"/>
      <c r="F620" s="7"/>
      <c r="G620" s="68"/>
      <c r="H620" s="7"/>
      <c r="I620" s="7"/>
      <c r="J620" s="113"/>
      <c r="K620" s="7"/>
      <c r="L620" s="7"/>
      <c r="M620" s="7"/>
      <c r="N620" s="7"/>
      <c r="O620" s="7"/>
      <c r="P620" s="7"/>
      <c r="Q620" s="7"/>
      <c r="R620" s="7"/>
      <c r="S620" s="7"/>
      <c r="T620" s="7"/>
      <c r="U620" s="7"/>
      <c r="V620" s="7"/>
      <c r="W620" s="7"/>
      <c r="X620" s="7"/>
      <c r="Y620" s="7"/>
      <c r="Z620" s="7"/>
      <c r="AA620" s="7"/>
      <c r="AB620" s="7"/>
      <c r="AC620" s="7"/>
      <c r="AD620" s="7"/>
      <c r="AE620" s="7"/>
      <c r="AF620" s="7"/>
      <c r="AG620" s="7"/>
      <c r="AH620" s="7"/>
    </row>
    <row r="621" spans="1:34" ht="15.75" customHeight="1">
      <c r="A621" s="7"/>
      <c r="B621" s="7"/>
      <c r="C621" s="7"/>
      <c r="D621" s="7"/>
      <c r="E621" s="7"/>
      <c r="F621" s="7"/>
      <c r="G621" s="68"/>
      <c r="H621" s="7"/>
      <c r="I621" s="7"/>
      <c r="J621" s="113"/>
      <c r="K621" s="7"/>
      <c r="L621" s="7"/>
      <c r="M621" s="7"/>
      <c r="N621" s="7"/>
      <c r="O621" s="7"/>
      <c r="P621" s="7"/>
      <c r="Q621" s="7"/>
      <c r="R621" s="7"/>
      <c r="S621" s="7"/>
      <c r="T621" s="7"/>
      <c r="U621" s="7"/>
      <c r="V621" s="7"/>
      <c r="W621" s="7"/>
      <c r="X621" s="7"/>
      <c r="Y621" s="7"/>
      <c r="Z621" s="7"/>
      <c r="AA621" s="7"/>
      <c r="AB621" s="7"/>
      <c r="AC621" s="7"/>
      <c r="AD621" s="7"/>
      <c r="AE621" s="7"/>
      <c r="AF621" s="7"/>
      <c r="AG621" s="7"/>
      <c r="AH621" s="7"/>
    </row>
    <row r="622" spans="1:34" ht="15.75" customHeight="1">
      <c r="A622" s="7"/>
      <c r="B622" s="7"/>
      <c r="C622" s="7"/>
      <c r="D622" s="7"/>
      <c r="E622" s="7"/>
      <c r="F622" s="7"/>
      <c r="G622" s="68"/>
      <c r="H622" s="7"/>
      <c r="I622" s="7"/>
      <c r="J622" s="113"/>
      <c r="K622" s="7"/>
      <c r="L622" s="7"/>
      <c r="M622" s="7"/>
      <c r="N622" s="7"/>
      <c r="O622" s="7"/>
      <c r="P622" s="7"/>
      <c r="Q622" s="7"/>
      <c r="R622" s="7"/>
      <c r="S622" s="7"/>
      <c r="T622" s="7"/>
      <c r="U622" s="7"/>
      <c r="V622" s="7"/>
      <c r="W622" s="7"/>
      <c r="X622" s="7"/>
      <c r="Y622" s="7"/>
      <c r="Z622" s="7"/>
      <c r="AA622" s="7"/>
      <c r="AB622" s="7"/>
      <c r="AC622" s="7"/>
      <c r="AD622" s="7"/>
      <c r="AE622" s="7"/>
      <c r="AF622" s="7"/>
      <c r="AG622" s="7"/>
      <c r="AH622" s="7"/>
    </row>
    <row r="623" spans="1:34" ht="15.75" customHeight="1">
      <c r="A623" s="7"/>
      <c r="B623" s="7"/>
      <c r="C623" s="7"/>
      <c r="D623" s="7"/>
      <c r="E623" s="7"/>
      <c r="F623" s="7"/>
      <c r="G623" s="68"/>
      <c r="H623" s="7"/>
      <c r="I623" s="7"/>
      <c r="J623" s="113"/>
      <c r="K623" s="7"/>
      <c r="L623" s="7"/>
      <c r="M623" s="7"/>
      <c r="N623" s="7"/>
      <c r="O623" s="7"/>
      <c r="P623" s="7"/>
      <c r="Q623" s="7"/>
      <c r="R623" s="7"/>
      <c r="S623" s="7"/>
      <c r="T623" s="7"/>
      <c r="U623" s="7"/>
      <c r="V623" s="7"/>
      <c r="W623" s="7"/>
      <c r="X623" s="7"/>
      <c r="Y623" s="7"/>
      <c r="Z623" s="7"/>
      <c r="AA623" s="7"/>
      <c r="AB623" s="7"/>
      <c r="AC623" s="7"/>
      <c r="AD623" s="7"/>
      <c r="AE623" s="7"/>
      <c r="AF623" s="7"/>
      <c r="AG623" s="7"/>
      <c r="AH623" s="7"/>
    </row>
    <row r="624" spans="1:34" ht="15.75" customHeight="1">
      <c r="A624" s="7"/>
      <c r="B624" s="7"/>
      <c r="C624" s="7"/>
      <c r="D624" s="7"/>
      <c r="E624" s="7"/>
      <c r="F624" s="7"/>
      <c r="G624" s="68"/>
      <c r="H624" s="7"/>
      <c r="I624" s="7"/>
      <c r="J624" s="113"/>
      <c r="K624" s="7"/>
      <c r="L624" s="7"/>
      <c r="M624" s="7"/>
      <c r="N624" s="7"/>
      <c r="O624" s="7"/>
      <c r="P624" s="7"/>
      <c r="Q624" s="7"/>
      <c r="R624" s="7"/>
      <c r="S624" s="7"/>
      <c r="T624" s="7"/>
      <c r="U624" s="7"/>
      <c r="V624" s="7"/>
      <c r="W624" s="7"/>
      <c r="X624" s="7"/>
      <c r="Y624" s="7"/>
      <c r="Z624" s="7"/>
      <c r="AA624" s="7"/>
      <c r="AB624" s="7"/>
      <c r="AC624" s="7"/>
      <c r="AD624" s="7"/>
      <c r="AE624" s="7"/>
      <c r="AF624" s="7"/>
      <c r="AG624" s="7"/>
      <c r="AH624" s="7"/>
    </row>
    <row r="625" spans="1:34" ht="15.75" customHeight="1">
      <c r="A625" s="7"/>
      <c r="B625" s="7"/>
      <c r="C625" s="7"/>
      <c r="D625" s="7"/>
      <c r="E625" s="7"/>
      <c r="F625" s="7"/>
      <c r="G625" s="68"/>
      <c r="H625" s="7"/>
      <c r="I625" s="7"/>
      <c r="J625" s="113"/>
      <c r="K625" s="7"/>
      <c r="L625" s="7"/>
      <c r="M625" s="7"/>
      <c r="N625" s="7"/>
      <c r="O625" s="7"/>
      <c r="P625" s="7"/>
      <c r="Q625" s="7"/>
      <c r="R625" s="7"/>
      <c r="S625" s="7"/>
      <c r="T625" s="7"/>
      <c r="U625" s="7"/>
      <c r="V625" s="7"/>
      <c r="W625" s="7"/>
      <c r="X625" s="7"/>
      <c r="Y625" s="7"/>
      <c r="Z625" s="7"/>
      <c r="AA625" s="7"/>
      <c r="AB625" s="7"/>
      <c r="AC625" s="7"/>
      <c r="AD625" s="7"/>
      <c r="AE625" s="7"/>
      <c r="AF625" s="7"/>
      <c r="AG625" s="7"/>
      <c r="AH625" s="7"/>
    </row>
    <row r="626" spans="1:34" ht="15.75" customHeight="1">
      <c r="A626" s="7"/>
      <c r="B626" s="7"/>
      <c r="C626" s="7"/>
      <c r="D626" s="7"/>
      <c r="E626" s="7"/>
      <c r="F626" s="7"/>
      <c r="G626" s="68"/>
      <c r="H626" s="7"/>
      <c r="I626" s="7"/>
      <c r="J626" s="113"/>
      <c r="K626" s="7"/>
      <c r="L626" s="7"/>
      <c r="M626" s="7"/>
      <c r="N626" s="7"/>
      <c r="O626" s="7"/>
      <c r="P626" s="7"/>
      <c r="Q626" s="7"/>
      <c r="R626" s="7"/>
      <c r="S626" s="7"/>
      <c r="T626" s="7"/>
      <c r="U626" s="7"/>
      <c r="V626" s="7"/>
      <c r="W626" s="7"/>
      <c r="X626" s="7"/>
      <c r="Y626" s="7"/>
      <c r="Z626" s="7"/>
      <c r="AA626" s="7"/>
      <c r="AB626" s="7"/>
      <c r="AC626" s="7"/>
      <c r="AD626" s="7"/>
      <c r="AE626" s="7"/>
      <c r="AF626" s="7"/>
      <c r="AG626" s="7"/>
      <c r="AH626" s="7"/>
    </row>
    <row r="627" spans="1:34" ht="15.75" customHeight="1">
      <c r="A627" s="7"/>
      <c r="B627" s="7"/>
      <c r="C627" s="7"/>
      <c r="D627" s="7"/>
      <c r="E627" s="7"/>
      <c r="F627" s="7"/>
      <c r="G627" s="68"/>
      <c r="H627" s="7"/>
      <c r="I627" s="7"/>
      <c r="J627" s="113"/>
      <c r="K627" s="7"/>
      <c r="L627" s="7"/>
      <c r="M627" s="7"/>
      <c r="N627" s="7"/>
      <c r="O627" s="7"/>
      <c r="P627" s="7"/>
      <c r="Q627" s="7"/>
      <c r="R627" s="7"/>
      <c r="S627" s="7"/>
      <c r="T627" s="7"/>
      <c r="U627" s="7"/>
      <c r="V627" s="7"/>
      <c r="W627" s="7"/>
      <c r="X627" s="7"/>
      <c r="Y627" s="7"/>
      <c r="Z627" s="7"/>
      <c r="AA627" s="7"/>
      <c r="AB627" s="7"/>
      <c r="AC627" s="7"/>
      <c r="AD627" s="7"/>
      <c r="AE627" s="7"/>
      <c r="AF627" s="7"/>
      <c r="AG627" s="7"/>
      <c r="AH627" s="7"/>
    </row>
    <row r="628" spans="1:34" ht="15.75" customHeight="1">
      <c r="A628" s="7"/>
      <c r="B628" s="7"/>
      <c r="C628" s="7"/>
      <c r="D628" s="7"/>
      <c r="E628" s="7"/>
      <c r="F628" s="7"/>
      <c r="G628" s="68"/>
      <c r="H628" s="7"/>
      <c r="I628" s="7"/>
      <c r="J628" s="113"/>
      <c r="K628" s="7"/>
      <c r="L628" s="7"/>
      <c r="M628" s="7"/>
      <c r="N628" s="7"/>
      <c r="O628" s="7"/>
      <c r="P628" s="7"/>
      <c r="Q628" s="7"/>
      <c r="R628" s="7"/>
      <c r="S628" s="7"/>
      <c r="T628" s="7"/>
      <c r="U628" s="7"/>
      <c r="V628" s="7"/>
      <c r="W628" s="7"/>
      <c r="X628" s="7"/>
      <c r="Y628" s="7"/>
      <c r="Z628" s="7"/>
      <c r="AA628" s="7"/>
      <c r="AB628" s="7"/>
      <c r="AC628" s="7"/>
      <c r="AD628" s="7"/>
      <c r="AE628" s="7"/>
      <c r="AF628" s="7"/>
      <c r="AG628" s="7"/>
      <c r="AH628" s="7"/>
    </row>
    <row r="629" spans="1:34" ht="15.75" customHeight="1">
      <c r="A629" s="7"/>
      <c r="B629" s="7"/>
      <c r="C629" s="7"/>
      <c r="D629" s="7"/>
      <c r="E629" s="7"/>
      <c r="F629" s="7"/>
      <c r="G629" s="68"/>
      <c r="H629" s="7"/>
      <c r="I629" s="7"/>
      <c r="J629" s="113"/>
      <c r="K629" s="7"/>
      <c r="L629" s="7"/>
      <c r="M629" s="7"/>
      <c r="N629" s="7"/>
      <c r="O629" s="7"/>
      <c r="P629" s="7"/>
      <c r="Q629" s="7"/>
      <c r="R629" s="7"/>
      <c r="S629" s="7"/>
      <c r="T629" s="7"/>
      <c r="U629" s="7"/>
      <c r="V629" s="7"/>
      <c r="W629" s="7"/>
      <c r="X629" s="7"/>
      <c r="Y629" s="7"/>
      <c r="Z629" s="7"/>
      <c r="AA629" s="7"/>
      <c r="AB629" s="7"/>
      <c r="AC629" s="7"/>
      <c r="AD629" s="7"/>
      <c r="AE629" s="7"/>
      <c r="AF629" s="7"/>
      <c r="AG629" s="7"/>
      <c r="AH629" s="7"/>
    </row>
    <row r="630" spans="1:34" ht="15.75" customHeight="1">
      <c r="A630" s="7"/>
      <c r="B630" s="7"/>
      <c r="C630" s="7"/>
      <c r="D630" s="7"/>
      <c r="E630" s="7"/>
      <c r="F630" s="7"/>
      <c r="G630" s="68"/>
      <c r="H630" s="7"/>
      <c r="I630" s="7"/>
      <c r="J630" s="113"/>
      <c r="K630" s="7"/>
      <c r="L630" s="7"/>
      <c r="M630" s="7"/>
      <c r="N630" s="7"/>
      <c r="O630" s="7"/>
      <c r="P630" s="7"/>
      <c r="Q630" s="7"/>
      <c r="R630" s="7"/>
      <c r="S630" s="7"/>
      <c r="T630" s="7"/>
      <c r="U630" s="7"/>
      <c r="V630" s="7"/>
      <c r="W630" s="7"/>
      <c r="X630" s="7"/>
      <c r="Y630" s="7"/>
      <c r="Z630" s="7"/>
      <c r="AA630" s="7"/>
      <c r="AB630" s="7"/>
      <c r="AC630" s="7"/>
      <c r="AD630" s="7"/>
      <c r="AE630" s="7"/>
      <c r="AF630" s="7"/>
      <c r="AG630" s="7"/>
      <c r="AH630" s="7"/>
    </row>
    <row r="631" spans="1:34" ht="15.75" customHeight="1">
      <c r="A631" s="7"/>
      <c r="B631" s="7"/>
      <c r="C631" s="7"/>
      <c r="D631" s="7"/>
      <c r="E631" s="7"/>
      <c r="F631" s="7"/>
      <c r="G631" s="68"/>
      <c r="H631" s="7"/>
      <c r="I631" s="7"/>
      <c r="J631" s="113"/>
      <c r="K631" s="7"/>
      <c r="L631" s="7"/>
      <c r="M631" s="7"/>
      <c r="N631" s="7"/>
      <c r="O631" s="7"/>
      <c r="P631" s="7"/>
      <c r="Q631" s="7"/>
      <c r="R631" s="7"/>
      <c r="S631" s="7"/>
      <c r="T631" s="7"/>
      <c r="U631" s="7"/>
      <c r="V631" s="7"/>
      <c r="W631" s="7"/>
      <c r="X631" s="7"/>
      <c r="Y631" s="7"/>
      <c r="Z631" s="7"/>
      <c r="AA631" s="7"/>
      <c r="AB631" s="7"/>
      <c r="AC631" s="7"/>
      <c r="AD631" s="7"/>
      <c r="AE631" s="7"/>
      <c r="AF631" s="7"/>
      <c r="AG631" s="7"/>
      <c r="AH631" s="7"/>
    </row>
    <row r="632" spans="1:34" ht="15.75" customHeight="1">
      <c r="A632" s="7"/>
      <c r="B632" s="7"/>
      <c r="C632" s="7"/>
      <c r="D632" s="7"/>
      <c r="E632" s="7"/>
      <c r="F632" s="7"/>
      <c r="G632" s="68"/>
      <c r="H632" s="7"/>
      <c r="I632" s="7"/>
      <c r="J632" s="113"/>
      <c r="K632" s="7"/>
      <c r="L632" s="7"/>
      <c r="M632" s="7"/>
      <c r="N632" s="7"/>
      <c r="O632" s="7"/>
      <c r="P632" s="7"/>
      <c r="Q632" s="7"/>
      <c r="R632" s="7"/>
      <c r="S632" s="7"/>
      <c r="T632" s="7"/>
      <c r="U632" s="7"/>
      <c r="V632" s="7"/>
      <c r="W632" s="7"/>
      <c r="X632" s="7"/>
      <c r="Y632" s="7"/>
      <c r="Z632" s="7"/>
      <c r="AA632" s="7"/>
      <c r="AB632" s="7"/>
      <c r="AC632" s="7"/>
      <c r="AD632" s="7"/>
      <c r="AE632" s="7"/>
      <c r="AF632" s="7"/>
      <c r="AG632" s="7"/>
      <c r="AH632" s="7"/>
    </row>
    <row r="633" spans="1:34" ht="15.75" customHeight="1">
      <c r="A633" s="7"/>
      <c r="B633" s="7"/>
      <c r="C633" s="7"/>
      <c r="D633" s="7"/>
      <c r="E633" s="7"/>
      <c r="F633" s="7"/>
      <c r="G633" s="68"/>
      <c r="H633" s="7"/>
      <c r="I633" s="7"/>
      <c r="J633" s="113"/>
      <c r="K633" s="7"/>
      <c r="L633" s="7"/>
      <c r="M633" s="7"/>
      <c r="N633" s="7"/>
      <c r="O633" s="7"/>
      <c r="P633" s="7"/>
      <c r="Q633" s="7"/>
      <c r="R633" s="7"/>
      <c r="S633" s="7"/>
      <c r="T633" s="7"/>
      <c r="U633" s="7"/>
      <c r="V633" s="7"/>
      <c r="W633" s="7"/>
      <c r="X633" s="7"/>
      <c r="Y633" s="7"/>
      <c r="Z633" s="7"/>
      <c r="AA633" s="7"/>
      <c r="AB633" s="7"/>
      <c r="AC633" s="7"/>
      <c r="AD633" s="7"/>
      <c r="AE633" s="7"/>
      <c r="AF633" s="7"/>
      <c r="AG633" s="7"/>
      <c r="AH633" s="7"/>
    </row>
    <row r="634" spans="1:34" ht="15.75" customHeight="1">
      <c r="A634" s="7"/>
      <c r="B634" s="7"/>
      <c r="C634" s="7"/>
      <c r="D634" s="7"/>
      <c r="E634" s="7"/>
      <c r="F634" s="7"/>
      <c r="G634" s="68"/>
      <c r="H634" s="7"/>
      <c r="I634" s="7"/>
      <c r="J634" s="113"/>
      <c r="K634" s="7"/>
      <c r="L634" s="7"/>
      <c r="M634" s="7"/>
      <c r="N634" s="7"/>
      <c r="O634" s="7"/>
      <c r="P634" s="7"/>
      <c r="Q634" s="7"/>
      <c r="R634" s="7"/>
      <c r="S634" s="7"/>
      <c r="T634" s="7"/>
      <c r="U634" s="7"/>
      <c r="V634" s="7"/>
      <c r="W634" s="7"/>
      <c r="X634" s="7"/>
      <c r="Y634" s="7"/>
      <c r="Z634" s="7"/>
      <c r="AA634" s="7"/>
      <c r="AB634" s="7"/>
      <c r="AC634" s="7"/>
      <c r="AD634" s="7"/>
      <c r="AE634" s="7"/>
      <c r="AF634" s="7"/>
      <c r="AG634" s="7"/>
      <c r="AH634" s="7"/>
    </row>
    <row r="635" spans="1:34" ht="15.75" customHeight="1">
      <c r="A635" s="7"/>
      <c r="B635" s="7"/>
      <c r="C635" s="7"/>
      <c r="D635" s="7"/>
      <c r="E635" s="7"/>
      <c r="F635" s="7"/>
      <c r="G635" s="68"/>
      <c r="H635" s="7"/>
      <c r="I635" s="7"/>
      <c r="J635" s="113"/>
      <c r="K635" s="7"/>
      <c r="L635" s="7"/>
      <c r="M635" s="7"/>
      <c r="N635" s="7"/>
      <c r="O635" s="7"/>
      <c r="P635" s="7"/>
      <c r="Q635" s="7"/>
      <c r="R635" s="7"/>
      <c r="S635" s="7"/>
      <c r="T635" s="7"/>
      <c r="U635" s="7"/>
      <c r="V635" s="7"/>
      <c r="W635" s="7"/>
      <c r="X635" s="7"/>
      <c r="Y635" s="7"/>
      <c r="Z635" s="7"/>
      <c r="AA635" s="7"/>
      <c r="AB635" s="7"/>
      <c r="AC635" s="7"/>
      <c r="AD635" s="7"/>
      <c r="AE635" s="7"/>
      <c r="AF635" s="7"/>
      <c r="AG635" s="7"/>
      <c r="AH635" s="7"/>
    </row>
    <row r="636" spans="1:34" ht="15.75" customHeight="1">
      <c r="A636" s="7"/>
      <c r="B636" s="7"/>
      <c r="C636" s="7"/>
      <c r="D636" s="7"/>
      <c r="E636" s="7"/>
      <c r="F636" s="7"/>
      <c r="G636" s="68"/>
      <c r="H636" s="7"/>
      <c r="I636" s="7"/>
      <c r="J636" s="113"/>
      <c r="K636" s="7"/>
      <c r="L636" s="7"/>
      <c r="M636" s="7"/>
      <c r="N636" s="7"/>
      <c r="O636" s="7"/>
      <c r="P636" s="7"/>
      <c r="Q636" s="7"/>
      <c r="R636" s="7"/>
      <c r="S636" s="7"/>
      <c r="T636" s="7"/>
      <c r="U636" s="7"/>
      <c r="V636" s="7"/>
      <c r="W636" s="7"/>
      <c r="X636" s="7"/>
      <c r="Y636" s="7"/>
      <c r="Z636" s="7"/>
      <c r="AA636" s="7"/>
      <c r="AB636" s="7"/>
      <c r="AC636" s="7"/>
      <c r="AD636" s="7"/>
      <c r="AE636" s="7"/>
      <c r="AF636" s="7"/>
      <c r="AG636" s="7"/>
      <c r="AH636" s="7"/>
    </row>
    <row r="637" spans="1:34" ht="15.75" customHeight="1">
      <c r="A637" s="7"/>
      <c r="B637" s="7"/>
      <c r="C637" s="7"/>
      <c r="D637" s="7"/>
      <c r="E637" s="7"/>
      <c r="F637" s="7"/>
      <c r="G637" s="68"/>
      <c r="H637" s="7"/>
      <c r="I637" s="7"/>
      <c r="J637" s="113"/>
      <c r="K637" s="7"/>
      <c r="L637" s="7"/>
      <c r="M637" s="7"/>
      <c r="N637" s="7"/>
      <c r="O637" s="7"/>
      <c r="P637" s="7"/>
      <c r="Q637" s="7"/>
      <c r="R637" s="7"/>
      <c r="S637" s="7"/>
      <c r="T637" s="7"/>
      <c r="U637" s="7"/>
      <c r="V637" s="7"/>
      <c r="W637" s="7"/>
      <c r="X637" s="7"/>
      <c r="Y637" s="7"/>
      <c r="Z637" s="7"/>
      <c r="AA637" s="7"/>
      <c r="AB637" s="7"/>
      <c r="AC637" s="7"/>
      <c r="AD637" s="7"/>
      <c r="AE637" s="7"/>
      <c r="AF637" s="7"/>
      <c r="AG637" s="7"/>
      <c r="AH637" s="7"/>
    </row>
    <row r="638" spans="1:34" ht="15.75" customHeight="1">
      <c r="A638" s="7"/>
      <c r="B638" s="7"/>
      <c r="C638" s="7"/>
      <c r="D638" s="7"/>
      <c r="E638" s="7"/>
      <c r="F638" s="7"/>
      <c r="G638" s="68"/>
      <c r="H638" s="7"/>
      <c r="I638" s="7"/>
      <c r="J638" s="113"/>
      <c r="K638" s="7"/>
      <c r="L638" s="7"/>
      <c r="M638" s="7"/>
      <c r="N638" s="7"/>
      <c r="O638" s="7"/>
      <c r="P638" s="7"/>
      <c r="Q638" s="7"/>
      <c r="R638" s="7"/>
      <c r="S638" s="7"/>
      <c r="T638" s="7"/>
      <c r="U638" s="7"/>
      <c r="V638" s="7"/>
      <c r="W638" s="7"/>
      <c r="X638" s="7"/>
      <c r="Y638" s="7"/>
      <c r="Z638" s="7"/>
      <c r="AA638" s="7"/>
      <c r="AB638" s="7"/>
      <c r="AC638" s="7"/>
      <c r="AD638" s="7"/>
      <c r="AE638" s="7"/>
      <c r="AF638" s="7"/>
      <c r="AG638" s="7"/>
      <c r="AH638" s="7"/>
    </row>
    <row r="639" spans="1:34" ht="15.75" customHeight="1">
      <c r="A639" s="7"/>
      <c r="B639" s="7"/>
      <c r="C639" s="7"/>
      <c r="D639" s="7"/>
      <c r="E639" s="7"/>
      <c r="F639" s="7"/>
      <c r="G639" s="68"/>
      <c r="H639" s="7"/>
      <c r="I639" s="7"/>
      <c r="J639" s="113"/>
      <c r="K639" s="7"/>
      <c r="L639" s="7"/>
      <c r="M639" s="7"/>
      <c r="N639" s="7"/>
      <c r="O639" s="7"/>
      <c r="P639" s="7"/>
      <c r="Q639" s="7"/>
      <c r="R639" s="7"/>
      <c r="S639" s="7"/>
      <c r="T639" s="7"/>
      <c r="U639" s="7"/>
      <c r="V639" s="7"/>
      <c r="W639" s="7"/>
      <c r="X639" s="7"/>
      <c r="Y639" s="7"/>
      <c r="Z639" s="7"/>
      <c r="AA639" s="7"/>
      <c r="AB639" s="7"/>
      <c r="AC639" s="7"/>
      <c r="AD639" s="7"/>
      <c r="AE639" s="7"/>
      <c r="AF639" s="7"/>
      <c r="AG639" s="7"/>
      <c r="AH639" s="7"/>
    </row>
    <row r="640" spans="1:34" ht="15.75" customHeight="1">
      <c r="A640" s="7"/>
      <c r="B640" s="7"/>
      <c r="C640" s="7"/>
      <c r="D640" s="7"/>
      <c r="E640" s="7"/>
      <c r="F640" s="7"/>
      <c r="G640" s="68"/>
      <c r="H640" s="7"/>
      <c r="I640" s="7"/>
      <c r="J640" s="113"/>
      <c r="K640" s="7"/>
      <c r="L640" s="7"/>
      <c r="M640" s="7"/>
      <c r="N640" s="7"/>
      <c r="O640" s="7"/>
      <c r="P640" s="7"/>
      <c r="Q640" s="7"/>
      <c r="R640" s="7"/>
      <c r="S640" s="7"/>
      <c r="T640" s="7"/>
      <c r="U640" s="7"/>
      <c r="V640" s="7"/>
      <c r="W640" s="7"/>
      <c r="X640" s="7"/>
      <c r="Y640" s="7"/>
      <c r="Z640" s="7"/>
      <c r="AA640" s="7"/>
      <c r="AB640" s="7"/>
      <c r="AC640" s="7"/>
      <c r="AD640" s="7"/>
      <c r="AE640" s="7"/>
      <c r="AF640" s="7"/>
      <c r="AG640" s="7"/>
      <c r="AH640" s="7"/>
    </row>
    <row r="641" spans="1:34" ht="15.75" customHeight="1">
      <c r="A641" s="7"/>
      <c r="B641" s="7"/>
      <c r="C641" s="7"/>
      <c r="D641" s="7"/>
      <c r="E641" s="7"/>
      <c r="F641" s="7"/>
      <c r="G641" s="68"/>
      <c r="H641" s="7"/>
      <c r="I641" s="7"/>
      <c r="J641" s="113"/>
      <c r="K641" s="7"/>
      <c r="L641" s="7"/>
      <c r="M641" s="7"/>
      <c r="N641" s="7"/>
      <c r="O641" s="7"/>
      <c r="P641" s="7"/>
      <c r="Q641" s="7"/>
      <c r="R641" s="7"/>
      <c r="S641" s="7"/>
      <c r="T641" s="7"/>
      <c r="U641" s="7"/>
      <c r="V641" s="7"/>
      <c r="W641" s="7"/>
      <c r="X641" s="7"/>
      <c r="Y641" s="7"/>
      <c r="Z641" s="7"/>
      <c r="AA641" s="7"/>
      <c r="AB641" s="7"/>
      <c r="AC641" s="7"/>
      <c r="AD641" s="7"/>
      <c r="AE641" s="7"/>
      <c r="AF641" s="7"/>
      <c r="AG641" s="7"/>
      <c r="AH641" s="7"/>
    </row>
    <row r="642" spans="1:34" ht="15.75" customHeight="1">
      <c r="A642" s="7"/>
      <c r="B642" s="7"/>
      <c r="C642" s="7"/>
      <c r="D642" s="7"/>
      <c r="E642" s="7"/>
      <c r="F642" s="7"/>
      <c r="G642" s="68"/>
      <c r="H642" s="7"/>
      <c r="I642" s="7"/>
      <c r="J642" s="113"/>
      <c r="K642" s="7"/>
      <c r="L642" s="7"/>
      <c r="M642" s="7"/>
      <c r="N642" s="7"/>
      <c r="O642" s="7"/>
      <c r="P642" s="7"/>
      <c r="Q642" s="7"/>
      <c r="R642" s="7"/>
      <c r="S642" s="7"/>
      <c r="T642" s="7"/>
      <c r="U642" s="7"/>
      <c r="V642" s="7"/>
      <c r="W642" s="7"/>
      <c r="X642" s="7"/>
      <c r="Y642" s="7"/>
      <c r="Z642" s="7"/>
      <c r="AA642" s="7"/>
      <c r="AB642" s="7"/>
      <c r="AC642" s="7"/>
      <c r="AD642" s="7"/>
      <c r="AE642" s="7"/>
      <c r="AF642" s="7"/>
      <c r="AG642" s="7"/>
      <c r="AH642" s="7"/>
    </row>
    <row r="643" spans="1:34" ht="15.75" customHeight="1">
      <c r="A643" s="7"/>
      <c r="B643" s="7"/>
      <c r="C643" s="7"/>
      <c r="D643" s="7"/>
      <c r="E643" s="7"/>
      <c r="F643" s="7"/>
      <c r="G643" s="68"/>
      <c r="H643" s="7"/>
      <c r="I643" s="7"/>
      <c r="J643" s="113"/>
      <c r="K643" s="7"/>
      <c r="L643" s="7"/>
      <c r="M643" s="7"/>
      <c r="N643" s="7"/>
      <c r="O643" s="7"/>
      <c r="P643" s="7"/>
      <c r="Q643" s="7"/>
      <c r="R643" s="7"/>
      <c r="S643" s="7"/>
      <c r="T643" s="7"/>
      <c r="U643" s="7"/>
      <c r="V643" s="7"/>
      <c r="W643" s="7"/>
      <c r="X643" s="7"/>
      <c r="Y643" s="7"/>
      <c r="Z643" s="7"/>
      <c r="AA643" s="7"/>
      <c r="AB643" s="7"/>
      <c r="AC643" s="7"/>
      <c r="AD643" s="7"/>
      <c r="AE643" s="7"/>
      <c r="AF643" s="7"/>
      <c r="AG643" s="7"/>
      <c r="AH643" s="7"/>
    </row>
    <row r="644" spans="1:34" ht="15.75" customHeight="1">
      <c r="A644" s="7"/>
      <c r="B644" s="7"/>
      <c r="C644" s="7"/>
      <c r="D644" s="7"/>
      <c r="E644" s="7"/>
      <c r="F644" s="7"/>
      <c r="G644" s="68"/>
      <c r="H644" s="7"/>
      <c r="I644" s="7"/>
      <c r="J644" s="113"/>
      <c r="K644" s="7"/>
      <c r="L644" s="7"/>
      <c r="M644" s="7"/>
      <c r="N644" s="7"/>
      <c r="O644" s="7"/>
      <c r="P644" s="7"/>
      <c r="Q644" s="7"/>
      <c r="R644" s="7"/>
      <c r="S644" s="7"/>
      <c r="T644" s="7"/>
      <c r="U644" s="7"/>
      <c r="V644" s="7"/>
      <c r="W644" s="7"/>
      <c r="X644" s="7"/>
      <c r="Y644" s="7"/>
      <c r="Z644" s="7"/>
      <c r="AA644" s="7"/>
      <c r="AB644" s="7"/>
      <c r="AC644" s="7"/>
      <c r="AD644" s="7"/>
      <c r="AE644" s="7"/>
      <c r="AF644" s="7"/>
      <c r="AG644" s="7"/>
      <c r="AH644" s="7"/>
    </row>
    <row r="645" spans="1:34" ht="15.75" customHeight="1">
      <c r="A645" s="7"/>
      <c r="B645" s="7"/>
      <c r="C645" s="7"/>
      <c r="D645" s="7"/>
      <c r="E645" s="7"/>
      <c r="F645" s="7"/>
      <c r="G645" s="68"/>
      <c r="H645" s="7"/>
      <c r="I645" s="7"/>
      <c r="J645" s="113"/>
      <c r="K645" s="7"/>
      <c r="L645" s="7"/>
      <c r="M645" s="7"/>
      <c r="N645" s="7"/>
      <c r="O645" s="7"/>
      <c r="P645" s="7"/>
      <c r="Q645" s="7"/>
      <c r="R645" s="7"/>
      <c r="S645" s="7"/>
      <c r="T645" s="7"/>
      <c r="U645" s="7"/>
      <c r="V645" s="7"/>
      <c r="W645" s="7"/>
      <c r="X645" s="7"/>
      <c r="Y645" s="7"/>
      <c r="Z645" s="7"/>
      <c r="AA645" s="7"/>
      <c r="AB645" s="7"/>
      <c r="AC645" s="7"/>
      <c r="AD645" s="7"/>
      <c r="AE645" s="7"/>
      <c r="AF645" s="7"/>
      <c r="AG645" s="7"/>
      <c r="AH645" s="7"/>
    </row>
    <row r="646" spans="1:34" ht="15.75" customHeight="1">
      <c r="A646" s="7"/>
      <c r="B646" s="7"/>
      <c r="C646" s="7"/>
      <c r="D646" s="7"/>
      <c r="E646" s="7"/>
      <c r="F646" s="7"/>
      <c r="G646" s="68"/>
      <c r="H646" s="7"/>
      <c r="I646" s="7"/>
      <c r="J646" s="113"/>
      <c r="K646" s="7"/>
      <c r="L646" s="7"/>
      <c r="M646" s="7"/>
      <c r="N646" s="7"/>
      <c r="O646" s="7"/>
      <c r="P646" s="7"/>
      <c r="Q646" s="7"/>
      <c r="R646" s="7"/>
      <c r="S646" s="7"/>
      <c r="T646" s="7"/>
      <c r="U646" s="7"/>
      <c r="V646" s="7"/>
      <c r="W646" s="7"/>
      <c r="X646" s="7"/>
      <c r="Y646" s="7"/>
      <c r="Z646" s="7"/>
      <c r="AA646" s="7"/>
      <c r="AB646" s="7"/>
      <c r="AC646" s="7"/>
      <c r="AD646" s="7"/>
      <c r="AE646" s="7"/>
      <c r="AF646" s="7"/>
      <c r="AG646" s="7"/>
      <c r="AH646" s="7"/>
    </row>
    <row r="647" spans="1:34" ht="15.75" customHeight="1">
      <c r="A647" s="7"/>
      <c r="B647" s="7"/>
      <c r="C647" s="7"/>
      <c r="D647" s="7"/>
      <c r="E647" s="7"/>
      <c r="F647" s="7"/>
      <c r="G647" s="68"/>
      <c r="H647" s="7"/>
      <c r="I647" s="7"/>
      <c r="J647" s="113"/>
      <c r="K647" s="7"/>
      <c r="L647" s="7"/>
      <c r="M647" s="7"/>
      <c r="N647" s="7"/>
      <c r="O647" s="7"/>
      <c r="P647" s="7"/>
      <c r="Q647" s="7"/>
      <c r="R647" s="7"/>
      <c r="S647" s="7"/>
      <c r="T647" s="7"/>
      <c r="U647" s="7"/>
      <c r="V647" s="7"/>
      <c r="W647" s="7"/>
      <c r="X647" s="7"/>
      <c r="Y647" s="7"/>
      <c r="Z647" s="7"/>
      <c r="AA647" s="7"/>
      <c r="AB647" s="7"/>
      <c r="AC647" s="7"/>
      <c r="AD647" s="7"/>
      <c r="AE647" s="7"/>
      <c r="AF647" s="7"/>
      <c r="AG647" s="7"/>
      <c r="AH647" s="7"/>
    </row>
    <row r="648" spans="1:34" ht="15.75" customHeight="1">
      <c r="A648" s="7"/>
      <c r="B648" s="7"/>
      <c r="C648" s="7"/>
      <c r="D648" s="7"/>
      <c r="E648" s="7"/>
      <c r="F648" s="7"/>
      <c r="G648" s="68"/>
      <c r="H648" s="7"/>
      <c r="I648" s="7"/>
      <c r="J648" s="113"/>
      <c r="K648" s="7"/>
      <c r="L648" s="7"/>
      <c r="M648" s="7"/>
      <c r="N648" s="7"/>
      <c r="O648" s="7"/>
      <c r="P648" s="7"/>
      <c r="Q648" s="7"/>
      <c r="R648" s="7"/>
      <c r="S648" s="7"/>
      <c r="T648" s="7"/>
      <c r="U648" s="7"/>
      <c r="V648" s="7"/>
      <c r="W648" s="7"/>
      <c r="X648" s="7"/>
      <c r="Y648" s="7"/>
      <c r="Z648" s="7"/>
      <c r="AA648" s="7"/>
      <c r="AB648" s="7"/>
      <c r="AC648" s="7"/>
      <c r="AD648" s="7"/>
      <c r="AE648" s="7"/>
      <c r="AF648" s="7"/>
      <c r="AG648" s="7"/>
      <c r="AH648" s="7"/>
    </row>
    <row r="649" spans="1:34" ht="15.75" customHeight="1">
      <c r="A649" s="7"/>
      <c r="B649" s="7"/>
      <c r="C649" s="7"/>
      <c r="D649" s="7"/>
      <c r="E649" s="7"/>
      <c r="F649" s="7"/>
      <c r="G649" s="68"/>
      <c r="H649" s="7"/>
      <c r="I649" s="7"/>
      <c r="J649" s="113"/>
      <c r="K649" s="7"/>
      <c r="L649" s="7"/>
      <c r="M649" s="7"/>
      <c r="N649" s="7"/>
      <c r="O649" s="7"/>
      <c r="P649" s="7"/>
      <c r="Q649" s="7"/>
      <c r="R649" s="7"/>
      <c r="S649" s="7"/>
      <c r="T649" s="7"/>
      <c r="U649" s="7"/>
      <c r="V649" s="7"/>
      <c r="W649" s="7"/>
      <c r="X649" s="7"/>
      <c r="Y649" s="7"/>
      <c r="Z649" s="7"/>
      <c r="AA649" s="7"/>
      <c r="AB649" s="7"/>
      <c r="AC649" s="7"/>
      <c r="AD649" s="7"/>
      <c r="AE649" s="7"/>
      <c r="AF649" s="7"/>
      <c r="AG649" s="7"/>
      <c r="AH649" s="7"/>
    </row>
    <row r="650" spans="1:34" ht="15.75" customHeight="1">
      <c r="A650" s="7"/>
      <c r="B650" s="7"/>
      <c r="C650" s="7"/>
      <c r="D650" s="7"/>
      <c r="E650" s="7"/>
      <c r="F650" s="7"/>
      <c r="G650" s="68"/>
      <c r="H650" s="7"/>
      <c r="I650" s="7"/>
      <c r="J650" s="113"/>
      <c r="K650" s="7"/>
      <c r="L650" s="7"/>
      <c r="M650" s="7"/>
      <c r="N650" s="7"/>
      <c r="O650" s="7"/>
      <c r="P650" s="7"/>
      <c r="Q650" s="7"/>
      <c r="R650" s="7"/>
      <c r="S650" s="7"/>
      <c r="T650" s="7"/>
      <c r="U650" s="7"/>
      <c r="V650" s="7"/>
      <c r="W650" s="7"/>
      <c r="X650" s="7"/>
      <c r="Y650" s="7"/>
      <c r="Z650" s="7"/>
      <c r="AA650" s="7"/>
      <c r="AB650" s="7"/>
      <c r="AC650" s="7"/>
      <c r="AD650" s="7"/>
      <c r="AE650" s="7"/>
      <c r="AF650" s="7"/>
      <c r="AG650" s="7"/>
      <c r="AH650" s="7"/>
    </row>
    <row r="651" spans="1:34" ht="15.75" customHeight="1">
      <c r="A651" s="7"/>
      <c r="B651" s="7"/>
      <c r="C651" s="7"/>
      <c r="D651" s="7"/>
      <c r="E651" s="7"/>
      <c r="F651" s="7"/>
      <c r="G651" s="68"/>
      <c r="H651" s="7"/>
      <c r="I651" s="7"/>
      <c r="J651" s="113"/>
      <c r="K651" s="7"/>
      <c r="L651" s="7"/>
      <c r="M651" s="7"/>
      <c r="N651" s="7"/>
      <c r="O651" s="7"/>
      <c r="P651" s="7"/>
      <c r="Q651" s="7"/>
      <c r="R651" s="7"/>
      <c r="S651" s="7"/>
      <c r="T651" s="7"/>
      <c r="U651" s="7"/>
      <c r="V651" s="7"/>
      <c r="W651" s="7"/>
      <c r="X651" s="7"/>
      <c r="Y651" s="7"/>
      <c r="Z651" s="7"/>
      <c r="AA651" s="7"/>
      <c r="AB651" s="7"/>
      <c r="AC651" s="7"/>
      <c r="AD651" s="7"/>
      <c r="AE651" s="7"/>
      <c r="AF651" s="7"/>
      <c r="AG651" s="7"/>
      <c r="AH651" s="7"/>
    </row>
    <row r="652" spans="1:34" ht="15.75" customHeight="1">
      <c r="A652" s="7"/>
      <c r="B652" s="7"/>
      <c r="C652" s="7"/>
      <c r="D652" s="7"/>
      <c r="E652" s="7"/>
      <c r="F652" s="7"/>
      <c r="G652" s="68"/>
      <c r="H652" s="7"/>
      <c r="I652" s="7"/>
      <c r="J652" s="113"/>
      <c r="K652" s="7"/>
      <c r="L652" s="7"/>
      <c r="M652" s="7"/>
      <c r="N652" s="7"/>
      <c r="O652" s="7"/>
      <c r="P652" s="7"/>
      <c r="Q652" s="7"/>
      <c r="R652" s="7"/>
      <c r="S652" s="7"/>
      <c r="T652" s="7"/>
      <c r="U652" s="7"/>
      <c r="V652" s="7"/>
      <c r="W652" s="7"/>
      <c r="X652" s="7"/>
      <c r="Y652" s="7"/>
      <c r="Z652" s="7"/>
      <c r="AA652" s="7"/>
      <c r="AB652" s="7"/>
      <c r="AC652" s="7"/>
      <c r="AD652" s="7"/>
      <c r="AE652" s="7"/>
      <c r="AF652" s="7"/>
      <c r="AG652" s="7"/>
      <c r="AH652" s="7"/>
    </row>
    <row r="653" spans="1:34" ht="15.75" customHeight="1">
      <c r="A653" s="7"/>
      <c r="B653" s="7"/>
      <c r="C653" s="7"/>
      <c r="D653" s="7"/>
      <c r="E653" s="7"/>
      <c r="F653" s="7"/>
      <c r="G653" s="68"/>
      <c r="H653" s="7"/>
      <c r="I653" s="7"/>
      <c r="J653" s="113"/>
      <c r="K653" s="7"/>
      <c r="L653" s="7"/>
      <c r="M653" s="7"/>
      <c r="N653" s="7"/>
      <c r="O653" s="7"/>
      <c r="P653" s="7"/>
      <c r="Q653" s="7"/>
      <c r="R653" s="7"/>
      <c r="S653" s="7"/>
      <c r="T653" s="7"/>
      <c r="U653" s="7"/>
      <c r="V653" s="7"/>
      <c r="W653" s="7"/>
      <c r="X653" s="7"/>
      <c r="Y653" s="7"/>
      <c r="Z653" s="7"/>
      <c r="AA653" s="7"/>
      <c r="AB653" s="7"/>
      <c r="AC653" s="7"/>
      <c r="AD653" s="7"/>
      <c r="AE653" s="7"/>
      <c r="AF653" s="7"/>
      <c r="AG653" s="7"/>
      <c r="AH653" s="7"/>
    </row>
    <row r="654" spans="1:34" ht="15.75" customHeight="1">
      <c r="A654" s="7"/>
      <c r="B654" s="7"/>
      <c r="C654" s="7"/>
      <c r="D654" s="7"/>
      <c r="E654" s="7"/>
      <c r="F654" s="7"/>
      <c r="G654" s="68"/>
      <c r="H654" s="7"/>
      <c r="I654" s="7"/>
      <c r="J654" s="113"/>
      <c r="K654" s="7"/>
      <c r="L654" s="7"/>
      <c r="M654" s="7"/>
      <c r="N654" s="7"/>
      <c r="O654" s="7"/>
      <c r="P654" s="7"/>
      <c r="Q654" s="7"/>
      <c r="R654" s="7"/>
      <c r="S654" s="7"/>
      <c r="T654" s="7"/>
      <c r="U654" s="7"/>
      <c r="V654" s="7"/>
      <c r="W654" s="7"/>
      <c r="X654" s="7"/>
      <c r="Y654" s="7"/>
      <c r="Z654" s="7"/>
      <c r="AA654" s="7"/>
      <c r="AB654" s="7"/>
      <c r="AC654" s="7"/>
      <c r="AD654" s="7"/>
      <c r="AE654" s="7"/>
      <c r="AF654" s="7"/>
      <c r="AG654" s="7"/>
      <c r="AH654" s="7"/>
    </row>
    <row r="655" spans="1:34" ht="15.75" customHeight="1">
      <c r="A655" s="7"/>
      <c r="B655" s="7"/>
      <c r="C655" s="7"/>
      <c r="D655" s="7"/>
      <c r="E655" s="7"/>
      <c r="F655" s="7"/>
      <c r="G655" s="68"/>
      <c r="H655" s="7"/>
      <c r="I655" s="7"/>
      <c r="J655" s="113"/>
      <c r="K655" s="7"/>
      <c r="L655" s="7"/>
      <c r="M655" s="7"/>
      <c r="N655" s="7"/>
      <c r="O655" s="7"/>
      <c r="P655" s="7"/>
      <c r="Q655" s="7"/>
      <c r="R655" s="7"/>
      <c r="S655" s="7"/>
      <c r="T655" s="7"/>
      <c r="U655" s="7"/>
      <c r="V655" s="7"/>
      <c r="W655" s="7"/>
      <c r="X655" s="7"/>
      <c r="Y655" s="7"/>
      <c r="Z655" s="7"/>
      <c r="AA655" s="7"/>
      <c r="AB655" s="7"/>
      <c r="AC655" s="7"/>
      <c r="AD655" s="7"/>
      <c r="AE655" s="7"/>
      <c r="AF655" s="7"/>
      <c r="AG655" s="7"/>
      <c r="AH655" s="7"/>
    </row>
    <row r="656" spans="1:34" ht="15.75" customHeight="1">
      <c r="A656" s="7"/>
      <c r="B656" s="7"/>
      <c r="C656" s="7"/>
      <c r="D656" s="7"/>
      <c r="E656" s="7"/>
      <c r="F656" s="7"/>
      <c r="G656" s="68"/>
      <c r="H656" s="7"/>
      <c r="I656" s="7"/>
      <c r="J656" s="113"/>
      <c r="K656" s="7"/>
      <c r="L656" s="7"/>
      <c r="M656" s="7"/>
      <c r="N656" s="7"/>
      <c r="O656" s="7"/>
      <c r="P656" s="7"/>
      <c r="Q656" s="7"/>
      <c r="R656" s="7"/>
      <c r="S656" s="7"/>
      <c r="T656" s="7"/>
      <c r="U656" s="7"/>
      <c r="V656" s="7"/>
      <c r="W656" s="7"/>
      <c r="X656" s="7"/>
      <c r="Y656" s="7"/>
      <c r="Z656" s="7"/>
      <c r="AA656" s="7"/>
      <c r="AB656" s="7"/>
      <c r="AC656" s="7"/>
      <c r="AD656" s="7"/>
      <c r="AE656" s="7"/>
      <c r="AF656" s="7"/>
      <c r="AG656" s="7"/>
      <c r="AH656" s="7"/>
    </row>
    <row r="657" spans="1:34" ht="15.75" customHeight="1">
      <c r="A657" s="7"/>
      <c r="B657" s="7"/>
      <c r="C657" s="7"/>
      <c r="D657" s="7"/>
      <c r="E657" s="7"/>
      <c r="F657" s="7"/>
      <c r="G657" s="68"/>
      <c r="H657" s="7"/>
      <c r="I657" s="7"/>
      <c r="J657" s="113"/>
      <c r="K657" s="7"/>
      <c r="L657" s="7"/>
      <c r="M657" s="7"/>
      <c r="N657" s="7"/>
      <c r="O657" s="7"/>
      <c r="P657" s="7"/>
      <c r="Q657" s="7"/>
      <c r="R657" s="7"/>
      <c r="S657" s="7"/>
      <c r="T657" s="7"/>
      <c r="U657" s="7"/>
      <c r="V657" s="7"/>
      <c r="W657" s="7"/>
      <c r="X657" s="7"/>
      <c r="Y657" s="7"/>
      <c r="Z657" s="7"/>
      <c r="AA657" s="7"/>
      <c r="AB657" s="7"/>
      <c r="AC657" s="7"/>
      <c r="AD657" s="7"/>
      <c r="AE657" s="7"/>
      <c r="AF657" s="7"/>
      <c r="AG657" s="7"/>
      <c r="AH657" s="7"/>
    </row>
    <row r="658" spans="1:34" ht="15.75" customHeight="1">
      <c r="A658" s="7"/>
      <c r="B658" s="7"/>
      <c r="C658" s="7"/>
      <c r="D658" s="7"/>
      <c r="E658" s="7"/>
      <c r="F658" s="7"/>
      <c r="G658" s="68"/>
      <c r="H658" s="7"/>
      <c r="I658" s="7"/>
      <c r="J658" s="113"/>
      <c r="K658" s="7"/>
      <c r="L658" s="7"/>
      <c r="M658" s="7"/>
      <c r="N658" s="7"/>
      <c r="O658" s="7"/>
      <c r="P658" s="7"/>
      <c r="Q658" s="7"/>
      <c r="R658" s="7"/>
      <c r="S658" s="7"/>
      <c r="T658" s="7"/>
      <c r="U658" s="7"/>
      <c r="V658" s="7"/>
      <c r="W658" s="7"/>
      <c r="X658" s="7"/>
      <c r="Y658" s="7"/>
      <c r="Z658" s="7"/>
      <c r="AA658" s="7"/>
      <c r="AB658" s="7"/>
      <c r="AC658" s="7"/>
      <c r="AD658" s="7"/>
      <c r="AE658" s="7"/>
      <c r="AF658" s="7"/>
      <c r="AG658" s="7"/>
      <c r="AH658" s="7"/>
    </row>
    <row r="659" spans="1:34" ht="15.75" customHeight="1">
      <c r="A659" s="7"/>
      <c r="B659" s="7"/>
      <c r="C659" s="7"/>
      <c r="D659" s="7"/>
      <c r="E659" s="7"/>
      <c r="F659" s="7"/>
      <c r="G659" s="68"/>
      <c r="H659" s="7"/>
      <c r="I659" s="7"/>
      <c r="J659" s="113"/>
      <c r="K659" s="7"/>
      <c r="L659" s="7"/>
      <c r="M659" s="7"/>
      <c r="N659" s="7"/>
      <c r="O659" s="7"/>
      <c r="P659" s="7"/>
      <c r="Q659" s="7"/>
      <c r="R659" s="7"/>
      <c r="S659" s="7"/>
      <c r="T659" s="7"/>
      <c r="U659" s="7"/>
      <c r="V659" s="7"/>
      <c r="W659" s="7"/>
      <c r="X659" s="7"/>
      <c r="Y659" s="7"/>
      <c r="Z659" s="7"/>
      <c r="AA659" s="7"/>
      <c r="AB659" s="7"/>
      <c r="AC659" s="7"/>
      <c r="AD659" s="7"/>
      <c r="AE659" s="7"/>
      <c r="AF659" s="7"/>
      <c r="AG659" s="7"/>
      <c r="AH659" s="7"/>
    </row>
    <row r="660" spans="1:34" ht="15.75" customHeight="1">
      <c r="A660" s="7"/>
      <c r="B660" s="7"/>
      <c r="C660" s="7"/>
      <c r="D660" s="7"/>
      <c r="E660" s="7"/>
      <c r="F660" s="7"/>
      <c r="G660" s="68"/>
      <c r="H660" s="7"/>
      <c r="I660" s="7"/>
      <c r="J660" s="113"/>
      <c r="K660" s="7"/>
      <c r="L660" s="7"/>
      <c r="M660" s="7"/>
      <c r="N660" s="7"/>
      <c r="O660" s="7"/>
      <c r="P660" s="7"/>
      <c r="Q660" s="7"/>
      <c r="R660" s="7"/>
      <c r="S660" s="7"/>
      <c r="T660" s="7"/>
      <c r="U660" s="7"/>
      <c r="V660" s="7"/>
      <c r="W660" s="7"/>
      <c r="X660" s="7"/>
      <c r="Y660" s="7"/>
      <c r="Z660" s="7"/>
      <c r="AA660" s="7"/>
      <c r="AB660" s="7"/>
      <c r="AC660" s="7"/>
      <c r="AD660" s="7"/>
      <c r="AE660" s="7"/>
      <c r="AF660" s="7"/>
      <c r="AG660" s="7"/>
      <c r="AH660" s="7"/>
    </row>
    <row r="661" spans="1:34" ht="15.75" customHeight="1">
      <c r="A661" s="7"/>
      <c r="B661" s="7"/>
      <c r="C661" s="7"/>
      <c r="D661" s="7"/>
      <c r="E661" s="7"/>
      <c r="F661" s="7"/>
      <c r="G661" s="68"/>
      <c r="H661" s="7"/>
      <c r="I661" s="7"/>
      <c r="J661" s="113"/>
      <c r="K661" s="7"/>
      <c r="L661" s="7"/>
      <c r="M661" s="7"/>
      <c r="N661" s="7"/>
      <c r="O661" s="7"/>
      <c r="P661" s="7"/>
      <c r="Q661" s="7"/>
      <c r="R661" s="7"/>
      <c r="S661" s="7"/>
      <c r="T661" s="7"/>
      <c r="U661" s="7"/>
      <c r="V661" s="7"/>
      <c r="W661" s="7"/>
      <c r="X661" s="7"/>
      <c r="Y661" s="7"/>
      <c r="Z661" s="7"/>
      <c r="AA661" s="7"/>
      <c r="AB661" s="7"/>
      <c r="AC661" s="7"/>
      <c r="AD661" s="7"/>
      <c r="AE661" s="7"/>
      <c r="AF661" s="7"/>
      <c r="AG661" s="7"/>
      <c r="AH661" s="7"/>
    </row>
    <row r="662" spans="1:34" ht="15.75" customHeight="1">
      <c r="A662" s="7"/>
      <c r="B662" s="7"/>
      <c r="C662" s="7"/>
      <c r="D662" s="7"/>
      <c r="E662" s="7"/>
      <c r="F662" s="7"/>
      <c r="G662" s="68"/>
      <c r="H662" s="7"/>
      <c r="I662" s="7"/>
      <c r="J662" s="113"/>
      <c r="K662" s="7"/>
      <c r="L662" s="7"/>
      <c r="M662" s="7"/>
      <c r="N662" s="7"/>
      <c r="O662" s="7"/>
      <c r="P662" s="7"/>
      <c r="Q662" s="7"/>
      <c r="R662" s="7"/>
      <c r="S662" s="7"/>
      <c r="T662" s="7"/>
      <c r="U662" s="7"/>
      <c r="V662" s="7"/>
      <c r="W662" s="7"/>
      <c r="X662" s="7"/>
      <c r="Y662" s="7"/>
      <c r="Z662" s="7"/>
      <c r="AA662" s="7"/>
      <c r="AB662" s="7"/>
      <c r="AC662" s="7"/>
      <c r="AD662" s="7"/>
      <c r="AE662" s="7"/>
      <c r="AF662" s="7"/>
      <c r="AG662" s="7"/>
      <c r="AH662" s="7"/>
    </row>
    <row r="663" spans="1:34" ht="15.75" customHeight="1">
      <c r="A663" s="7"/>
      <c r="B663" s="7"/>
      <c r="C663" s="7"/>
      <c r="D663" s="7"/>
      <c r="E663" s="7"/>
      <c r="F663" s="7"/>
      <c r="G663" s="68"/>
      <c r="H663" s="7"/>
      <c r="I663" s="7"/>
      <c r="J663" s="113"/>
      <c r="K663" s="7"/>
      <c r="L663" s="7"/>
      <c r="M663" s="7"/>
      <c r="N663" s="7"/>
      <c r="O663" s="7"/>
      <c r="P663" s="7"/>
      <c r="Q663" s="7"/>
      <c r="R663" s="7"/>
      <c r="S663" s="7"/>
      <c r="T663" s="7"/>
      <c r="U663" s="7"/>
      <c r="V663" s="7"/>
      <c r="W663" s="7"/>
      <c r="X663" s="7"/>
      <c r="Y663" s="7"/>
      <c r="Z663" s="7"/>
      <c r="AA663" s="7"/>
      <c r="AB663" s="7"/>
      <c r="AC663" s="7"/>
      <c r="AD663" s="7"/>
      <c r="AE663" s="7"/>
      <c r="AF663" s="7"/>
      <c r="AG663" s="7"/>
      <c r="AH663" s="7"/>
    </row>
    <row r="664" spans="1:34" ht="15.75" customHeight="1">
      <c r="A664" s="7"/>
      <c r="B664" s="7"/>
      <c r="C664" s="7"/>
      <c r="D664" s="7"/>
      <c r="E664" s="7"/>
      <c r="F664" s="7"/>
      <c r="G664" s="68"/>
      <c r="H664" s="7"/>
      <c r="I664" s="7"/>
      <c r="J664" s="113"/>
      <c r="K664" s="7"/>
      <c r="L664" s="7"/>
      <c r="M664" s="7"/>
      <c r="N664" s="7"/>
      <c r="O664" s="7"/>
      <c r="P664" s="7"/>
      <c r="Q664" s="7"/>
      <c r="R664" s="7"/>
      <c r="S664" s="7"/>
      <c r="T664" s="7"/>
      <c r="U664" s="7"/>
      <c r="V664" s="7"/>
      <c r="W664" s="7"/>
      <c r="X664" s="7"/>
      <c r="Y664" s="7"/>
      <c r="Z664" s="7"/>
      <c r="AA664" s="7"/>
      <c r="AB664" s="7"/>
      <c r="AC664" s="7"/>
      <c r="AD664" s="7"/>
      <c r="AE664" s="7"/>
      <c r="AF664" s="7"/>
      <c r="AG664" s="7"/>
      <c r="AH664" s="7"/>
    </row>
    <row r="665" spans="1:34" ht="15.75" customHeight="1">
      <c r="A665" s="7"/>
      <c r="B665" s="7"/>
      <c r="C665" s="7"/>
      <c r="D665" s="7"/>
      <c r="E665" s="7"/>
      <c r="F665" s="7"/>
      <c r="G665" s="68"/>
      <c r="H665" s="7"/>
      <c r="I665" s="7"/>
      <c r="J665" s="113"/>
      <c r="K665" s="7"/>
      <c r="L665" s="7"/>
      <c r="M665" s="7"/>
      <c r="N665" s="7"/>
      <c r="O665" s="7"/>
      <c r="P665" s="7"/>
      <c r="Q665" s="7"/>
      <c r="R665" s="7"/>
      <c r="S665" s="7"/>
      <c r="T665" s="7"/>
      <c r="U665" s="7"/>
      <c r="V665" s="7"/>
      <c r="W665" s="7"/>
      <c r="X665" s="7"/>
      <c r="Y665" s="7"/>
      <c r="Z665" s="7"/>
      <c r="AA665" s="7"/>
      <c r="AB665" s="7"/>
      <c r="AC665" s="7"/>
      <c r="AD665" s="7"/>
      <c r="AE665" s="7"/>
      <c r="AF665" s="7"/>
      <c r="AG665" s="7"/>
      <c r="AH665" s="7"/>
    </row>
    <row r="666" spans="1:34" ht="15.75" customHeight="1">
      <c r="A666" s="7"/>
      <c r="B666" s="7"/>
      <c r="C666" s="7"/>
      <c r="D666" s="7"/>
      <c r="E666" s="7"/>
      <c r="F666" s="7"/>
      <c r="G666" s="68"/>
      <c r="H666" s="7"/>
      <c r="I666" s="7"/>
      <c r="J666" s="113"/>
      <c r="K666" s="7"/>
      <c r="L666" s="7"/>
      <c r="M666" s="7"/>
      <c r="N666" s="7"/>
      <c r="O666" s="7"/>
      <c r="P666" s="7"/>
      <c r="Q666" s="7"/>
      <c r="R666" s="7"/>
      <c r="S666" s="7"/>
      <c r="T666" s="7"/>
      <c r="U666" s="7"/>
      <c r="V666" s="7"/>
      <c r="W666" s="7"/>
      <c r="X666" s="7"/>
      <c r="Y666" s="7"/>
      <c r="Z666" s="7"/>
      <c r="AA666" s="7"/>
      <c r="AB666" s="7"/>
      <c r="AC666" s="7"/>
      <c r="AD666" s="7"/>
      <c r="AE666" s="7"/>
      <c r="AF666" s="7"/>
      <c r="AG666" s="7"/>
      <c r="AH666" s="7"/>
    </row>
    <row r="667" spans="1:34" ht="15.75" customHeight="1">
      <c r="A667" s="7"/>
      <c r="B667" s="7"/>
      <c r="C667" s="7"/>
      <c r="D667" s="7"/>
      <c r="E667" s="7"/>
      <c r="F667" s="7"/>
      <c r="G667" s="68"/>
      <c r="H667" s="7"/>
      <c r="I667" s="7"/>
      <c r="J667" s="113"/>
      <c r="K667" s="7"/>
      <c r="L667" s="7"/>
      <c r="M667" s="7"/>
      <c r="N667" s="7"/>
      <c r="O667" s="7"/>
      <c r="P667" s="7"/>
      <c r="Q667" s="7"/>
      <c r="R667" s="7"/>
      <c r="S667" s="7"/>
      <c r="T667" s="7"/>
      <c r="U667" s="7"/>
      <c r="V667" s="7"/>
      <c r="W667" s="7"/>
      <c r="X667" s="7"/>
      <c r="Y667" s="7"/>
      <c r="Z667" s="7"/>
      <c r="AA667" s="7"/>
      <c r="AB667" s="7"/>
      <c r="AC667" s="7"/>
      <c r="AD667" s="7"/>
      <c r="AE667" s="7"/>
      <c r="AF667" s="7"/>
      <c r="AG667" s="7"/>
      <c r="AH667" s="7"/>
    </row>
    <row r="668" spans="1:34" ht="15.75" customHeight="1">
      <c r="A668" s="7"/>
      <c r="B668" s="7"/>
      <c r="C668" s="7"/>
      <c r="D668" s="7"/>
      <c r="E668" s="7"/>
      <c r="F668" s="7"/>
      <c r="G668" s="68"/>
      <c r="H668" s="7"/>
      <c r="I668" s="7"/>
      <c r="J668" s="113"/>
      <c r="K668" s="7"/>
      <c r="L668" s="7"/>
      <c r="M668" s="7"/>
      <c r="N668" s="7"/>
      <c r="O668" s="7"/>
      <c r="P668" s="7"/>
      <c r="Q668" s="7"/>
      <c r="R668" s="7"/>
      <c r="S668" s="7"/>
      <c r="T668" s="7"/>
      <c r="U668" s="7"/>
      <c r="V668" s="7"/>
      <c r="W668" s="7"/>
      <c r="X668" s="7"/>
      <c r="Y668" s="7"/>
      <c r="Z668" s="7"/>
      <c r="AA668" s="7"/>
      <c r="AB668" s="7"/>
      <c r="AC668" s="7"/>
      <c r="AD668" s="7"/>
      <c r="AE668" s="7"/>
      <c r="AF668" s="7"/>
      <c r="AG668" s="7"/>
      <c r="AH668" s="7"/>
    </row>
    <row r="669" spans="1:34" ht="15.75" customHeight="1">
      <c r="A669" s="7"/>
      <c r="B669" s="7"/>
      <c r="C669" s="7"/>
      <c r="D669" s="7"/>
      <c r="E669" s="7"/>
      <c r="F669" s="7"/>
      <c r="G669" s="68"/>
      <c r="H669" s="7"/>
      <c r="I669" s="7"/>
      <c r="J669" s="113"/>
      <c r="K669" s="7"/>
      <c r="L669" s="7"/>
      <c r="M669" s="7"/>
      <c r="N669" s="7"/>
      <c r="O669" s="7"/>
      <c r="P669" s="7"/>
      <c r="Q669" s="7"/>
      <c r="R669" s="7"/>
      <c r="S669" s="7"/>
      <c r="T669" s="7"/>
      <c r="U669" s="7"/>
      <c r="V669" s="7"/>
      <c r="W669" s="7"/>
      <c r="X669" s="7"/>
      <c r="Y669" s="7"/>
      <c r="Z669" s="7"/>
      <c r="AA669" s="7"/>
      <c r="AB669" s="7"/>
      <c r="AC669" s="7"/>
      <c r="AD669" s="7"/>
      <c r="AE669" s="7"/>
      <c r="AF669" s="7"/>
      <c r="AG669" s="7"/>
      <c r="AH669" s="7"/>
    </row>
    <row r="670" spans="1:34" ht="15.75" customHeight="1">
      <c r="A670" s="7"/>
      <c r="B670" s="7"/>
      <c r="C670" s="7"/>
      <c r="D670" s="7"/>
      <c r="E670" s="7"/>
      <c r="F670" s="7"/>
      <c r="G670" s="68"/>
      <c r="H670" s="7"/>
      <c r="I670" s="7"/>
      <c r="J670" s="113"/>
      <c r="K670" s="7"/>
      <c r="L670" s="7"/>
      <c r="M670" s="7"/>
      <c r="N670" s="7"/>
      <c r="O670" s="7"/>
      <c r="P670" s="7"/>
      <c r="Q670" s="7"/>
      <c r="R670" s="7"/>
      <c r="S670" s="7"/>
      <c r="T670" s="7"/>
      <c r="U670" s="7"/>
      <c r="V670" s="7"/>
      <c r="W670" s="7"/>
      <c r="X670" s="7"/>
      <c r="Y670" s="7"/>
      <c r="Z670" s="7"/>
      <c r="AA670" s="7"/>
      <c r="AB670" s="7"/>
      <c r="AC670" s="7"/>
      <c r="AD670" s="7"/>
      <c r="AE670" s="7"/>
      <c r="AF670" s="7"/>
      <c r="AG670" s="7"/>
      <c r="AH670" s="7"/>
    </row>
    <row r="671" spans="1:34" ht="15.75" customHeight="1">
      <c r="A671" s="7"/>
      <c r="B671" s="7"/>
      <c r="C671" s="7"/>
      <c r="D671" s="7"/>
      <c r="E671" s="7"/>
      <c r="F671" s="7"/>
      <c r="G671" s="68"/>
      <c r="H671" s="7"/>
      <c r="I671" s="7"/>
      <c r="J671" s="113"/>
      <c r="K671" s="7"/>
      <c r="L671" s="7"/>
      <c r="M671" s="7"/>
      <c r="N671" s="7"/>
      <c r="O671" s="7"/>
      <c r="P671" s="7"/>
      <c r="Q671" s="7"/>
      <c r="R671" s="7"/>
      <c r="S671" s="7"/>
      <c r="T671" s="7"/>
      <c r="U671" s="7"/>
      <c r="V671" s="7"/>
      <c r="W671" s="7"/>
      <c r="X671" s="7"/>
      <c r="Y671" s="7"/>
      <c r="Z671" s="7"/>
      <c r="AA671" s="7"/>
      <c r="AB671" s="7"/>
      <c r="AC671" s="7"/>
      <c r="AD671" s="7"/>
      <c r="AE671" s="7"/>
      <c r="AF671" s="7"/>
      <c r="AG671" s="7"/>
      <c r="AH671" s="7"/>
    </row>
    <row r="672" spans="1:34" ht="15.75" customHeight="1">
      <c r="A672" s="7"/>
      <c r="B672" s="7"/>
      <c r="C672" s="7"/>
      <c r="D672" s="7"/>
      <c r="E672" s="7"/>
      <c r="F672" s="7"/>
      <c r="G672" s="68"/>
      <c r="H672" s="7"/>
      <c r="I672" s="7"/>
      <c r="J672" s="113"/>
      <c r="K672" s="7"/>
      <c r="L672" s="7"/>
      <c r="M672" s="7"/>
      <c r="N672" s="7"/>
      <c r="O672" s="7"/>
      <c r="P672" s="7"/>
      <c r="Q672" s="7"/>
      <c r="R672" s="7"/>
      <c r="S672" s="7"/>
      <c r="T672" s="7"/>
      <c r="U672" s="7"/>
      <c r="V672" s="7"/>
      <c r="W672" s="7"/>
      <c r="X672" s="7"/>
      <c r="Y672" s="7"/>
      <c r="Z672" s="7"/>
      <c r="AA672" s="7"/>
      <c r="AB672" s="7"/>
      <c r="AC672" s="7"/>
      <c r="AD672" s="7"/>
      <c r="AE672" s="7"/>
      <c r="AF672" s="7"/>
      <c r="AG672" s="7"/>
      <c r="AH672" s="7"/>
    </row>
    <row r="673" spans="1:34" ht="15.75" customHeight="1">
      <c r="A673" s="7"/>
      <c r="B673" s="7"/>
      <c r="C673" s="7"/>
      <c r="D673" s="7"/>
      <c r="E673" s="7"/>
      <c r="F673" s="7"/>
      <c r="G673" s="68"/>
      <c r="H673" s="7"/>
      <c r="I673" s="7"/>
      <c r="J673" s="113"/>
      <c r="K673" s="7"/>
      <c r="L673" s="7"/>
      <c r="M673" s="7"/>
      <c r="N673" s="7"/>
      <c r="O673" s="7"/>
      <c r="P673" s="7"/>
      <c r="Q673" s="7"/>
      <c r="R673" s="7"/>
      <c r="S673" s="7"/>
      <c r="T673" s="7"/>
      <c r="U673" s="7"/>
      <c r="V673" s="7"/>
      <c r="W673" s="7"/>
      <c r="X673" s="7"/>
      <c r="Y673" s="7"/>
      <c r="Z673" s="7"/>
      <c r="AA673" s="7"/>
      <c r="AB673" s="7"/>
      <c r="AC673" s="7"/>
      <c r="AD673" s="7"/>
      <c r="AE673" s="7"/>
      <c r="AF673" s="7"/>
      <c r="AG673" s="7"/>
      <c r="AH673" s="7"/>
    </row>
    <row r="674" spans="1:34" ht="15.75" customHeight="1">
      <c r="A674" s="7"/>
      <c r="B674" s="7"/>
      <c r="C674" s="7"/>
      <c r="D674" s="7"/>
      <c r="E674" s="7"/>
      <c r="F674" s="7"/>
      <c r="G674" s="68"/>
      <c r="H674" s="7"/>
      <c r="I674" s="7"/>
      <c r="J674" s="113"/>
      <c r="K674" s="7"/>
      <c r="L674" s="7"/>
      <c r="M674" s="7"/>
      <c r="N674" s="7"/>
      <c r="O674" s="7"/>
      <c r="P674" s="7"/>
      <c r="Q674" s="7"/>
      <c r="R674" s="7"/>
      <c r="S674" s="7"/>
      <c r="T674" s="7"/>
      <c r="U674" s="7"/>
      <c r="V674" s="7"/>
      <c r="W674" s="7"/>
      <c r="X674" s="7"/>
      <c r="Y674" s="7"/>
      <c r="Z674" s="7"/>
      <c r="AA674" s="7"/>
      <c r="AB674" s="7"/>
      <c r="AC674" s="7"/>
      <c r="AD674" s="7"/>
      <c r="AE674" s="7"/>
      <c r="AF674" s="7"/>
      <c r="AG674" s="7"/>
      <c r="AH674" s="7"/>
    </row>
    <row r="675" spans="1:34" ht="15.75" customHeight="1">
      <c r="A675" s="7"/>
      <c r="B675" s="7"/>
      <c r="C675" s="7"/>
      <c r="D675" s="7"/>
      <c r="E675" s="7"/>
      <c r="F675" s="7"/>
      <c r="G675" s="68"/>
      <c r="H675" s="7"/>
      <c r="I675" s="7"/>
      <c r="J675" s="113"/>
      <c r="K675" s="7"/>
      <c r="L675" s="7"/>
      <c r="M675" s="7"/>
      <c r="N675" s="7"/>
      <c r="O675" s="7"/>
      <c r="P675" s="7"/>
      <c r="Q675" s="7"/>
      <c r="R675" s="7"/>
      <c r="S675" s="7"/>
      <c r="T675" s="7"/>
      <c r="U675" s="7"/>
      <c r="V675" s="7"/>
      <c r="W675" s="7"/>
      <c r="X675" s="7"/>
      <c r="Y675" s="7"/>
      <c r="Z675" s="7"/>
      <c r="AA675" s="7"/>
      <c r="AB675" s="7"/>
      <c r="AC675" s="7"/>
      <c r="AD675" s="7"/>
      <c r="AE675" s="7"/>
      <c r="AF675" s="7"/>
      <c r="AG675" s="7"/>
      <c r="AH675" s="7"/>
    </row>
    <row r="676" spans="1:34" ht="15.75" customHeight="1">
      <c r="A676" s="7"/>
      <c r="B676" s="7"/>
      <c r="C676" s="7"/>
      <c r="D676" s="7"/>
      <c r="E676" s="7"/>
      <c r="F676" s="7"/>
      <c r="G676" s="68"/>
      <c r="H676" s="7"/>
      <c r="I676" s="7"/>
      <c r="J676" s="113"/>
      <c r="K676" s="7"/>
      <c r="L676" s="7"/>
      <c r="M676" s="7"/>
      <c r="N676" s="7"/>
      <c r="O676" s="7"/>
      <c r="P676" s="7"/>
      <c r="Q676" s="7"/>
      <c r="R676" s="7"/>
      <c r="S676" s="7"/>
      <c r="T676" s="7"/>
      <c r="U676" s="7"/>
      <c r="V676" s="7"/>
      <c r="W676" s="7"/>
      <c r="X676" s="7"/>
      <c r="Y676" s="7"/>
      <c r="Z676" s="7"/>
      <c r="AA676" s="7"/>
      <c r="AB676" s="7"/>
      <c r="AC676" s="7"/>
      <c r="AD676" s="7"/>
      <c r="AE676" s="7"/>
      <c r="AF676" s="7"/>
      <c r="AG676" s="7"/>
      <c r="AH676" s="7"/>
    </row>
    <row r="677" spans="1:34" ht="15.75" customHeight="1">
      <c r="A677" s="7"/>
      <c r="B677" s="7"/>
      <c r="C677" s="7"/>
      <c r="D677" s="7"/>
      <c r="E677" s="7"/>
      <c r="F677" s="7"/>
      <c r="G677" s="68"/>
      <c r="H677" s="7"/>
      <c r="I677" s="7"/>
      <c r="J677" s="113"/>
      <c r="K677" s="7"/>
      <c r="L677" s="7"/>
      <c r="M677" s="7"/>
      <c r="N677" s="7"/>
      <c r="O677" s="7"/>
      <c r="P677" s="7"/>
      <c r="Q677" s="7"/>
      <c r="R677" s="7"/>
      <c r="S677" s="7"/>
      <c r="T677" s="7"/>
      <c r="U677" s="7"/>
      <c r="V677" s="7"/>
      <c r="W677" s="7"/>
      <c r="X677" s="7"/>
      <c r="Y677" s="7"/>
      <c r="Z677" s="7"/>
      <c r="AA677" s="7"/>
      <c r="AB677" s="7"/>
      <c r="AC677" s="7"/>
      <c r="AD677" s="7"/>
      <c r="AE677" s="7"/>
      <c r="AF677" s="7"/>
      <c r="AG677" s="7"/>
      <c r="AH677" s="7"/>
    </row>
    <row r="678" spans="1:34" ht="15.75" customHeight="1">
      <c r="A678" s="7"/>
      <c r="B678" s="7"/>
      <c r="C678" s="7"/>
      <c r="D678" s="7"/>
      <c r="E678" s="7"/>
      <c r="F678" s="7"/>
      <c r="G678" s="68"/>
      <c r="H678" s="7"/>
      <c r="I678" s="7"/>
      <c r="J678" s="113"/>
      <c r="K678" s="7"/>
      <c r="L678" s="7"/>
      <c r="M678" s="7"/>
      <c r="N678" s="7"/>
      <c r="O678" s="7"/>
      <c r="P678" s="7"/>
      <c r="Q678" s="7"/>
      <c r="R678" s="7"/>
      <c r="S678" s="7"/>
      <c r="T678" s="7"/>
      <c r="U678" s="7"/>
      <c r="V678" s="7"/>
      <c r="W678" s="7"/>
      <c r="X678" s="7"/>
      <c r="Y678" s="7"/>
      <c r="Z678" s="7"/>
      <c r="AA678" s="7"/>
      <c r="AB678" s="7"/>
      <c r="AC678" s="7"/>
      <c r="AD678" s="7"/>
      <c r="AE678" s="7"/>
      <c r="AF678" s="7"/>
      <c r="AG678" s="7"/>
      <c r="AH678" s="7"/>
    </row>
    <row r="679" spans="1:34" ht="15.75" customHeight="1">
      <c r="A679" s="7"/>
      <c r="B679" s="7"/>
      <c r="C679" s="7"/>
      <c r="D679" s="7"/>
      <c r="E679" s="7"/>
      <c r="F679" s="7"/>
      <c r="G679" s="68"/>
      <c r="H679" s="7"/>
      <c r="I679" s="7"/>
      <c r="J679" s="113"/>
      <c r="K679" s="7"/>
      <c r="L679" s="7"/>
      <c r="M679" s="7"/>
      <c r="N679" s="7"/>
      <c r="O679" s="7"/>
      <c r="P679" s="7"/>
      <c r="Q679" s="7"/>
      <c r="R679" s="7"/>
      <c r="S679" s="7"/>
      <c r="T679" s="7"/>
      <c r="U679" s="7"/>
      <c r="V679" s="7"/>
      <c r="W679" s="7"/>
      <c r="X679" s="7"/>
      <c r="Y679" s="7"/>
      <c r="Z679" s="7"/>
      <c r="AA679" s="7"/>
      <c r="AB679" s="7"/>
      <c r="AC679" s="7"/>
      <c r="AD679" s="7"/>
      <c r="AE679" s="7"/>
      <c r="AF679" s="7"/>
      <c r="AG679" s="7"/>
      <c r="AH679" s="7"/>
    </row>
    <row r="680" spans="1:34" ht="15.75" customHeight="1">
      <c r="A680" s="7"/>
      <c r="B680" s="7"/>
      <c r="C680" s="7"/>
      <c r="D680" s="7"/>
      <c r="E680" s="7"/>
      <c r="F680" s="7"/>
      <c r="G680" s="68"/>
      <c r="H680" s="7"/>
      <c r="I680" s="7"/>
      <c r="J680" s="113"/>
      <c r="K680" s="7"/>
      <c r="L680" s="7"/>
      <c r="M680" s="7"/>
      <c r="N680" s="7"/>
      <c r="O680" s="7"/>
      <c r="P680" s="7"/>
      <c r="Q680" s="7"/>
      <c r="R680" s="7"/>
      <c r="S680" s="7"/>
      <c r="T680" s="7"/>
      <c r="U680" s="7"/>
      <c r="V680" s="7"/>
      <c r="W680" s="7"/>
      <c r="X680" s="7"/>
      <c r="Y680" s="7"/>
      <c r="Z680" s="7"/>
      <c r="AA680" s="7"/>
      <c r="AB680" s="7"/>
      <c r="AC680" s="7"/>
      <c r="AD680" s="7"/>
      <c r="AE680" s="7"/>
      <c r="AF680" s="7"/>
      <c r="AG680" s="7"/>
      <c r="AH680" s="7"/>
    </row>
    <row r="681" spans="1:34" ht="15.75" customHeight="1">
      <c r="A681" s="7"/>
      <c r="B681" s="7"/>
      <c r="C681" s="7"/>
      <c r="D681" s="7"/>
      <c r="E681" s="7"/>
      <c r="F681" s="7"/>
      <c r="G681" s="68"/>
      <c r="H681" s="7"/>
      <c r="I681" s="7"/>
      <c r="J681" s="113"/>
      <c r="K681" s="7"/>
      <c r="L681" s="7"/>
      <c r="M681" s="7"/>
      <c r="N681" s="7"/>
      <c r="O681" s="7"/>
      <c r="P681" s="7"/>
      <c r="Q681" s="7"/>
      <c r="R681" s="7"/>
      <c r="S681" s="7"/>
      <c r="T681" s="7"/>
      <c r="U681" s="7"/>
      <c r="V681" s="7"/>
      <c r="W681" s="7"/>
      <c r="X681" s="7"/>
      <c r="Y681" s="7"/>
      <c r="Z681" s="7"/>
      <c r="AA681" s="7"/>
      <c r="AB681" s="7"/>
      <c r="AC681" s="7"/>
      <c r="AD681" s="7"/>
      <c r="AE681" s="7"/>
      <c r="AF681" s="7"/>
      <c r="AG681" s="7"/>
      <c r="AH681" s="7"/>
    </row>
    <row r="682" spans="1:34" ht="15.75" customHeight="1">
      <c r="A682" s="7"/>
      <c r="B682" s="7"/>
      <c r="C682" s="7"/>
      <c r="D682" s="7"/>
      <c r="E682" s="7"/>
      <c r="F682" s="7"/>
      <c r="G682" s="68"/>
      <c r="H682" s="7"/>
      <c r="I682" s="7"/>
      <c r="J682" s="113"/>
      <c r="K682" s="7"/>
      <c r="L682" s="7"/>
      <c r="M682" s="7"/>
      <c r="N682" s="7"/>
      <c r="O682" s="7"/>
      <c r="P682" s="7"/>
      <c r="Q682" s="7"/>
      <c r="R682" s="7"/>
      <c r="S682" s="7"/>
      <c r="T682" s="7"/>
      <c r="U682" s="7"/>
      <c r="V682" s="7"/>
      <c r="W682" s="7"/>
      <c r="X682" s="7"/>
      <c r="Y682" s="7"/>
      <c r="Z682" s="7"/>
      <c r="AA682" s="7"/>
      <c r="AB682" s="7"/>
      <c r="AC682" s="7"/>
      <c r="AD682" s="7"/>
      <c r="AE682" s="7"/>
      <c r="AF682" s="7"/>
      <c r="AG682" s="7"/>
      <c r="AH682" s="7"/>
    </row>
    <row r="683" spans="1:34" ht="15.75" customHeight="1">
      <c r="A683" s="7"/>
      <c r="B683" s="7"/>
      <c r="C683" s="7"/>
      <c r="D683" s="7"/>
      <c r="E683" s="7"/>
      <c r="F683" s="7"/>
      <c r="G683" s="68"/>
      <c r="H683" s="7"/>
      <c r="I683" s="7"/>
      <c r="J683" s="113"/>
      <c r="K683" s="7"/>
      <c r="L683" s="7"/>
      <c r="M683" s="7"/>
      <c r="N683" s="7"/>
      <c r="O683" s="7"/>
      <c r="P683" s="7"/>
      <c r="Q683" s="7"/>
      <c r="R683" s="7"/>
      <c r="S683" s="7"/>
      <c r="T683" s="7"/>
      <c r="U683" s="7"/>
      <c r="V683" s="7"/>
      <c r="W683" s="7"/>
      <c r="X683" s="7"/>
      <c r="Y683" s="7"/>
      <c r="Z683" s="7"/>
      <c r="AA683" s="7"/>
      <c r="AB683" s="7"/>
      <c r="AC683" s="7"/>
      <c r="AD683" s="7"/>
      <c r="AE683" s="7"/>
      <c r="AF683" s="7"/>
      <c r="AG683" s="7"/>
      <c r="AH683" s="7"/>
    </row>
    <row r="684" spans="1:34" ht="15.75" customHeight="1">
      <c r="A684" s="7"/>
      <c r="B684" s="7"/>
      <c r="C684" s="7"/>
      <c r="D684" s="7"/>
      <c r="E684" s="7"/>
      <c r="F684" s="7"/>
      <c r="G684" s="68"/>
      <c r="H684" s="7"/>
      <c r="I684" s="7"/>
      <c r="J684" s="113"/>
      <c r="K684" s="7"/>
      <c r="L684" s="7"/>
      <c r="M684" s="7"/>
      <c r="N684" s="7"/>
      <c r="O684" s="7"/>
      <c r="P684" s="7"/>
      <c r="Q684" s="7"/>
      <c r="R684" s="7"/>
      <c r="S684" s="7"/>
      <c r="T684" s="7"/>
      <c r="U684" s="7"/>
      <c r="V684" s="7"/>
      <c r="W684" s="7"/>
      <c r="X684" s="7"/>
      <c r="Y684" s="7"/>
      <c r="Z684" s="7"/>
      <c r="AA684" s="7"/>
      <c r="AB684" s="7"/>
      <c r="AC684" s="7"/>
      <c r="AD684" s="7"/>
      <c r="AE684" s="7"/>
      <c r="AF684" s="7"/>
      <c r="AG684" s="7"/>
      <c r="AH684" s="7"/>
    </row>
    <row r="685" spans="1:34" ht="15.75" customHeight="1">
      <c r="A685" s="7"/>
      <c r="B685" s="7"/>
      <c r="C685" s="7"/>
      <c r="D685" s="7"/>
      <c r="E685" s="7"/>
      <c r="F685" s="7"/>
      <c r="G685" s="68"/>
      <c r="H685" s="7"/>
      <c r="I685" s="7"/>
      <c r="J685" s="113"/>
      <c r="K685" s="7"/>
      <c r="L685" s="7"/>
      <c r="M685" s="7"/>
      <c r="N685" s="7"/>
      <c r="O685" s="7"/>
      <c r="P685" s="7"/>
      <c r="Q685" s="7"/>
      <c r="R685" s="7"/>
      <c r="S685" s="7"/>
      <c r="T685" s="7"/>
      <c r="U685" s="7"/>
      <c r="V685" s="7"/>
      <c r="W685" s="7"/>
      <c r="X685" s="7"/>
      <c r="Y685" s="7"/>
      <c r="Z685" s="7"/>
      <c r="AA685" s="7"/>
      <c r="AB685" s="7"/>
      <c r="AC685" s="7"/>
      <c r="AD685" s="7"/>
      <c r="AE685" s="7"/>
      <c r="AF685" s="7"/>
      <c r="AG685" s="7"/>
      <c r="AH685" s="7"/>
    </row>
    <row r="686" spans="1:34" ht="15.75" customHeight="1">
      <c r="A686" s="7"/>
      <c r="B686" s="7"/>
      <c r="C686" s="7"/>
      <c r="D686" s="7"/>
      <c r="E686" s="7"/>
      <c r="F686" s="7"/>
      <c r="G686" s="68"/>
      <c r="H686" s="7"/>
      <c r="I686" s="7"/>
      <c r="J686" s="113"/>
      <c r="K686" s="7"/>
      <c r="L686" s="7"/>
      <c r="M686" s="7"/>
      <c r="N686" s="7"/>
      <c r="O686" s="7"/>
      <c r="P686" s="7"/>
      <c r="Q686" s="7"/>
      <c r="R686" s="7"/>
      <c r="S686" s="7"/>
      <c r="T686" s="7"/>
      <c r="U686" s="7"/>
      <c r="V686" s="7"/>
      <c r="W686" s="7"/>
      <c r="X686" s="7"/>
      <c r="Y686" s="7"/>
      <c r="Z686" s="7"/>
      <c r="AA686" s="7"/>
      <c r="AB686" s="7"/>
      <c r="AC686" s="7"/>
      <c r="AD686" s="7"/>
      <c r="AE686" s="7"/>
      <c r="AF686" s="7"/>
      <c r="AG686" s="7"/>
      <c r="AH686" s="7"/>
    </row>
    <row r="687" spans="1:34" ht="15.75" customHeight="1">
      <c r="A687" s="7"/>
      <c r="B687" s="7"/>
      <c r="C687" s="7"/>
      <c r="D687" s="7"/>
      <c r="E687" s="7"/>
      <c r="F687" s="7"/>
      <c r="G687" s="68"/>
      <c r="H687" s="7"/>
      <c r="I687" s="7"/>
      <c r="J687" s="113"/>
      <c r="K687" s="7"/>
      <c r="L687" s="7"/>
      <c r="M687" s="7"/>
      <c r="N687" s="7"/>
      <c r="O687" s="7"/>
      <c r="P687" s="7"/>
      <c r="Q687" s="7"/>
      <c r="R687" s="7"/>
      <c r="S687" s="7"/>
      <c r="T687" s="7"/>
      <c r="U687" s="7"/>
      <c r="V687" s="7"/>
      <c r="W687" s="7"/>
      <c r="X687" s="7"/>
      <c r="Y687" s="7"/>
      <c r="Z687" s="7"/>
      <c r="AA687" s="7"/>
      <c r="AB687" s="7"/>
      <c r="AC687" s="7"/>
      <c r="AD687" s="7"/>
      <c r="AE687" s="7"/>
      <c r="AF687" s="7"/>
      <c r="AG687" s="7"/>
      <c r="AH687" s="7"/>
    </row>
    <row r="688" spans="1:34" ht="15.75" customHeight="1">
      <c r="A688" s="7"/>
      <c r="B688" s="7"/>
      <c r="C688" s="7"/>
      <c r="D688" s="7"/>
      <c r="E688" s="7"/>
      <c r="F688" s="7"/>
      <c r="G688" s="68"/>
      <c r="H688" s="7"/>
      <c r="I688" s="7"/>
      <c r="J688" s="113"/>
      <c r="K688" s="7"/>
      <c r="L688" s="7"/>
      <c r="M688" s="7"/>
      <c r="N688" s="7"/>
      <c r="O688" s="7"/>
      <c r="P688" s="7"/>
      <c r="Q688" s="7"/>
      <c r="R688" s="7"/>
      <c r="S688" s="7"/>
      <c r="T688" s="7"/>
      <c r="U688" s="7"/>
      <c r="V688" s="7"/>
      <c r="W688" s="7"/>
      <c r="X688" s="7"/>
      <c r="Y688" s="7"/>
      <c r="Z688" s="7"/>
      <c r="AA688" s="7"/>
      <c r="AB688" s="7"/>
      <c r="AC688" s="7"/>
      <c r="AD688" s="7"/>
      <c r="AE688" s="7"/>
      <c r="AF688" s="7"/>
      <c r="AG688" s="7"/>
      <c r="AH688" s="7"/>
    </row>
    <row r="689" spans="1:34" ht="15.75" customHeight="1">
      <c r="A689" s="7"/>
      <c r="B689" s="7"/>
      <c r="C689" s="7"/>
      <c r="D689" s="7"/>
      <c r="E689" s="7"/>
      <c r="F689" s="7"/>
      <c r="G689" s="68"/>
      <c r="H689" s="7"/>
      <c r="I689" s="7"/>
      <c r="J689" s="113"/>
      <c r="K689" s="7"/>
      <c r="L689" s="7"/>
      <c r="M689" s="7"/>
      <c r="N689" s="7"/>
      <c r="O689" s="7"/>
      <c r="P689" s="7"/>
      <c r="Q689" s="7"/>
      <c r="R689" s="7"/>
      <c r="S689" s="7"/>
      <c r="T689" s="7"/>
      <c r="U689" s="7"/>
      <c r="V689" s="7"/>
      <c r="W689" s="7"/>
      <c r="X689" s="7"/>
      <c r="Y689" s="7"/>
      <c r="Z689" s="7"/>
      <c r="AA689" s="7"/>
      <c r="AB689" s="7"/>
      <c r="AC689" s="7"/>
      <c r="AD689" s="7"/>
      <c r="AE689" s="7"/>
      <c r="AF689" s="7"/>
      <c r="AG689" s="7"/>
      <c r="AH689" s="7"/>
    </row>
    <row r="690" spans="1:34" ht="15.75" customHeight="1">
      <c r="A690" s="7"/>
      <c r="B690" s="7"/>
      <c r="C690" s="7"/>
      <c r="D690" s="7"/>
      <c r="E690" s="7"/>
      <c r="F690" s="7"/>
      <c r="G690" s="68"/>
      <c r="H690" s="7"/>
      <c r="I690" s="7"/>
      <c r="J690" s="113"/>
      <c r="K690" s="7"/>
      <c r="L690" s="7"/>
      <c r="M690" s="7"/>
      <c r="N690" s="7"/>
      <c r="O690" s="7"/>
      <c r="P690" s="7"/>
      <c r="Q690" s="7"/>
      <c r="R690" s="7"/>
      <c r="S690" s="7"/>
      <c r="T690" s="7"/>
      <c r="U690" s="7"/>
      <c r="V690" s="7"/>
      <c r="W690" s="7"/>
      <c r="X690" s="7"/>
      <c r="Y690" s="7"/>
      <c r="Z690" s="7"/>
      <c r="AA690" s="7"/>
      <c r="AB690" s="7"/>
      <c r="AC690" s="7"/>
      <c r="AD690" s="7"/>
      <c r="AE690" s="7"/>
      <c r="AF690" s="7"/>
      <c r="AG690" s="7"/>
      <c r="AH690" s="7"/>
    </row>
    <row r="691" spans="1:34" ht="15.75" customHeight="1">
      <c r="A691" s="7"/>
      <c r="B691" s="7"/>
      <c r="C691" s="7"/>
      <c r="D691" s="7"/>
      <c r="E691" s="7"/>
      <c r="F691" s="7"/>
      <c r="G691" s="68"/>
      <c r="H691" s="7"/>
      <c r="I691" s="7"/>
      <c r="J691" s="113"/>
      <c r="K691" s="7"/>
      <c r="L691" s="7"/>
      <c r="M691" s="7"/>
      <c r="N691" s="7"/>
      <c r="O691" s="7"/>
      <c r="P691" s="7"/>
      <c r="Q691" s="7"/>
      <c r="R691" s="7"/>
      <c r="S691" s="7"/>
      <c r="T691" s="7"/>
      <c r="U691" s="7"/>
      <c r="V691" s="7"/>
      <c r="W691" s="7"/>
      <c r="X691" s="7"/>
      <c r="Y691" s="7"/>
      <c r="Z691" s="7"/>
      <c r="AA691" s="7"/>
      <c r="AB691" s="7"/>
      <c r="AC691" s="7"/>
      <c r="AD691" s="7"/>
      <c r="AE691" s="7"/>
      <c r="AF691" s="7"/>
      <c r="AG691" s="7"/>
      <c r="AH691" s="7"/>
    </row>
    <row r="692" spans="1:34" ht="15.75" customHeight="1">
      <c r="A692" s="7"/>
      <c r="B692" s="7"/>
      <c r="C692" s="7"/>
      <c r="D692" s="7"/>
      <c r="E692" s="7"/>
      <c r="F692" s="7"/>
      <c r="G692" s="68"/>
      <c r="H692" s="7"/>
      <c r="I692" s="7"/>
      <c r="J692" s="113"/>
      <c r="K692" s="7"/>
      <c r="L692" s="7"/>
      <c r="M692" s="7"/>
      <c r="N692" s="7"/>
      <c r="O692" s="7"/>
      <c r="P692" s="7"/>
      <c r="Q692" s="7"/>
      <c r="R692" s="7"/>
      <c r="S692" s="7"/>
      <c r="T692" s="7"/>
      <c r="U692" s="7"/>
      <c r="V692" s="7"/>
      <c r="W692" s="7"/>
      <c r="X692" s="7"/>
      <c r="Y692" s="7"/>
      <c r="Z692" s="7"/>
      <c r="AA692" s="7"/>
      <c r="AB692" s="7"/>
      <c r="AC692" s="7"/>
      <c r="AD692" s="7"/>
      <c r="AE692" s="7"/>
      <c r="AF692" s="7"/>
      <c r="AG692" s="7"/>
      <c r="AH692" s="7"/>
    </row>
    <row r="693" spans="1:34" ht="15.75" customHeight="1">
      <c r="A693" s="7"/>
      <c r="B693" s="7"/>
      <c r="C693" s="7"/>
      <c r="D693" s="7"/>
      <c r="E693" s="7"/>
      <c r="F693" s="7"/>
      <c r="G693" s="68"/>
      <c r="H693" s="7"/>
      <c r="I693" s="7"/>
      <c r="J693" s="113"/>
      <c r="K693" s="7"/>
      <c r="L693" s="7"/>
      <c r="M693" s="7"/>
      <c r="N693" s="7"/>
      <c r="O693" s="7"/>
      <c r="P693" s="7"/>
      <c r="Q693" s="7"/>
      <c r="R693" s="7"/>
      <c r="S693" s="7"/>
      <c r="T693" s="7"/>
      <c r="U693" s="7"/>
      <c r="V693" s="7"/>
      <c r="W693" s="7"/>
      <c r="X693" s="7"/>
      <c r="Y693" s="7"/>
      <c r="Z693" s="7"/>
      <c r="AA693" s="7"/>
      <c r="AB693" s="7"/>
      <c r="AC693" s="7"/>
      <c r="AD693" s="7"/>
      <c r="AE693" s="7"/>
      <c r="AF693" s="7"/>
      <c r="AG693" s="7"/>
      <c r="AH693" s="7"/>
    </row>
    <row r="694" spans="1:34" ht="15.75" customHeight="1">
      <c r="A694" s="7"/>
      <c r="B694" s="7"/>
      <c r="C694" s="7"/>
      <c r="D694" s="7"/>
      <c r="E694" s="7"/>
      <c r="F694" s="7"/>
      <c r="G694" s="68"/>
      <c r="H694" s="7"/>
      <c r="I694" s="7"/>
      <c r="J694" s="113"/>
      <c r="K694" s="7"/>
      <c r="L694" s="7"/>
      <c r="M694" s="7"/>
      <c r="N694" s="7"/>
      <c r="O694" s="7"/>
      <c r="P694" s="7"/>
      <c r="Q694" s="7"/>
      <c r="R694" s="7"/>
      <c r="S694" s="7"/>
      <c r="T694" s="7"/>
      <c r="U694" s="7"/>
      <c r="V694" s="7"/>
      <c r="W694" s="7"/>
      <c r="X694" s="7"/>
      <c r="Y694" s="7"/>
      <c r="Z694" s="7"/>
      <c r="AA694" s="7"/>
      <c r="AB694" s="7"/>
      <c r="AC694" s="7"/>
      <c r="AD694" s="7"/>
      <c r="AE694" s="7"/>
      <c r="AF694" s="7"/>
      <c r="AG694" s="7"/>
      <c r="AH694" s="7"/>
    </row>
    <row r="695" spans="1:34" ht="15.75" customHeight="1">
      <c r="A695" s="7"/>
      <c r="B695" s="7"/>
      <c r="C695" s="7"/>
      <c r="D695" s="7"/>
      <c r="E695" s="7"/>
      <c r="F695" s="7"/>
      <c r="G695" s="68"/>
      <c r="H695" s="7"/>
      <c r="I695" s="7"/>
      <c r="J695" s="113"/>
      <c r="K695" s="7"/>
      <c r="L695" s="7"/>
      <c r="M695" s="7"/>
      <c r="N695" s="7"/>
      <c r="O695" s="7"/>
      <c r="P695" s="7"/>
      <c r="Q695" s="7"/>
      <c r="R695" s="7"/>
      <c r="S695" s="7"/>
      <c r="T695" s="7"/>
      <c r="U695" s="7"/>
      <c r="V695" s="7"/>
      <c r="W695" s="7"/>
      <c r="X695" s="7"/>
      <c r="Y695" s="7"/>
      <c r="Z695" s="7"/>
      <c r="AA695" s="7"/>
      <c r="AB695" s="7"/>
      <c r="AC695" s="7"/>
      <c r="AD695" s="7"/>
      <c r="AE695" s="7"/>
      <c r="AF695" s="7"/>
      <c r="AG695" s="7"/>
      <c r="AH695" s="7"/>
    </row>
    <row r="696" spans="1:34" ht="15.75" customHeight="1">
      <c r="A696" s="7"/>
      <c r="B696" s="7"/>
      <c r="C696" s="7"/>
      <c r="D696" s="7"/>
      <c r="E696" s="7"/>
      <c r="F696" s="7"/>
      <c r="G696" s="68"/>
      <c r="H696" s="7"/>
      <c r="I696" s="7"/>
      <c r="J696" s="113"/>
      <c r="K696" s="7"/>
      <c r="L696" s="7"/>
      <c r="M696" s="7"/>
      <c r="N696" s="7"/>
      <c r="O696" s="7"/>
      <c r="P696" s="7"/>
      <c r="Q696" s="7"/>
      <c r="R696" s="7"/>
      <c r="S696" s="7"/>
      <c r="T696" s="7"/>
      <c r="U696" s="7"/>
      <c r="V696" s="7"/>
      <c r="W696" s="7"/>
      <c r="X696" s="7"/>
      <c r="Y696" s="7"/>
      <c r="Z696" s="7"/>
      <c r="AA696" s="7"/>
      <c r="AB696" s="7"/>
      <c r="AC696" s="7"/>
      <c r="AD696" s="7"/>
      <c r="AE696" s="7"/>
      <c r="AF696" s="7"/>
      <c r="AG696" s="7"/>
      <c r="AH696" s="7"/>
    </row>
    <row r="697" spans="1:34" ht="15.75" customHeight="1">
      <c r="A697" s="7"/>
      <c r="B697" s="7"/>
      <c r="C697" s="7"/>
      <c r="D697" s="7"/>
      <c r="E697" s="7"/>
      <c r="F697" s="7"/>
      <c r="G697" s="68"/>
      <c r="H697" s="7"/>
      <c r="I697" s="7"/>
      <c r="J697" s="113"/>
      <c r="K697" s="7"/>
      <c r="L697" s="7"/>
      <c r="M697" s="7"/>
      <c r="N697" s="7"/>
      <c r="O697" s="7"/>
      <c r="P697" s="7"/>
      <c r="Q697" s="7"/>
      <c r="R697" s="7"/>
      <c r="S697" s="7"/>
      <c r="T697" s="7"/>
      <c r="U697" s="7"/>
      <c r="V697" s="7"/>
      <c r="W697" s="7"/>
      <c r="X697" s="7"/>
      <c r="Y697" s="7"/>
      <c r="Z697" s="7"/>
      <c r="AA697" s="7"/>
      <c r="AB697" s="7"/>
      <c r="AC697" s="7"/>
      <c r="AD697" s="7"/>
      <c r="AE697" s="7"/>
      <c r="AF697" s="7"/>
      <c r="AG697" s="7"/>
      <c r="AH697" s="7"/>
    </row>
    <row r="698" spans="1:34" ht="15.75" customHeight="1">
      <c r="A698" s="7"/>
      <c r="B698" s="7"/>
      <c r="C698" s="7"/>
      <c r="D698" s="7"/>
      <c r="E698" s="7"/>
      <c r="F698" s="7"/>
      <c r="G698" s="68"/>
      <c r="H698" s="7"/>
      <c r="I698" s="7"/>
      <c r="J698" s="113"/>
      <c r="K698" s="7"/>
      <c r="L698" s="7"/>
      <c r="M698" s="7"/>
      <c r="N698" s="7"/>
      <c r="O698" s="7"/>
      <c r="P698" s="7"/>
      <c r="Q698" s="7"/>
      <c r="R698" s="7"/>
      <c r="S698" s="7"/>
      <c r="T698" s="7"/>
      <c r="U698" s="7"/>
      <c r="V698" s="7"/>
      <c r="W698" s="7"/>
      <c r="X698" s="7"/>
      <c r="Y698" s="7"/>
      <c r="Z698" s="7"/>
      <c r="AA698" s="7"/>
      <c r="AB698" s="7"/>
      <c r="AC698" s="7"/>
      <c r="AD698" s="7"/>
      <c r="AE698" s="7"/>
      <c r="AF698" s="7"/>
      <c r="AG698" s="7"/>
      <c r="AH698" s="7"/>
    </row>
    <row r="699" spans="1:34" ht="15.75" customHeight="1">
      <c r="A699" s="7"/>
      <c r="B699" s="7"/>
      <c r="C699" s="7"/>
      <c r="D699" s="7"/>
      <c r="E699" s="7"/>
      <c r="F699" s="7"/>
      <c r="G699" s="68"/>
      <c r="H699" s="7"/>
      <c r="I699" s="7"/>
      <c r="J699" s="113"/>
      <c r="K699" s="7"/>
      <c r="L699" s="7"/>
      <c r="M699" s="7"/>
      <c r="N699" s="7"/>
      <c r="O699" s="7"/>
      <c r="P699" s="7"/>
      <c r="Q699" s="7"/>
      <c r="R699" s="7"/>
      <c r="S699" s="7"/>
      <c r="T699" s="7"/>
      <c r="U699" s="7"/>
      <c r="V699" s="7"/>
      <c r="W699" s="7"/>
      <c r="X699" s="7"/>
      <c r="Y699" s="7"/>
      <c r="Z699" s="7"/>
      <c r="AA699" s="7"/>
      <c r="AB699" s="7"/>
      <c r="AC699" s="7"/>
      <c r="AD699" s="7"/>
      <c r="AE699" s="7"/>
      <c r="AF699" s="7"/>
      <c r="AG699" s="7"/>
      <c r="AH699" s="7"/>
    </row>
    <row r="700" spans="1:34" ht="15.75" customHeight="1">
      <c r="A700" s="7"/>
      <c r="B700" s="7"/>
      <c r="C700" s="7"/>
      <c r="D700" s="7"/>
      <c r="E700" s="7"/>
      <c r="F700" s="7"/>
      <c r="G700" s="68"/>
      <c r="H700" s="7"/>
      <c r="I700" s="7"/>
      <c r="J700" s="113"/>
      <c r="K700" s="7"/>
      <c r="L700" s="7"/>
      <c r="M700" s="7"/>
      <c r="N700" s="7"/>
      <c r="O700" s="7"/>
      <c r="P700" s="7"/>
      <c r="Q700" s="7"/>
      <c r="R700" s="7"/>
      <c r="S700" s="7"/>
      <c r="T700" s="7"/>
      <c r="U700" s="7"/>
      <c r="V700" s="7"/>
      <c r="W700" s="7"/>
      <c r="X700" s="7"/>
      <c r="Y700" s="7"/>
      <c r="Z700" s="7"/>
      <c r="AA700" s="7"/>
      <c r="AB700" s="7"/>
      <c r="AC700" s="7"/>
      <c r="AD700" s="7"/>
      <c r="AE700" s="7"/>
      <c r="AF700" s="7"/>
      <c r="AG700" s="7"/>
      <c r="AH700" s="7"/>
    </row>
    <row r="701" spans="1:34" ht="15.75" customHeight="1">
      <c r="A701" s="7"/>
      <c r="B701" s="7"/>
      <c r="C701" s="7"/>
      <c r="D701" s="7"/>
      <c r="E701" s="7"/>
      <c r="F701" s="7"/>
      <c r="G701" s="68"/>
      <c r="H701" s="7"/>
      <c r="I701" s="7"/>
      <c r="J701" s="113"/>
      <c r="K701" s="7"/>
      <c r="L701" s="7"/>
      <c r="M701" s="7"/>
      <c r="N701" s="7"/>
      <c r="O701" s="7"/>
      <c r="P701" s="7"/>
      <c r="Q701" s="7"/>
      <c r="R701" s="7"/>
      <c r="S701" s="7"/>
      <c r="T701" s="7"/>
      <c r="U701" s="7"/>
      <c r="V701" s="7"/>
      <c r="W701" s="7"/>
      <c r="X701" s="7"/>
      <c r="Y701" s="7"/>
      <c r="Z701" s="7"/>
      <c r="AA701" s="7"/>
      <c r="AB701" s="7"/>
      <c r="AC701" s="7"/>
      <c r="AD701" s="7"/>
      <c r="AE701" s="7"/>
      <c r="AF701" s="7"/>
      <c r="AG701" s="7"/>
      <c r="AH701" s="7"/>
    </row>
    <row r="702" spans="1:34" ht="15.75" customHeight="1">
      <c r="A702" s="7"/>
      <c r="B702" s="7"/>
      <c r="C702" s="7"/>
      <c r="D702" s="7"/>
      <c r="E702" s="7"/>
      <c r="F702" s="7"/>
      <c r="G702" s="68"/>
      <c r="H702" s="7"/>
      <c r="I702" s="7"/>
      <c r="J702" s="113"/>
      <c r="K702" s="7"/>
      <c r="L702" s="7"/>
      <c r="M702" s="7"/>
      <c r="N702" s="7"/>
      <c r="O702" s="7"/>
      <c r="P702" s="7"/>
      <c r="Q702" s="7"/>
      <c r="R702" s="7"/>
      <c r="S702" s="7"/>
      <c r="T702" s="7"/>
      <c r="U702" s="7"/>
      <c r="V702" s="7"/>
      <c r="W702" s="7"/>
      <c r="X702" s="7"/>
      <c r="Y702" s="7"/>
      <c r="Z702" s="7"/>
      <c r="AA702" s="7"/>
      <c r="AB702" s="7"/>
      <c r="AC702" s="7"/>
      <c r="AD702" s="7"/>
      <c r="AE702" s="7"/>
      <c r="AF702" s="7"/>
      <c r="AG702" s="7"/>
      <c r="AH702" s="7"/>
    </row>
    <row r="703" spans="1:34" ht="15.75" customHeight="1">
      <c r="A703" s="7"/>
      <c r="B703" s="7"/>
      <c r="C703" s="7"/>
      <c r="D703" s="7"/>
      <c r="E703" s="7"/>
      <c r="F703" s="7"/>
      <c r="G703" s="68"/>
      <c r="H703" s="7"/>
      <c r="I703" s="7"/>
      <c r="J703" s="113"/>
      <c r="K703" s="7"/>
      <c r="L703" s="7"/>
      <c r="M703" s="7"/>
      <c r="N703" s="7"/>
      <c r="O703" s="7"/>
      <c r="P703" s="7"/>
      <c r="Q703" s="7"/>
      <c r="R703" s="7"/>
      <c r="S703" s="7"/>
      <c r="T703" s="7"/>
      <c r="U703" s="7"/>
      <c r="V703" s="7"/>
      <c r="W703" s="7"/>
      <c r="X703" s="7"/>
      <c r="Y703" s="7"/>
      <c r="Z703" s="7"/>
      <c r="AA703" s="7"/>
      <c r="AB703" s="7"/>
      <c r="AC703" s="7"/>
      <c r="AD703" s="7"/>
      <c r="AE703" s="7"/>
      <c r="AF703" s="7"/>
      <c r="AG703" s="7"/>
      <c r="AH703" s="7"/>
    </row>
    <row r="704" spans="1:34" ht="15.75" customHeight="1">
      <c r="A704" s="7"/>
      <c r="B704" s="7"/>
      <c r="C704" s="7"/>
      <c r="D704" s="7"/>
      <c r="E704" s="7"/>
      <c r="F704" s="7"/>
      <c r="G704" s="68"/>
      <c r="H704" s="7"/>
      <c r="I704" s="7"/>
      <c r="J704" s="113"/>
      <c r="K704" s="7"/>
      <c r="L704" s="7"/>
      <c r="M704" s="7"/>
      <c r="N704" s="7"/>
      <c r="O704" s="7"/>
      <c r="P704" s="7"/>
      <c r="Q704" s="7"/>
      <c r="R704" s="7"/>
      <c r="S704" s="7"/>
      <c r="T704" s="7"/>
      <c r="U704" s="7"/>
      <c r="V704" s="7"/>
      <c r="W704" s="7"/>
      <c r="X704" s="7"/>
      <c r="Y704" s="7"/>
      <c r="Z704" s="7"/>
      <c r="AA704" s="7"/>
      <c r="AB704" s="7"/>
      <c r="AC704" s="7"/>
      <c r="AD704" s="7"/>
      <c r="AE704" s="7"/>
      <c r="AF704" s="7"/>
      <c r="AG704" s="7"/>
      <c r="AH704" s="7"/>
    </row>
    <row r="705" spans="1:34" ht="15.75" customHeight="1">
      <c r="A705" s="7"/>
      <c r="B705" s="7"/>
      <c r="C705" s="7"/>
      <c r="D705" s="7"/>
      <c r="E705" s="7"/>
      <c r="F705" s="7"/>
      <c r="G705" s="68"/>
      <c r="H705" s="7"/>
      <c r="I705" s="7"/>
      <c r="J705" s="113"/>
      <c r="K705" s="7"/>
      <c r="L705" s="7"/>
      <c r="M705" s="7"/>
      <c r="N705" s="7"/>
      <c r="O705" s="7"/>
      <c r="P705" s="7"/>
      <c r="Q705" s="7"/>
      <c r="R705" s="7"/>
      <c r="S705" s="7"/>
      <c r="T705" s="7"/>
      <c r="U705" s="7"/>
      <c r="V705" s="7"/>
      <c r="W705" s="7"/>
      <c r="X705" s="7"/>
      <c r="Y705" s="7"/>
      <c r="Z705" s="7"/>
      <c r="AA705" s="7"/>
      <c r="AB705" s="7"/>
      <c r="AC705" s="7"/>
      <c r="AD705" s="7"/>
      <c r="AE705" s="7"/>
      <c r="AF705" s="7"/>
      <c r="AG705" s="7"/>
      <c r="AH705" s="7"/>
    </row>
    <row r="706" spans="1:34" ht="15.75" customHeight="1">
      <c r="A706" s="7"/>
      <c r="B706" s="7"/>
      <c r="C706" s="7"/>
      <c r="D706" s="7"/>
      <c r="E706" s="7"/>
      <c r="F706" s="7"/>
      <c r="G706" s="68"/>
      <c r="H706" s="7"/>
      <c r="I706" s="7"/>
      <c r="J706" s="113"/>
      <c r="K706" s="7"/>
      <c r="L706" s="7"/>
      <c r="M706" s="7"/>
      <c r="N706" s="7"/>
      <c r="O706" s="7"/>
      <c r="P706" s="7"/>
      <c r="Q706" s="7"/>
      <c r="R706" s="7"/>
      <c r="S706" s="7"/>
      <c r="T706" s="7"/>
      <c r="U706" s="7"/>
      <c r="V706" s="7"/>
      <c r="W706" s="7"/>
      <c r="X706" s="7"/>
      <c r="Y706" s="7"/>
      <c r="Z706" s="7"/>
      <c r="AA706" s="7"/>
      <c r="AB706" s="7"/>
      <c r="AC706" s="7"/>
      <c r="AD706" s="7"/>
      <c r="AE706" s="7"/>
      <c r="AF706" s="7"/>
      <c r="AG706" s="7"/>
      <c r="AH706" s="7"/>
    </row>
    <row r="707" spans="1:34" ht="15.75" customHeight="1">
      <c r="A707" s="7"/>
      <c r="B707" s="7"/>
      <c r="C707" s="7"/>
      <c r="D707" s="7"/>
      <c r="E707" s="7"/>
      <c r="F707" s="7"/>
      <c r="G707" s="68"/>
      <c r="H707" s="7"/>
      <c r="I707" s="7"/>
      <c r="J707" s="113"/>
      <c r="K707" s="7"/>
      <c r="L707" s="7"/>
      <c r="M707" s="7"/>
      <c r="N707" s="7"/>
      <c r="O707" s="7"/>
      <c r="P707" s="7"/>
      <c r="Q707" s="7"/>
      <c r="R707" s="7"/>
      <c r="S707" s="7"/>
      <c r="T707" s="7"/>
      <c r="U707" s="7"/>
      <c r="V707" s="7"/>
      <c r="W707" s="7"/>
      <c r="X707" s="7"/>
      <c r="Y707" s="7"/>
      <c r="Z707" s="7"/>
      <c r="AA707" s="7"/>
      <c r="AB707" s="7"/>
      <c r="AC707" s="7"/>
      <c r="AD707" s="7"/>
      <c r="AE707" s="7"/>
      <c r="AF707" s="7"/>
      <c r="AG707" s="7"/>
      <c r="AH707" s="7"/>
    </row>
    <row r="708" spans="1:34" ht="15.75" customHeight="1">
      <c r="A708" s="7"/>
      <c r="B708" s="7"/>
      <c r="C708" s="7"/>
      <c r="D708" s="7"/>
      <c r="E708" s="7"/>
      <c r="F708" s="7"/>
      <c r="G708" s="68"/>
      <c r="H708" s="7"/>
      <c r="I708" s="7"/>
      <c r="J708" s="113"/>
      <c r="K708" s="7"/>
      <c r="L708" s="7"/>
      <c r="M708" s="7"/>
      <c r="N708" s="7"/>
      <c r="O708" s="7"/>
      <c r="P708" s="7"/>
      <c r="Q708" s="7"/>
      <c r="R708" s="7"/>
      <c r="S708" s="7"/>
      <c r="T708" s="7"/>
      <c r="U708" s="7"/>
      <c r="V708" s="7"/>
      <c r="W708" s="7"/>
      <c r="X708" s="7"/>
      <c r="Y708" s="7"/>
      <c r="Z708" s="7"/>
      <c r="AA708" s="7"/>
      <c r="AB708" s="7"/>
      <c r="AC708" s="7"/>
      <c r="AD708" s="7"/>
      <c r="AE708" s="7"/>
      <c r="AF708" s="7"/>
      <c r="AG708" s="7"/>
      <c r="AH708" s="7"/>
    </row>
    <row r="709" spans="1:34" ht="15.75" customHeight="1">
      <c r="A709" s="7"/>
      <c r="B709" s="7"/>
      <c r="C709" s="7"/>
      <c r="D709" s="7"/>
      <c r="E709" s="7"/>
      <c r="F709" s="7"/>
      <c r="G709" s="68"/>
      <c r="H709" s="7"/>
      <c r="I709" s="7"/>
      <c r="J709" s="113"/>
      <c r="K709" s="7"/>
      <c r="L709" s="7"/>
      <c r="M709" s="7"/>
      <c r="N709" s="7"/>
      <c r="O709" s="7"/>
      <c r="P709" s="7"/>
      <c r="Q709" s="7"/>
      <c r="R709" s="7"/>
      <c r="S709" s="7"/>
      <c r="T709" s="7"/>
      <c r="U709" s="7"/>
      <c r="V709" s="7"/>
      <c r="W709" s="7"/>
      <c r="X709" s="7"/>
      <c r="Y709" s="7"/>
      <c r="Z709" s="7"/>
      <c r="AA709" s="7"/>
      <c r="AB709" s="7"/>
      <c r="AC709" s="7"/>
      <c r="AD709" s="7"/>
      <c r="AE709" s="7"/>
      <c r="AF709" s="7"/>
      <c r="AG709" s="7"/>
      <c r="AH709" s="7"/>
    </row>
    <row r="710" spans="1:34" ht="15.75" customHeight="1">
      <c r="A710" s="7"/>
      <c r="B710" s="7"/>
      <c r="C710" s="7"/>
      <c r="D710" s="7"/>
      <c r="E710" s="7"/>
      <c r="F710" s="7"/>
      <c r="G710" s="68"/>
      <c r="H710" s="7"/>
      <c r="I710" s="7"/>
      <c r="J710" s="113"/>
      <c r="K710" s="7"/>
      <c r="L710" s="7"/>
      <c r="M710" s="7"/>
      <c r="N710" s="7"/>
      <c r="O710" s="7"/>
      <c r="P710" s="7"/>
      <c r="Q710" s="7"/>
      <c r="R710" s="7"/>
      <c r="S710" s="7"/>
      <c r="T710" s="7"/>
      <c r="U710" s="7"/>
      <c r="V710" s="7"/>
      <c r="W710" s="7"/>
      <c r="X710" s="7"/>
      <c r="Y710" s="7"/>
      <c r="Z710" s="7"/>
      <c r="AA710" s="7"/>
      <c r="AB710" s="7"/>
      <c r="AC710" s="7"/>
      <c r="AD710" s="7"/>
      <c r="AE710" s="7"/>
      <c r="AF710" s="7"/>
      <c r="AG710" s="7"/>
      <c r="AH710" s="7"/>
    </row>
    <row r="711" spans="1:34" ht="15.75" customHeight="1">
      <c r="A711" s="7"/>
      <c r="B711" s="7"/>
      <c r="C711" s="7"/>
      <c r="D711" s="7"/>
      <c r="E711" s="7"/>
      <c r="F711" s="7"/>
      <c r="G711" s="68"/>
      <c r="H711" s="7"/>
      <c r="I711" s="7"/>
      <c r="J711" s="113"/>
      <c r="K711" s="7"/>
      <c r="L711" s="7"/>
      <c r="M711" s="7"/>
      <c r="N711" s="7"/>
      <c r="O711" s="7"/>
      <c r="P711" s="7"/>
      <c r="Q711" s="7"/>
      <c r="R711" s="7"/>
      <c r="S711" s="7"/>
      <c r="T711" s="7"/>
      <c r="U711" s="7"/>
      <c r="V711" s="7"/>
      <c r="W711" s="7"/>
      <c r="X711" s="7"/>
      <c r="Y711" s="7"/>
      <c r="Z711" s="7"/>
      <c r="AA711" s="7"/>
      <c r="AB711" s="7"/>
      <c r="AC711" s="7"/>
      <c r="AD711" s="7"/>
      <c r="AE711" s="7"/>
      <c r="AF711" s="7"/>
      <c r="AG711" s="7"/>
      <c r="AH711" s="7"/>
    </row>
    <row r="712" spans="1:34" ht="15.75" customHeight="1">
      <c r="A712" s="7"/>
      <c r="B712" s="7"/>
      <c r="C712" s="7"/>
      <c r="D712" s="7"/>
      <c r="E712" s="7"/>
      <c r="F712" s="7"/>
      <c r="G712" s="68"/>
      <c r="H712" s="7"/>
      <c r="I712" s="7"/>
      <c r="J712" s="113"/>
      <c r="K712" s="7"/>
      <c r="L712" s="7"/>
      <c r="M712" s="7"/>
      <c r="N712" s="7"/>
      <c r="O712" s="7"/>
      <c r="P712" s="7"/>
      <c r="Q712" s="7"/>
      <c r="R712" s="7"/>
      <c r="S712" s="7"/>
      <c r="T712" s="7"/>
      <c r="U712" s="7"/>
      <c r="V712" s="7"/>
      <c r="W712" s="7"/>
      <c r="X712" s="7"/>
      <c r="Y712" s="7"/>
      <c r="Z712" s="7"/>
      <c r="AA712" s="7"/>
      <c r="AB712" s="7"/>
      <c r="AC712" s="7"/>
      <c r="AD712" s="7"/>
      <c r="AE712" s="7"/>
      <c r="AF712" s="7"/>
      <c r="AG712" s="7"/>
      <c r="AH712" s="7"/>
    </row>
    <row r="713" spans="1:34" ht="15.75" customHeight="1">
      <c r="A713" s="7"/>
      <c r="B713" s="7"/>
      <c r="C713" s="7"/>
      <c r="D713" s="7"/>
      <c r="E713" s="7"/>
      <c r="F713" s="7"/>
      <c r="G713" s="68"/>
      <c r="H713" s="7"/>
      <c r="I713" s="7"/>
      <c r="J713" s="113"/>
      <c r="K713" s="7"/>
      <c r="L713" s="7"/>
      <c r="M713" s="7"/>
      <c r="N713" s="7"/>
      <c r="O713" s="7"/>
      <c r="P713" s="7"/>
      <c r="Q713" s="7"/>
      <c r="R713" s="7"/>
      <c r="S713" s="7"/>
      <c r="T713" s="7"/>
      <c r="U713" s="7"/>
      <c r="V713" s="7"/>
      <c r="W713" s="7"/>
      <c r="X713" s="7"/>
      <c r="Y713" s="7"/>
      <c r="Z713" s="7"/>
      <c r="AA713" s="7"/>
      <c r="AB713" s="7"/>
      <c r="AC713" s="7"/>
      <c r="AD713" s="7"/>
      <c r="AE713" s="7"/>
      <c r="AF713" s="7"/>
      <c r="AG713" s="7"/>
      <c r="AH713" s="7"/>
    </row>
    <row r="714" spans="1:34" ht="15.75" customHeight="1">
      <c r="A714" s="7"/>
      <c r="B714" s="7"/>
      <c r="C714" s="7"/>
      <c r="D714" s="7"/>
      <c r="E714" s="7"/>
      <c r="F714" s="7"/>
      <c r="G714" s="68"/>
      <c r="H714" s="7"/>
      <c r="I714" s="7"/>
      <c r="J714" s="113"/>
      <c r="K714" s="7"/>
      <c r="L714" s="7"/>
      <c r="M714" s="7"/>
      <c r="N714" s="7"/>
      <c r="O714" s="7"/>
      <c r="P714" s="7"/>
      <c r="Q714" s="7"/>
      <c r="R714" s="7"/>
      <c r="S714" s="7"/>
      <c r="T714" s="7"/>
      <c r="U714" s="7"/>
      <c r="V714" s="7"/>
      <c r="W714" s="7"/>
      <c r="X714" s="7"/>
      <c r="Y714" s="7"/>
      <c r="Z714" s="7"/>
      <c r="AA714" s="7"/>
      <c r="AB714" s="7"/>
      <c r="AC714" s="7"/>
      <c r="AD714" s="7"/>
      <c r="AE714" s="7"/>
      <c r="AF714" s="7"/>
      <c r="AG714" s="7"/>
      <c r="AH714" s="7"/>
    </row>
    <row r="715" spans="1:34" ht="15.75" customHeight="1">
      <c r="A715" s="7"/>
      <c r="B715" s="7"/>
      <c r="C715" s="7"/>
      <c r="D715" s="7"/>
      <c r="E715" s="7"/>
      <c r="F715" s="7"/>
      <c r="G715" s="68"/>
      <c r="H715" s="7"/>
      <c r="I715" s="7"/>
      <c r="J715" s="113"/>
      <c r="K715" s="7"/>
      <c r="L715" s="7"/>
      <c r="M715" s="7"/>
      <c r="N715" s="7"/>
      <c r="O715" s="7"/>
      <c r="P715" s="7"/>
      <c r="Q715" s="7"/>
      <c r="R715" s="7"/>
      <c r="S715" s="7"/>
      <c r="T715" s="7"/>
      <c r="U715" s="7"/>
      <c r="V715" s="7"/>
      <c r="W715" s="7"/>
      <c r="X715" s="7"/>
      <c r="Y715" s="7"/>
      <c r="Z715" s="7"/>
      <c r="AA715" s="7"/>
      <c r="AB715" s="7"/>
      <c r="AC715" s="7"/>
      <c r="AD715" s="7"/>
      <c r="AE715" s="7"/>
      <c r="AF715" s="7"/>
      <c r="AG715" s="7"/>
      <c r="AH715" s="7"/>
    </row>
    <row r="716" spans="1:34" ht="15.75" customHeight="1">
      <c r="A716" s="7"/>
      <c r="B716" s="7"/>
      <c r="C716" s="7"/>
      <c r="D716" s="7"/>
      <c r="E716" s="7"/>
      <c r="F716" s="7"/>
      <c r="G716" s="68"/>
      <c r="H716" s="7"/>
      <c r="I716" s="7"/>
      <c r="J716" s="113"/>
      <c r="K716" s="7"/>
      <c r="L716" s="7"/>
      <c r="M716" s="7"/>
      <c r="N716" s="7"/>
      <c r="O716" s="7"/>
      <c r="P716" s="7"/>
      <c r="Q716" s="7"/>
      <c r="R716" s="7"/>
      <c r="S716" s="7"/>
      <c r="T716" s="7"/>
      <c r="U716" s="7"/>
      <c r="V716" s="7"/>
      <c r="W716" s="7"/>
      <c r="X716" s="7"/>
      <c r="Y716" s="7"/>
      <c r="Z716" s="7"/>
      <c r="AA716" s="7"/>
      <c r="AB716" s="7"/>
      <c r="AC716" s="7"/>
      <c r="AD716" s="7"/>
      <c r="AE716" s="7"/>
      <c r="AF716" s="7"/>
      <c r="AG716" s="7"/>
      <c r="AH716" s="7"/>
    </row>
    <row r="717" spans="1:34" ht="15.75" customHeight="1">
      <c r="A717" s="7"/>
      <c r="B717" s="7"/>
      <c r="C717" s="7"/>
      <c r="D717" s="7"/>
      <c r="E717" s="7"/>
      <c r="F717" s="7"/>
      <c r="G717" s="68"/>
      <c r="H717" s="7"/>
      <c r="I717" s="7"/>
      <c r="J717" s="113"/>
      <c r="K717" s="7"/>
      <c r="L717" s="7"/>
      <c r="M717" s="7"/>
      <c r="N717" s="7"/>
      <c r="O717" s="7"/>
      <c r="P717" s="7"/>
      <c r="Q717" s="7"/>
      <c r="R717" s="7"/>
      <c r="S717" s="7"/>
      <c r="T717" s="7"/>
      <c r="U717" s="7"/>
      <c r="V717" s="7"/>
      <c r="W717" s="7"/>
      <c r="X717" s="7"/>
      <c r="Y717" s="7"/>
      <c r="Z717" s="7"/>
      <c r="AA717" s="7"/>
      <c r="AB717" s="7"/>
      <c r="AC717" s="7"/>
      <c r="AD717" s="7"/>
      <c r="AE717" s="7"/>
      <c r="AF717" s="7"/>
      <c r="AG717" s="7"/>
      <c r="AH717" s="7"/>
    </row>
    <row r="718" spans="1:34" ht="15.75" customHeight="1">
      <c r="A718" s="7"/>
      <c r="B718" s="7"/>
      <c r="C718" s="7"/>
      <c r="D718" s="7"/>
      <c r="E718" s="7"/>
      <c r="F718" s="7"/>
      <c r="G718" s="68"/>
      <c r="H718" s="7"/>
      <c r="I718" s="7"/>
      <c r="J718" s="113"/>
      <c r="K718" s="7"/>
      <c r="L718" s="7"/>
      <c r="M718" s="7"/>
      <c r="N718" s="7"/>
      <c r="O718" s="7"/>
      <c r="P718" s="7"/>
      <c r="Q718" s="7"/>
      <c r="R718" s="7"/>
      <c r="S718" s="7"/>
      <c r="T718" s="7"/>
      <c r="U718" s="7"/>
      <c r="V718" s="7"/>
      <c r="W718" s="7"/>
      <c r="X718" s="7"/>
      <c r="Y718" s="7"/>
      <c r="Z718" s="7"/>
      <c r="AA718" s="7"/>
      <c r="AB718" s="7"/>
      <c r="AC718" s="7"/>
      <c r="AD718" s="7"/>
      <c r="AE718" s="7"/>
      <c r="AF718" s="7"/>
      <c r="AG718" s="7"/>
      <c r="AH718" s="7"/>
    </row>
    <row r="719" spans="1:34" ht="15.75" customHeight="1">
      <c r="A719" s="7"/>
      <c r="B719" s="7"/>
      <c r="C719" s="7"/>
      <c r="D719" s="7"/>
      <c r="E719" s="7"/>
      <c r="F719" s="7"/>
      <c r="G719" s="68"/>
      <c r="H719" s="7"/>
      <c r="I719" s="7"/>
      <c r="J719" s="113"/>
      <c r="K719" s="7"/>
      <c r="L719" s="7"/>
      <c r="M719" s="7"/>
      <c r="N719" s="7"/>
      <c r="O719" s="7"/>
      <c r="P719" s="7"/>
      <c r="Q719" s="7"/>
      <c r="R719" s="7"/>
      <c r="S719" s="7"/>
      <c r="T719" s="7"/>
      <c r="U719" s="7"/>
      <c r="V719" s="7"/>
      <c r="W719" s="7"/>
      <c r="X719" s="7"/>
      <c r="Y719" s="7"/>
      <c r="Z719" s="7"/>
      <c r="AA719" s="7"/>
      <c r="AB719" s="7"/>
      <c r="AC719" s="7"/>
      <c r="AD719" s="7"/>
      <c r="AE719" s="7"/>
      <c r="AF719" s="7"/>
      <c r="AG719" s="7"/>
      <c r="AH719" s="7"/>
    </row>
    <row r="720" spans="1:34" ht="15.75" customHeight="1">
      <c r="A720" s="7"/>
      <c r="B720" s="7"/>
      <c r="C720" s="7"/>
      <c r="D720" s="7"/>
      <c r="E720" s="7"/>
      <c r="F720" s="7"/>
      <c r="G720" s="68"/>
      <c r="H720" s="7"/>
      <c r="I720" s="7"/>
      <c r="J720" s="113"/>
      <c r="K720" s="7"/>
      <c r="L720" s="7"/>
      <c r="M720" s="7"/>
      <c r="N720" s="7"/>
      <c r="O720" s="7"/>
      <c r="P720" s="7"/>
      <c r="Q720" s="7"/>
      <c r="R720" s="7"/>
      <c r="S720" s="7"/>
      <c r="T720" s="7"/>
      <c r="U720" s="7"/>
      <c r="V720" s="7"/>
      <c r="W720" s="7"/>
      <c r="X720" s="7"/>
      <c r="Y720" s="7"/>
      <c r="Z720" s="7"/>
      <c r="AA720" s="7"/>
      <c r="AB720" s="7"/>
      <c r="AC720" s="7"/>
      <c r="AD720" s="7"/>
      <c r="AE720" s="7"/>
      <c r="AF720" s="7"/>
      <c r="AG720" s="7"/>
      <c r="AH720" s="7"/>
    </row>
    <row r="721" spans="1:34" ht="15.75" customHeight="1">
      <c r="A721" s="7"/>
      <c r="B721" s="7"/>
      <c r="C721" s="7"/>
      <c r="D721" s="7"/>
      <c r="E721" s="7"/>
      <c r="F721" s="7"/>
      <c r="G721" s="68"/>
      <c r="H721" s="7"/>
      <c r="I721" s="7"/>
      <c r="J721" s="113"/>
      <c r="K721" s="7"/>
      <c r="L721" s="7"/>
      <c r="M721" s="7"/>
      <c r="N721" s="7"/>
      <c r="O721" s="7"/>
      <c r="P721" s="7"/>
      <c r="Q721" s="7"/>
      <c r="R721" s="7"/>
      <c r="S721" s="7"/>
      <c r="T721" s="7"/>
      <c r="U721" s="7"/>
      <c r="V721" s="7"/>
      <c r="W721" s="7"/>
      <c r="X721" s="7"/>
      <c r="Y721" s="7"/>
      <c r="Z721" s="7"/>
      <c r="AA721" s="7"/>
      <c r="AB721" s="7"/>
      <c r="AC721" s="7"/>
      <c r="AD721" s="7"/>
      <c r="AE721" s="7"/>
      <c r="AF721" s="7"/>
      <c r="AG721" s="7"/>
      <c r="AH721" s="7"/>
    </row>
    <row r="722" spans="1:34" ht="15.75" customHeight="1">
      <c r="A722" s="7"/>
      <c r="B722" s="7"/>
      <c r="C722" s="7"/>
      <c r="D722" s="7"/>
      <c r="E722" s="7"/>
      <c r="F722" s="7"/>
      <c r="G722" s="68"/>
      <c r="H722" s="7"/>
      <c r="I722" s="7"/>
      <c r="J722" s="113"/>
      <c r="K722" s="7"/>
      <c r="L722" s="7"/>
      <c r="M722" s="7"/>
      <c r="N722" s="7"/>
      <c r="O722" s="7"/>
      <c r="P722" s="7"/>
      <c r="Q722" s="7"/>
      <c r="R722" s="7"/>
      <c r="S722" s="7"/>
      <c r="T722" s="7"/>
      <c r="U722" s="7"/>
      <c r="V722" s="7"/>
      <c r="W722" s="7"/>
      <c r="X722" s="7"/>
      <c r="Y722" s="7"/>
      <c r="Z722" s="7"/>
      <c r="AA722" s="7"/>
      <c r="AB722" s="7"/>
      <c r="AC722" s="7"/>
      <c r="AD722" s="7"/>
      <c r="AE722" s="7"/>
      <c r="AF722" s="7"/>
      <c r="AG722" s="7"/>
      <c r="AH722" s="7"/>
    </row>
    <row r="723" spans="1:34" ht="15.75" customHeight="1">
      <c r="A723" s="7"/>
      <c r="B723" s="7"/>
      <c r="C723" s="7"/>
      <c r="D723" s="7"/>
      <c r="E723" s="7"/>
      <c r="F723" s="7"/>
      <c r="G723" s="68"/>
      <c r="H723" s="7"/>
      <c r="I723" s="7"/>
      <c r="J723" s="113"/>
      <c r="K723" s="7"/>
      <c r="L723" s="7"/>
      <c r="M723" s="7"/>
      <c r="N723" s="7"/>
      <c r="O723" s="7"/>
      <c r="P723" s="7"/>
      <c r="Q723" s="7"/>
      <c r="R723" s="7"/>
      <c r="S723" s="7"/>
      <c r="T723" s="7"/>
      <c r="U723" s="7"/>
      <c r="V723" s="7"/>
      <c r="W723" s="7"/>
      <c r="X723" s="7"/>
      <c r="Y723" s="7"/>
      <c r="Z723" s="7"/>
      <c r="AA723" s="7"/>
      <c r="AB723" s="7"/>
      <c r="AC723" s="7"/>
      <c r="AD723" s="7"/>
      <c r="AE723" s="7"/>
      <c r="AF723" s="7"/>
      <c r="AG723" s="7"/>
      <c r="AH723" s="7"/>
    </row>
    <row r="724" spans="1:34" ht="15.75" customHeight="1">
      <c r="A724" s="7"/>
      <c r="B724" s="7"/>
      <c r="C724" s="7"/>
      <c r="D724" s="7"/>
      <c r="E724" s="7"/>
      <c r="F724" s="7"/>
      <c r="G724" s="68"/>
      <c r="H724" s="7"/>
      <c r="I724" s="7"/>
      <c r="J724" s="113"/>
      <c r="K724" s="7"/>
      <c r="L724" s="7"/>
      <c r="M724" s="7"/>
      <c r="N724" s="7"/>
      <c r="O724" s="7"/>
      <c r="P724" s="7"/>
      <c r="Q724" s="7"/>
      <c r="R724" s="7"/>
      <c r="S724" s="7"/>
      <c r="T724" s="7"/>
      <c r="U724" s="7"/>
      <c r="V724" s="7"/>
      <c r="W724" s="7"/>
      <c r="X724" s="7"/>
      <c r="Y724" s="7"/>
      <c r="Z724" s="7"/>
      <c r="AA724" s="7"/>
      <c r="AB724" s="7"/>
      <c r="AC724" s="7"/>
      <c r="AD724" s="7"/>
      <c r="AE724" s="7"/>
      <c r="AF724" s="7"/>
      <c r="AG724" s="7"/>
      <c r="AH724" s="7"/>
    </row>
    <row r="725" spans="1:34" ht="15.75" customHeight="1">
      <c r="A725" s="7"/>
      <c r="B725" s="7"/>
      <c r="C725" s="7"/>
      <c r="D725" s="7"/>
      <c r="E725" s="7"/>
      <c r="F725" s="7"/>
      <c r="G725" s="68"/>
      <c r="H725" s="7"/>
      <c r="I725" s="7"/>
      <c r="J725" s="113"/>
      <c r="K725" s="7"/>
      <c r="L725" s="7"/>
      <c r="M725" s="7"/>
      <c r="N725" s="7"/>
      <c r="O725" s="7"/>
      <c r="P725" s="7"/>
      <c r="Q725" s="7"/>
      <c r="R725" s="7"/>
      <c r="S725" s="7"/>
      <c r="T725" s="7"/>
      <c r="U725" s="7"/>
      <c r="V725" s="7"/>
      <c r="W725" s="7"/>
      <c r="X725" s="7"/>
      <c r="Y725" s="7"/>
      <c r="Z725" s="7"/>
      <c r="AA725" s="7"/>
      <c r="AB725" s="7"/>
      <c r="AC725" s="7"/>
      <c r="AD725" s="7"/>
      <c r="AE725" s="7"/>
      <c r="AF725" s="7"/>
      <c r="AG725" s="7"/>
      <c r="AH725" s="7"/>
    </row>
    <row r="726" spans="1:34" ht="15.75" customHeight="1">
      <c r="A726" s="7"/>
      <c r="B726" s="7"/>
      <c r="C726" s="7"/>
      <c r="D726" s="7"/>
      <c r="E726" s="7"/>
      <c r="F726" s="7"/>
      <c r="G726" s="68"/>
      <c r="H726" s="7"/>
      <c r="I726" s="7"/>
      <c r="J726" s="113"/>
      <c r="K726" s="7"/>
      <c r="L726" s="7"/>
      <c r="M726" s="7"/>
      <c r="N726" s="7"/>
      <c r="O726" s="7"/>
      <c r="P726" s="7"/>
      <c r="Q726" s="7"/>
      <c r="R726" s="7"/>
      <c r="S726" s="7"/>
      <c r="T726" s="7"/>
      <c r="U726" s="7"/>
      <c r="V726" s="7"/>
      <c r="W726" s="7"/>
      <c r="X726" s="7"/>
      <c r="Y726" s="7"/>
      <c r="Z726" s="7"/>
      <c r="AA726" s="7"/>
      <c r="AB726" s="7"/>
      <c r="AC726" s="7"/>
      <c r="AD726" s="7"/>
      <c r="AE726" s="7"/>
      <c r="AF726" s="7"/>
      <c r="AG726" s="7"/>
      <c r="AH726" s="7"/>
    </row>
    <row r="727" spans="1:34" ht="15.75" customHeight="1">
      <c r="A727" s="7"/>
      <c r="B727" s="7"/>
      <c r="C727" s="7"/>
      <c r="D727" s="7"/>
      <c r="E727" s="7"/>
      <c r="F727" s="7"/>
      <c r="G727" s="68"/>
      <c r="H727" s="7"/>
      <c r="I727" s="7"/>
      <c r="J727" s="113"/>
      <c r="K727" s="7"/>
      <c r="L727" s="7"/>
      <c r="M727" s="7"/>
      <c r="N727" s="7"/>
      <c r="O727" s="7"/>
      <c r="P727" s="7"/>
      <c r="Q727" s="7"/>
      <c r="R727" s="7"/>
      <c r="S727" s="7"/>
      <c r="T727" s="7"/>
      <c r="U727" s="7"/>
      <c r="V727" s="7"/>
      <c r="W727" s="7"/>
      <c r="X727" s="7"/>
      <c r="Y727" s="7"/>
      <c r="Z727" s="7"/>
      <c r="AA727" s="7"/>
      <c r="AB727" s="7"/>
      <c r="AC727" s="7"/>
      <c r="AD727" s="7"/>
      <c r="AE727" s="7"/>
      <c r="AF727" s="7"/>
      <c r="AG727" s="7"/>
      <c r="AH727" s="7"/>
    </row>
    <row r="728" spans="1:34" ht="15.75" customHeight="1">
      <c r="A728" s="7"/>
      <c r="B728" s="7"/>
      <c r="C728" s="7"/>
      <c r="D728" s="7"/>
      <c r="E728" s="7"/>
      <c r="F728" s="7"/>
      <c r="G728" s="68"/>
      <c r="H728" s="7"/>
      <c r="I728" s="7"/>
      <c r="J728" s="113"/>
      <c r="K728" s="7"/>
      <c r="L728" s="7"/>
      <c r="M728" s="7"/>
      <c r="N728" s="7"/>
      <c r="O728" s="7"/>
      <c r="P728" s="7"/>
      <c r="Q728" s="7"/>
      <c r="R728" s="7"/>
      <c r="S728" s="7"/>
      <c r="T728" s="7"/>
      <c r="U728" s="7"/>
      <c r="V728" s="7"/>
      <c r="W728" s="7"/>
      <c r="X728" s="7"/>
      <c r="Y728" s="7"/>
      <c r="Z728" s="7"/>
      <c r="AA728" s="7"/>
      <c r="AB728" s="7"/>
      <c r="AC728" s="7"/>
      <c r="AD728" s="7"/>
      <c r="AE728" s="7"/>
      <c r="AF728" s="7"/>
      <c r="AG728" s="7"/>
      <c r="AH728" s="7"/>
    </row>
    <row r="729" spans="1:34" ht="15.75" customHeight="1">
      <c r="A729" s="7"/>
      <c r="B729" s="7"/>
      <c r="C729" s="7"/>
      <c r="D729" s="7"/>
      <c r="E729" s="7"/>
      <c r="F729" s="7"/>
      <c r="G729" s="68"/>
      <c r="H729" s="7"/>
      <c r="I729" s="7"/>
      <c r="J729" s="113"/>
      <c r="K729" s="7"/>
      <c r="L729" s="7"/>
      <c r="M729" s="7"/>
      <c r="N729" s="7"/>
      <c r="O729" s="7"/>
      <c r="P729" s="7"/>
      <c r="Q729" s="7"/>
      <c r="R729" s="7"/>
      <c r="S729" s="7"/>
      <c r="T729" s="7"/>
      <c r="U729" s="7"/>
      <c r="V729" s="7"/>
      <c r="W729" s="7"/>
      <c r="X729" s="7"/>
      <c r="Y729" s="7"/>
      <c r="Z729" s="7"/>
      <c r="AA729" s="7"/>
      <c r="AB729" s="7"/>
      <c r="AC729" s="7"/>
      <c r="AD729" s="7"/>
      <c r="AE729" s="7"/>
      <c r="AF729" s="7"/>
      <c r="AG729" s="7"/>
      <c r="AH729" s="7"/>
    </row>
    <row r="730" spans="1:34" ht="15.75" customHeight="1">
      <c r="A730" s="7"/>
      <c r="B730" s="7"/>
      <c r="C730" s="7"/>
      <c r="D730" s="7"/>
      <c r="E730" s="7"/>
      <c r="F730" s="7"/>
      <c r="G730" s="68"/>
      <c r="H730" s="7"/>
      <c r="I730" s="7"/>
      <c r="J730" s="113"/>
      <c r="K730" s="7"/>
      <c r="L730" s="7"/>
      <c r="M730" s="7"/>
      <c r="N730" s="7"/>
      <c r="O730" s="7"/>
      <c r="P730" s="7"/>
      <c r="Q730" s="7"/>
      <c r="R730" s="7"/>
      <c r="S730" s="7"/>
      <c r="T730" s="7"/>
      <c r="U730" s="7"/>
      <c r="V730" s="7"/>
      <c r="W730" s="7"/>
      <c r="X730" s="7"/>
      <c r="Y730" s="7"/>
      <c r="Z730" s="7"/>
      <c r="AA730" s="7"/>
      <c r="AB730" s="7"/>
      <c r="AC730" s="7"/>
      <c r="AD730" s="7"/>
      <c r="AE730" s="7"/>
      <c r="AF730" s="7"/>
      <c r="AG730" s="7"/>
      <c r="AH730" s="7"/>
    </row>
    <row r="731" spans="1:34" ht="15.75" customHeight="1">
      <c r="A731" s="7"/>
      <c r="B731" s="7"/>
      <c r="C731" s="7"/>
      <c r="D731" s="7"/>
      <c r="E731" s="7"/>
      <c r="F731" s="7"/>
      <c r="G731" s="68"/>
      <c r="H731" s="7"/>
      <c r="I731" s="7"/>
      <c r="J731" s="113"/>
      <c r="K731" s="7"/>
      <c r="L731" s="7"/>
      <c r="M731" s="7"/>
      <c r="N731" s="7"/>
      <c r="O731" s="7"/>
      <c r="P731" s="7"/>
      <c r="Q731" s="7"/>
      <c r="R731" s="7"/>
      <c r="S731" s="7"/>
      <c r="T731" s="7"/>
      <c r="U731" s="7"/>
      <c r="V731" s="7"/>
      <c r="W731" s="7"/>
      <c r="X731" s="7"/>
      <c r="Y731" s="7"/>
      <c r="Z731" s="7"/>
      <c r="AA731" s="7"/>
      <c r="AB731" s="7"/>
      <c r="AC731" s="7"/>
      <c r="AD731" s="7"/>
      <c r="AE731" s="7"/>
      <c r="AF731" s="7"/>
      <c r="AG731" s="7"/>
      <c r="AH731" s="7"/>
    </row>
    <row r="732" spans="1:34" ht="15.75" customHeight="1">
      <c r="A732" s="7"/>
      <c r="B732" s="7"/>
      <c r="C732" s="7"/>
      <c r="D732" s="7"/>
      <c r="E732" s="7"/>
      <c r="F732" s="7"/>
      <c r="G732" s="68"/>
      <c r="H732" s="7"/>
      <c r="I732" s="7"/>
      <c r="J732" s="113"/>
      <c r="K732" s="7"/>
      <c r="L732" s="7"/>
      <c r="M732" s="7"/>
      <c r="N732" s="7"/>
      <c r="O732" s="7"/>
      <c r="P732" s="7"/>
      <c r="Q732" s="7"/>
      <c r="R732" s="7"/>
      <c r="S732" s="7"/>
      <c r="T732" s="7"/>
      <c r="U732" s="7"/>
      <c r="V732" s="7"/>
      <c r="W732" s="7"/>
      <c r="X732" s="7"/>
      <c r="Y732" s="7"/>
      <c r="Z732" s="7"/>
      <c r="AA732" s="7"/>
      <c r="AB732" s="7"/>
      <c r="AC732" s="7"/>
      <c r="AD732" s="7"/>
      <c r="AE732" s="7"/>
      <c r="AF732" s="7"/>
      <c r="AG732" s="7"/>
      <c r="AH732" s="7"/>
    </row>
    <row r="733" spans="1:34" ht="15.75" customHeight="1">
      <c r="A733" s="7"/>
      <c r="B733" s="7"/>
      <c r="C733" s="7"/>
      <c r="D733" s="7"/>
      <c r="E733" s="7"/>
      <c r="F733" s="7"/>
      <c r="G733" s="68"/>
      <c r="H733" s="7"/>
      <c r="I733" s="7"/>
      <c r="J733" s="113"/>
      <c r="K733" s="7"/>
      <c r="L733" s="7"/>
      <c r="M733" s="7"/>
      <c r="N733" s="7"/>
      <c r="O733" s="7"/>
      <c r="P733" s="7"/>
      <c r="Q733" s="7"/>
      <c r="R733" s="7"/>
      <c r="S733" s="7"/>
      <c r="T733" s="7"/>
      <c r="U733" s="7"/>
      <c r="V733" s="7"/>
      <c r="W733" s="7"/>
      <c r="X733" s="7"/>
      <c r="Y733" s="7"/>
      <c r="Z733" s="7"/>
      <c r="AA733" s="7"/>
      <c r="AB733" s="7"/>
      <c r="AC733" s="7"/>
      <c r="AD733" s="7"/>
      <c r="AE733" s="7"/>
      <c r="AF733" s="7"/>
      <c r="AG733" s="7"/>
      <c r="AH733" s="7"/>
    </row>
    <row r="734" spans="1:34" ht="15.75" customHeight="1">
      <c r="A734" s="7"/>
      <c r="B734" s="7"/>
      <c r="C734" s="7"/>
      <c r="D734" s="7"/>
      <c r="E734" s="7"/>
      <c r="F734" s="7"/>
      <c r="G734" s="68"/>
      <c r="H734" s="7"/>
      <c r="I734" s="7"/>
      <c r="J734" s="113"/>
      <c r="K734" s="7"/>
      <c r="L734" s="7"/>
      <c r="M734" s="7"/>
      <c r="N734" s="7"/>
      <c r="O734" s="7"/>
      <c r="P734" s="7"/>
      <c r="Q734" s="7"/>
      <c r="R734" s="7"/>
      <c r="S734" s="7"/>
      <c r="T734" s="7"/>
      <c r="U734" s="7"/>
      <c r="V734" s="7"/>
      <c r="W734" s="7"/>
      <c r="X734" s="7"/>
      <c r="Y734" s="7"/>
      <c r="Z734" s="7"/>
      <c r="AA734" s="7"/>
      <c r="AB734" s="7"/>
      <c r="AC734" s="7"/>
      <c r="AD734" s="7"/>
      <c r="AE734" s="7"/>
      <c r="AF734" s="7"/>
      <c r="AG734" s="7"/>
      <c r="AH734" s="7"/>
    </row>
    <row r="735" spans="1:34" ht="15.75" customHeight="1">
      <c r="A735" s="7"/>
      <c r="B735" s="7"/>
      <c r="C735" s="7"/>
      <c r="D735" s="7"/>
      <c r="E735" s="7"/>
      <c r="F735" s="7"/>
      <c r="G735" s="68"/>
      <c r="H735" s="7"/>
      <c r="I735" s="7"/>
      <c r="J735" s="113"/>
      <c r="K735" s="7"/>
      <c r="L735" s="7"/>
      <c r="M735" s="7"/>
      <c r="N735" s="7"/>
      <c r="O735" s="7"/>
      <c r="P735" s="7"/>
      <c r="Q735" s="7"/>
      <c r="R735" s="7"/>
      <c r="S735" s="7"/>
      <c r="T735" s="7"/>
      <c r="U735" s="7"/>
      <c r="V735" s="7"/>
      <c r="W735" s="7"/>
      <c r="X735" s="7"/>
      <c r="Y735" s="7"/>
      <c r="Z735" s="7"/>
      <c r="AA735" s="7"/>
      <c r="AB735" s="7"/>
      <c r="AC735" s="7"/>
      <c r="AD735" s="7"/>
      <c r="AE735" s="7"/>
      <c r="AF735" s="7"/>
      <c r="AG735" s="7"/>
      <c r="AH735" s="7"/>
    </row>
    <row r="736" spans="1:34" ht="15.75" customHeight="1">
      <c r="A736" s="7"/>
      <c r="B736" s="7"/>
      <c r="C736" s="7"/>
      <c r="D736" s="7"/>
      <c r="E736" s="7"/>
      <c r="F736" s="7"/>
      <c r="G736" s="68"/>
      <c r="H736" s="7"/>
      <c r="I736" s="7"/>
      <c r="J736" s="113"/>
      <c r="K736" s="7"/>
      <c r="L736" s="7"/>
      <c r="M736" s="7"/>
      <c r="N736" s="7"/>
      <c r="O736" s="7"/>
      <c r="P736" s="7"/>
      <c r="Q736" s="7"/>
      <c r="R736" s="7"/>
      <c r="S736" s="7"/>
      <c r="T736" s="7"/>
      <c r="U736" s="7"/>
      <c r="V736" s="7"/>
      <c r="W736" s="7"/>
      <c r="X736" s="7"/>
      <c r="Y736" s="7"/>
      <c r="Z736" s="7"/>
      <c r="AA736" s="7"/>
      <c r="AB736" s="7"/>
      <c r="AC736" s="7"/>
      <c r="AD736" s="7"/>
      <c r="AE736" s="7"/>
      <c r="AF736" s="7"/>
      <c r="AG736" s="7"/>
      <c r="AH736" s="7"/>
    </row>
    <row r="737" spans="1:34" ht="15.75" customHeight="1">
      <c r="A737" s="7"/>
      <c r="B737" s="7"/>
      <c r="C737" s="7"/>
      <c r="D737" s="7"/>
      <c r="E737" s="7"/>
      <c r="F737" s="7"/>
      <c r="G737" s="68"/>
      <c r="H737" s="7"/>
      <c r="I737" s="7"/>
      <c r="J737" s="113"/>
      <c r="K737" s="7"/>
      <c r="L737" s="7"/>
      <c r="M737" s="7"/>
      <c r="N737" s="7"/>
      <c r="O737" s="7"/>
      <c r="P737" s="7"/>
      <c r="Q737" s="7"/>
      <c r="R737" s="7"/>
      <c r="S737" s="7"/>
      <c r="T737" s="7"/>
      <c r="U737" s="7"/>
      <c r="V737" s="7"/>
      <c r="W737" s="7"/>
      <c r="X737" s="7"/>
      <c r="Y737" s="7"/>
      <c r="Z737" s="7"/>
      <c r="AA737" s="7"/>
      <c r="AB737" s="7"/>
      <c r="AC737" s="7"/>
      <c r="AD737" s="7"/>
      <c r="AE737" s="7"/>
      <c r="AF737" s="7"/>
      <c r="AG737" s="7"/>
      <c r="AH737" s="7"/>
    </row>
    <row r="738" spans="1:34" ht="15.75" customHeight="1">
      <c r="A738" s="7"/>
      <c r="B738" s="7"/>
      <c r="C738" s="7"/>
      <c r="D738" s="7"/>
      <c r="E738" s="7"/>
      <c r="F738" s="7"/>
      <c r="G738" s="68"/>
      <c r="H738" s="7"/>
      <c r="I738" s="7"/>
      <c r="J738" s="113"/>
      <c r="K738" s="7"/>
      <c r="L738" s="7"/>
      <c r="M738" s="7"/>
      <c r="N738" s="7"/>
      <c r="O738" s="7"/>
      <c r="P738" s="7"/>
      <c r="Q738" s="7"/>
      <c r="R738" s="7"/>
      <c r="S738" s="7"/>
      <c r="T738" s="7"/>
      <c r="U738" s="7"/>
      <c r="V738" s="7"/>
      <c r="W738" s="7"/>
      <c r="X738" s="7"/>
      <c r="Y738" s="7"/>
      <c r="Z738" s="7"/>
      <c r="AA738" s="7"/>
      <c r="AB738" s="7"/>
      <c r="AC738" s="7"/>
      <c r="AD738" s="7"/>
      <c r="AE738" s="7"/>
      <c r="AF738" s="7"/>
      <c r="AG738" s="7"/>
      <c r="AH738" s="7"/>
    </row>
    <row r="739" spans="1:34" ht="15.75" customHeight="1">
      <c r="A739" s="7"/>
      <c r="B739" s="7"/>
      <c r="C739" s="7"/>
      <c r="D739" s="7"/>
      <c r="E739" s="7"/>
      <c r="F739" s="7"/>
      <c r="G739" s="68"/>
      <c r="H739" s="7"/>
      <c r="I739" s="7"/>
      <c r="J739" s="113"/>
      <c r="K739" s="7"/>
      <c r="L739" s="7"/>
      <c r="M739" s="7"/>
      <c r="N739" s="7"/>
      <c r="O739" s="7"/>
      <c r="P739" s="7"/>
      <c r="Q739" s="7"/>
      <c r="R739" s="7"/>
      <c r="S739" s="7"/>
      <c r="T739" s="7"/>
      <c r="U739" s="7"/>
      <c r="V739" s="7"/>
      <c r="W739" s="7"/>
      <c r="X739" s="7"/>
      <c r="Y739" s="7"/>
      <c r="Z739" s="7"/>
      <c r="AA739" s="7"/>
      <c r="AB739" s="7"/>
      <c r="AC739" s="7"/>
      <c r="AD739" s="7"/>
      <c r="AE739" s="7"/>
      <c r="AF739" s="7"/>
      <c r="AG739" s="7"/>
      <c r="AH739" s="7"/>
    </row>
    <row r="740" spans="1:34" ht="15.75" customHeight="1">
      <c r="A740" s="7"/>
      <c r="B740" s="7"/>
      <c r="C740" s="7"/>
      <c r="D740" s="7"/>
      <c r="E740" s="7"/>
      <c r="F740" s="7"/>
      <c r="G740" s="68"/>
      <c r="H740" s="7"/>
      <c r="I740" s="7"/>
      <c r="J740" s="113"/>
      <c r="K740" s="7"/>
      <c r="L740" s="7"/>
      <c r="M740" s="7"/>
      <c r="N740" s="7"/>
      <c r="O740" s="7"/>
      <c r="P740" s="7"/>
      <c r="Q740" s="7"/>
      <c r="R740" s="7"/>
      <c r="S740" s="7"/>
      <c r="T740" s="7"/>
      <c r="U740" s="7"/>
      <c r="V740" s="7"/>
      <c r="W740" s="7"/>
      <c r="X740" s="7"/>
      <c r="Y740" s="7"/>
      <c r="Z740" s="7"/>
      <c r="AA740" s="7"/>
      <c r="AB740" s="7"/>
      <c r="AC740" s="7"/>
      <c r="AD740" s="7"/>
      <c r="AE740" s="7"/>
      <c r="AF740" s="7"/>
      <c r="AG740" s="7"/>
      <c r="AH740" s="7"/>
    </row>
    <row r="741" spans="1:34" ht="15.75" customHeight="1">
      <c r="A741" s="7"/>
      <c r="B741" s="7"/>
      <c r="C741" s="7"/>
      <c r="D741" s="7"/>
      <c r="E741" s="7"/>
      <c r="F741" s="7"/>
      <c r="G741" s="68"/>
      <c r="H741" s="7"/>
      <c r="I741" s="7"/>
      <c r="J741" s="113"/>
      <c r="K741" s="7"/>
      <c r="L741" s="7"/>
      <c r="M741" s="7"/>
      <c r="N741" s="7"/>
      <c r="O741" s="7"/>
      <c r="P741" s="7"/>
      <c r="Q741" s="7"/>
      <c r="R741" s="7"/>
      <c r="S741" s="7"/>
      <c r="T741" s="7"/>
      <c r="U741" s="7"/>
      <c r="V741" s="7"/>
      <c r="W741" s="7"/>
      <c r="X741" s="7"/>
      <c r="Y741" s="7"/>
      <c r="Z741" s="7"/>
      <c r="AA741" s="7"/>
      <c r="AB741" s="7"/>
      <c r="AC741" s="7"/>
      <c r="AD741" s="7"/>
      <c r="AE741" s="7"/>
      <c r="AF741" s="7"/>
      <c r="AG741" s="7"/>
      <c r="AH741" s="7"/>
    </row>
    <row r="742" spans="1:34" ht="15.75" customHeight="1">
      <c r="A742" s="7"/>
      <c r="B742" s="7"/>
      <c r="C742" s="7"/>
      <c r="D742" s="7"/>
      <c r="E742" s="7"/>
      <c r="F742" s="7"/>
      <c r="G742" s="68"/>
      <c r="H742" s="7"/>
      <c r="I742" s="7"/>
      <c r="J742" s="113"/>
      <c r="K742" s="7"/>
      <c r="L742" s="7"/>
      <c r="M742" s="7"/>
      <c r="N742" s="7"/>
      <c r="O742" s="7"/>
      <c r="P742" s="7"/>
      <c r="Q742" s="7"/>
      <c r="R742" s="7"/>
      <c r="S742" s="7"/>
      <c r="T742" s="7"/>
      <c r="U742" s="7"/>
      <c r="V742" s="7"/>
      <c r="W742" s="7"/>
      <c r="X742" s="7"/>
      <c r="Y742" s="7"/>
      <c r="Z742" s="7"/>
      <c r="AA742" s="7"/>
      <c r="AB742" s="7"/>
      <c r="AC742" s="7"/>
      <c r="AD742" s="7"/>
      <c r="AE742" s="7"/>
      <c r="AF742" s="7"/>
      <c r="AG742" s="7"/>
      <c r="AH742" s="7"/>
    </row>
    <row r="743" spans="1:34" ht="15.75" customHeight="1">
      <c r="A743" s="7"/>
      <c r="B743" s="7"/>
      <c r="C743" s="7"/>
      <c r="D743" s="7"/>
      <c r="E743" s="7"/>
      <c r="F743" s="7"/>
      <c r="G743" s="68"/>
      <c r="H743" s="7"/>
      <c r="I743" s="7"/>
      <c r="J743" s="113"/>
      <c r="K743" s="7"/>
      <c r="L743" s="7"/>
      <c r="M743" s="7"/>
      <c r="N743" s="7"/>
      <c r="O743" s="7"/>
      <c r="P743" s="7"/>
      <c r="Q743" s="7"/>
      <c r="R743" s="7"/>
      <c r="S743" s="7"/>
      <c r="T743" s="7"/>
      <c r="U743" s="7"/>
      <c r="V743" s="7"/>
      <c r="W743" s="7"/>
      <c r="X743" s="7"/>
      <c r="Y743" s="7"/>
      <c r="Z743" s="7"/>
      <c r="AA743" s="7"/>
      <c r="AB743" s="7"/>
      <c r="AC743" s="7"/>
      <c r="AD743" s="7"/>
      <c r="AE743" s="7"/>
      <c r="AF743" s="7"/>
      <c r="AG743" s="7"/>
      <c r="AH743" s="7"/>
    </row>
    <row r="744" spans="1:34" ht="15.75" customHeight="1">
      <c r="A744" s="7"/>
      <c r="B744" s="7"/>
      <c r="C744" s="7"/>
      <c r="D744" s="7"/>
      <c r="E744" s="7"/>
      <c r="F744" s="7"/>
      <c r="G744" s="68"/>
      <c r="H744" s="7"/>
      <c r="I744" s="7"/>
      <c r="J744" s="113"/>
      <c r="K744" s="7"/>
      <c r="L744" s="7"/>
      <c r="M744" s="7"/>
      <c r="N744" s="7"/>
      <c r="O744" s="7"/>
      <c r="P744" s="7"/>
      <c r="Q744" s="7"/>
      <c r="R744" s="7"/>
      <c r="S744" s="7"/>
      <c r="T744" s="7"/>
      <c r="U744" s="7"/>
      <c r="V744" s="7"/>
      <c r="W744" s="7"/>
      <c r="X744" s="7"/>
      <c r="Y744" s="7"/>
      <c r="Z744" s="7"/>
      <c r="AA744" s="7"/>
      <c r="AB744" s="7"/>
      <c r="AC744" s="7"/>
      <c r="AD744" s="7"/>
      <c r="AE744" s="7"/>
      <c r="AF744" s="7"/>
      <c r="AG744" s="7"/>
      <c r="AH744" s="7"/>
    </row>
    <row r="745" spans="1:34" ht="15.75" customHeight="1">
      <c r="A745" s="7"/>
      <c r="B745" s="7"/>
      <c r="C745" s="7"/>
      <c r="D745" s="7"/>
      <c r="E745" s="7"/>
      <c r="F745" s="7"/>
      <c r="G745" s="68"/>
      <c r="H745" s="7"/>
      <c r="I745" s="7"/>
      <c r="J745" s="113"/>
      <c r="K745" s="7"/>
      <c r="L745" s="7"/>
      <c r="M745" s="7"/>
      <c r="N745" s="7"/>
      <c r="O745" s="7"/>
      <c r="P745" s="7"/>
      <c r="Q745" s="7"/>
      <c r="R745" s="7"/>
      <c r="S745" s="7"/>
      <c r="T745" s="7"/>
      <c r="U745" s="7"/>
      <c r="V745" s="7"/>
      <c r="W745" s="7"/>
      <c r="X745" s="7"/>
      <c r="Y745" s="7"/>
      <c r="Z745" s="7"/>
      <c r="AA745" s="7"/>
      <c r="AB745" s="7"/>
      <c r="AC745" s="7"/>
      <c r="AD745" s="7"/>
      <c r="AE745" s="7"/>
      <c r="AF745" s="7"/>
      <c r="AG745" s="7"/>
      <c r="AH745" s="7"/>
    </row>
    <row r="746" spans="1:34" ht="15.75" customHeight="1">
      <c r="A746" s="7"/>
      <c r="B746" s="7"/>
      <c r="C746" s="7"/>
      <c r="D746" s="7"/>
      <c r="E746" s="7"/>
      <c r="F746" s="7"/>
      <c r="G746" s="68"/>
      <c r="H746" s="7"/>
      <c r="I746" s="7"/>
      <c r="J746" s="113"/>
      <c r="K746" s="7"/>
      <c r="L746" s="7"/>
      <c r="M746" s="7"/>
      <c r="N746" s="7"/>
      <c r="O746" s="7"/>
      <c r="P746" s="7"/>
      <c r="Q746" s="7"/>
      <c r="R746" s="7"/>
      <c r="S746" s="7"/>
      <c r="T746" s="7"/>
      <c r="U746" s="7"/>
      <c r="V746" s="7"/>
      <c r="W746" s="7"/>
      <c r="X746" s="7"/>
      <c r="Y746" s="7"/>
      <c r="Z746" s="7"/>
      <c r="AA746" s="7"/>
      <c r="AB746" s="7"/>
      <c r="AC746" s="7"/>
      <c r="AD746" s="7"/>
      <c r="AE746" s="7"/>
      <c r="AF746" s="7"/>
      <c r="AG746" s="7"/>
      <c r="AH746" s="7"/>
    </row>
    <row r="747" spans="1:34" ht="15.75" customHeight="1">
      <c r="A747" s="7"/>
      <c r="B747" s="7"/>
      <c r="C747" s="7"/>
      <c r="D747" s="7"/>
      <c r="E747" s="7"/>
      <c r="F747" s="7"/>
      <c r="G747" s="68"/>
      <c r="H747" s="7"/>
      <c r="I747" s="7"/>
      <c r="J747" s="113"/>
      <c r="K747" s="7"/>
      <c r="L747" s="7"/>
      <c r="M747" s="7"/>
      <c r="N747" s="7"/>
      <c r="O747" s="7"/>
      <c r="P747" s="7"/>
      <c r="Q747" s="7"/>
      <c r="R747" s="7"/>
      <c r="S747" s="7"/>
      <c r="T747" s="7"/>
      <c r="U747" s="7"/>
      <c r="V747" s="7"/>
      <c r="W747" s="7"/>
      <c r="X747" s="7"/>
      <c r="Y747" s="7"/>
      <c r="Z747" s="7"/>
      <c r="AA747" s="7"/>
      <c r="AB747" s="7"/>
      <c r="AC747" s="7"/>
      <c r="AD747" s="7"/>
      <c r="AE747" s="7"/>
      <c r="AF747" s="7"/>
      <c r="AG747" s="7"/>
      <c r="AH747" s="7"/>
    </row>
    <row r="748" spans="1:34" ht="15.75" customHeight="1">
      <c r="A748" s="7"/>
      <c r="B748" s="7"/>
      <c r="C748" s="7"/>
      <c r="D748" s="7"/>
      <c r="E748" s="7"/>
      <c r="F748" s="7"/>
      <c r="G748" s="68"/>
      <c r="H748" s="7"/>
      <c r="I748" s="7"/>
      <c r="J748" s="113"/>
      <c r="K748" s="7"/>
      <c r="L748" s="7"/>
      <c r="M748" s="7"/>
      <c r="N748" s="7"/>
      <c r="O748" s="7"/>
      <c r="P748" s="7"/>
      <c r="Q748" s="7"/>
      <c r="R748" s="7"/>
      <c r="S748" s="7"/>
      <c r="T748" s="7"/>
      <c r="U748" s="7"/>
      <c r="V748" s="7"/>
      <c r="W748" s="7"/>
      <c r="X748" s="7"/>
      <c r="Y748" s="7"/>
      <c r="Z748" s="7"/>
      <c r="AA748" s="7"/>
      <c r="AB748" s="7"/>
      <c r="AC748" s="7"/>
      <c r="AD748" s="7"/>
      <c r="AE748" s="7"/>
      <c r="AF748" s="7"/>
      <c r="AG748" s="7"/>
      <c r="AH748" s="7"/>
    </row>
    <row r="749" spans="1:34" ht="15.75" customHeight="1">
      <c r="A749" s="7"/>
      <c r="B749" s="7"/>
      <c r="C749" s="7"/>
      <c r="D749" s="7"/>
      <c r="E749" s="7"/>
      <c r="F749" s="7"/>
      <c r="G749" s="68"/>
      <c r="H749" s="7"/>
      <c r="I749" s="7"/>
      <c r="J749" s="113"/>
      <c r="K749" s="7"/>
      <c r="L749" s="7"/>
      <c r="M749" s="7"/>
      <c r="N749" s="7"/>
      <c r="O749" s="7"/>
      <c r="P749" s="7"/>
      <c r="Q749" s="7"/>
      <c r="R749" s="7"/>
      <c r="S749" s="7"/>
      <c r="T749" s="7"/>
      <c r="U749" s="7"/>
      <c r="V749" s="7"/>
      <c r="W749" s="7"/>
      <c r="X749" s="7"/>
      <c r="Y749" s="7"/>
      <c r="Z749" s="7"/>
      <c r="AA749" s="7"/>
      <c r="AB749" s="7"/>
      <c r="AC749" s="7"/>
      <c r="AD749" s="7"/>
      <c r="AE749" s="7"/>
      <c r="AF749" s="7"/>
      <c r="AG749" s="7"/>
      <c r="AH749" s="7"/>
    </row>
    <row r="750" spans="1:34" ht="15.75" customHeight="1">
      <c r="A750" s="7"/>
      <c r="B750" s="7"/>
      <c r="C750" s="7"/>
      <c r="D750" s="7"/>
      <c r="E750" s="7"/>
      <c r="F750" s="7"/>
      <c r="G750" s="68"/>
      <c r="H750" s="7"/>
      <c r="I750" s="7"/>
      <c r="J750" s="113"/>
      <c r="K750" s="7"/>
      <c r="L750" s="7"/>
      <c r="M750" s="7"/>
      <c r="N750" s="7"/>
      <c r="O750" s="7"/>
      <c r="P750" s="7"/>
      <c r="Q750" s="7"/>
      <c r="R750" s="7"/>
      <c r="S750" s="7"/>
      <c r="T750" s="7"/>
      <c r="U750" s="7"/>
      <c r="V750" s="7"/>
      <c r="W750" s="7"/>
      <c r="X750" s="7"/>
      <c r="Y750" s="7"/>
      <c r="Z750" s="7"/>
      <c r="AA750" s="7"/>
      <c r="AB750" s="7"/>
      <c r="AC750" s="7"/>
      <c r="AD750" s="7"/>
      <c r="AE750" s="7"/>
      <c r="AF750" s="7"/>
      <c r="AG750" s="7"/>
      <c r="AH750" s="7"/>
    </row>
    <row r="751" spans="1:34" ht="15.75" customHeight="1">
      <c r="A751" s="7"/>
      <c r="B751" s="7"/>
      <c r="C751" s="7"/>
      <c r="D751" s="7"/>
      <c r="E751" s="7"/>
      <c r="F751" s="7"/>
      <c r="G751" s="68"/>
      <c r="H751" s="7"/>
      <c r="I751" s="7"/>
      <c r="J751" s="113"/>
      <c r="K751" s="7"/>
      <c r="L751" s="7"/>
      <c r="M751" s="7"/>
      <c r="N751" s="7"/>
      <c r="O751" s="7"/>
      <c r="P751" s="7"/>
      <c r="Q751" s="7"/>
      <c r="R751" s="7"/>
      <c r="S751" s="7"/>
      <c r="T751" s="7"/>
      <c r="U751" s="7"/>
      <c r="V751" s="7"/>
      <c r="W751" s="7"/>
      <c r="X751" s="7"/>
      <c r="Y751" s="7"/>
      <c r="Z751" s="7"/>
      <c r="AA751" s="7"/>
      <c r="AB751" s="7"/>
      <c r="AC751" s="7"/>
      <c r="AD751" s="7"/>
      <c r="AE751" s="7"/>
      <c r="AF751" s="7"/>
      <c r="AG751" s="7"/>
      <c r="AH751" s="7"/>
    </row>
    <row r="752" spans="1:34" ht="15.75" customHeight="1">
      <c r="A752" s="7"/>
      <c r="B752" s="7"/>
      <c r="C752" s="7"/>
      <c r="D752" s="7"/>
      <c r="E752" s="7"/>
      <c r="F752" s="7"/>
      <c r="G752" s="68"/>
      <c r="H752" s="7"/>
      <c r="I752" s="7"/>
      <c r="J752" s="113"/>
      <c r="K752" s="7"/>
      <c r="L752" s="7"/>
      <c r="M752" s="7"/>
      <c r="N752" s="7"/>
      <c r="O752" s="7"/>
      <c r="P752" s="7"/>
      <c r="Q752" s="7"/>
      <c r="R752" s="7"/>
      <c r="S752" s="7"/>
      <c r="T752" s="7"/>
      <c r="U752" s="7"/>
      <c r="V752" s="7"/>
      <c r="W752" s="7"/>
      <c r="X752" s="7"/>
      <c r="Y752" s="7"/>
      <c r="Z752" s="7"/>
      <c r="AA752" s="7"/>
      <c r="AB752" s="7"/>
      <c r="AC752" s="7"/>
      <c r="AD752" s="7"/>
      <c r="AE752" s="7"/>
      <c r="AF752" s="7"/>
      <c r="AG752" s="7"/>
      <c r="AH752" s="7"/>
    </row>
    <row r="753" spans="1:34" ht="15.75" customHeight="1">
      <c r="A753" s="7"/>
      <c r="B753" s="7"/>
      <c r="C753" s="7"/>
      <c r="D753" s="7"/>
      <c r="E753" s="7"/>
      <c r="F753" s="7"/>
      <c r="G753" s="68"/>
      <c r="H753" s="7"/>
      <c r="I753" s="7"/>
      <c r="J753" s="113"/>
      <c r="K753" s="7"/>
      <c r="L753" s="7"/>
      <c r="M753" s="7"/>
      <c r="N753" s="7"/>
      <c r="O753" s="7"/>
      <c r="P753" s="7"/>
      <c r="Q753" s="7"/>
      <c r="R753" s="7"/>
      <c r="S753" s="7"/>
      <c r="T753" s="7"/>
      <c r="U753" s="7"/>
      <c r="V753" s="7"/>
      <c r="W753" s="7"/>
      <c r="X753" s="7"/>
      <c r="Y753" s="7"/>
      <c r="Z753" s="7"/>
      <c r="AA753" s="7"/>
      <c r="AB753" s="7"/>
      <c r="AC753" s="7"/>
      <c r="AD753" s="7"/>
      <c r="AE753" s="7"/>
      <c r="AF753" s="7"/>
      <c r="AG753" s="7"/>
      <c r="AH753" s="7"/>
    </row>
    <row r="754" spans="1:34" ht="15.75" customHeight="1">
      <c r="A754" s="7"/>
      <c r="B754" s="7"/>
      <c r="C754" s="7"/>
      <c r="D754" s="7"/>
      <c r="E754" s="7"/>
      <c r="F754" s="7"/>
      <c r="G754" s="68"/>
      <c r="H754" s="7"/>
      <c r="I754" s="7"/>
      <c r="J754" s="113"/>
      <c r="K754" s="7"/>
      <c r="L754" s="7"/>
      <c r="M754" s="7"/>
      <c r="N754" s="7"/>
      <c r="O754" s="7"/>
      <c r="P754" s="7"/>
      <c r="Q754" s="7"/>
      <c r="R754" s="7"/>
      <c r="S754" s="7"/>
      <c r="T754" s="7"/>
      <c r="U754" s="7"/>
      <c r="V754" s="7"/>
      <c r="W754" s="7"/>
      <c r="X754" s="7"/>
      <c r="Y754" s="7"/>
      <c r="Z754" s="7"/>
      <c r="AA754" s="7"/>
      <c r="AB754" s="7"/>
      <c r="AC754" s="7"/>
      <c r="AD754" s="7"/>
      <c r="AE754" s="7"/>
      <c r="AF754" s="7"/>
      <c r="AG754" s="7"/>
      <c r="AH754" s="7"/>
    </row>
    <row r="755" spans="1:34" ht="15.75" customHeight="1">
      <c r="A755" s="7"/>
      <c r="B755" s="7"/>
      <c r="C755" s="7"/>
      <c r="D755" s="7"/>
      <c r="E755" s="7"/>
      <c r="F755" s="7"/>
      <c r="G755" s="68"/>
      <c r="H755" s="7"/>
      <c r="I755" s="7"/>
      <c r="J755" s="113"/>
      <c r="K755" s="7"/>
      <c r="L755" s="7"/>
      <c r="M755" s="7"/>
      <c r="N755" s="7"/>
      <c r="O755" s="7"/>
      <c r="P755" s="7"/>
      <c r="Q755" s="7"/>
      <c r="R755" s="7"/>
      <c r="S755" s="7"/>
      <c r="T755" s="7"/>
      <c r="U755" s="7"/>
      <c r="V755" s="7"/>
      <c r="W755" s="7"/>
      <c r="X755" s="7"/>
      <c r="Y755" s="7"/>
      <c r="Z755" s="7"/>
      <c r="AA755" s="7"/>
      <c r="AB755" s="7"/>
      <c r="AC755" s="7"/>
      <c r="AD755" s="7"/>
      <c r="AE755" s="7"/>
      <c r="AF755" s="7"/>
      <c r="AG755" s="7"/>
      <c r="AH755" s="7"/>
    </row>
    <row r="756" spans="1:34" ht="15.75" customHeight="1">
      <c r="A756" s="7"/>
      <c r="B756" s="7"/>
      <c r="C756" s="7"/>
      <c r="D756" s="7"/>
      <c r="E756" s="7"/>
      <c r="F756" s="7"/>
      <c r="G756" s="68"/>
      <c r="H756" s="7"/>
      <c r="I756" s="7"/>
      <c r="J756" s="113"/>
      <c r="K756" s="7"/>
      <c r="L756" s="7"/>
      <c r="M756" s="7"/>
      <c r="N756" s="7"/>
      <c r="O756" s="7"/>
      <c r="P756" s="7"/>
      <c r="Q756" s="7"/>
      <c r="R756" s="7"/>
      <c r="S756" s="7"/>
      <c r="T756" s="7"/>
      <c r="U756" s="7"/>
      <c r="V756" s="7"/>
      <c r="W756" s="7"/>
      <c r="X756" s="7"/>
      <c r="Y756" s="7"/>
      <c r="Z756" s="7"/>
      <c r="AA756" s="7"/>
      <c r="AB756" s="7"/>
      <c r="AC756" s="7"/>
      <c r="AD756" s="7"/>
      <c r="AE756" s="7"/>
      <c r="AF756" s="7"/>
      <c r="AG756" s="7"/>
      <c r="AH756" s="7"/>
    </row>
    <row r="757" spans="1:34" ht="15.75" customHeight="1">
      <c r="A757" s="7"/>
      <c r="B757" s="7"/>
      <c r="C757" s="7"/>
      <c r="D757" s="7"/>
      <c r="E757" s="7"/>
      <c r="F757" s="7"/>
      <c r="G757" s="68"/>
      <c r="H757" s="7"/>
      <c r="I757" s="7"/>
      <c r="J757" s="113"/>
      <c r="K757" s="7"/>
      <c r="L757" s="7"/>
      <c r="M757" s="7"/>
      <c r="N757" s="7"/>
      <c r="O757" s="7"/>
      <c r="P757" s="7"/>
      <c r="Q757" s="7"/>
      <c r="R757" s="7"/>
      <c r="S757" s="7"/>
      <c r="T757" s="7"/>
      <c r="U757" s="7"/>
      <c r="V757" s="7"/>
      <c r="W757" s="7"/>
      <c r="X757" s="7"/>
      <c r="Y757" s="7"/>
      <c r="Z757" s="7"/>
      <c r="AA757" s="7"/>
      <c r="AB757" s="7"/>
      <c r="AC757" s="7"/>
      <c r="AD757" s="7"/>
      <c r="AE757" s="7"/>
      <c r="AF757" s="7"/>
      <c r="AG757" s="7"/>
      <c r="AH757" s="7"/>
    </row>
    <row r="758" spans="1:34" ht="15.75" customHeight="1">
      <c r="A758" s="7"/>
      <c r="B758" s="7"/>
      <c r="C758" s="7"/>
      <c r="D758" s="7"/>
      <c r="E758" s="7"/>
      <c r="F758" s="7"/>
      <c r="G758" s="68"/>
      <c r="H758" s="7"/>
      <c r="I758" s="7"/>
      <c r="J758" s="113"/>
      <c r="K758" s="7"/>
      <c r="L758" s="7"/>
      <c r="M758" s="7"/>
      <c r="N758" s="7"/>
      <c r="O758" s="7"/>
      <c r="P758" s="7"/>
      <c r="Q758" s="7"/>
      <c r="R758" s="7"/>
      <c r="S758" s="7"/>
      <c r="T758" s="7"/>
      <c r="U758" s="7"/>
      <c r="V758" s="7"/>
      <c r="W758" s="7"/>
      <c r="X758" s="7"/>
      <c r="Y758" s="7"/>
      <c r="Z758" s="7"/>
      <c r="AA758" s="7"/>
      <c r="AB758" s="7"/>
      <c r="AC758" s="7"/>
      <c r="AD758" s="7"/>
      <c r="AE758" s="7"/>
      <c r="AF758" s="7"/>
      <c r="AG758" s="7"/>
      <c r="AH758" s="7"/>
    </row>
    <row r="759" spans="1:34" ht="15.75" customHeight="1">
      <c r="A759" s="7"/>
      <c r="B759" s="7"/>
      <c r="C759" s="7"/>
      <c r="D759" s="7"/>
      <c r="E759" s="7"/>
      <c r="F759" s="7"/>
      <c r="G759" s="68"/>
      <c r="H759" s="7"/>
      <c r="I759" s="7"/>
      <c r="J759" s="113"/>
      <c r="K759" s="7"/>
      <c r="L759" s="7"/>
      <c r="M759" s="7"/>
      <c r="N759" s="7"/>
      <c r="O759" s="7"/>
      <c r="P759" s="7"/>
      <c r="Q759" s="7"/>
      <c r="R759" s="7"/>
      <c r="S759" s="7"/>
      <c r="T759" s="7"/>
      <c r="U759" s="7"/>
      <c r="V759" s="7"/>
      <c r="W759" s="7"/>
      <c r="X759" s="7"/>
      <c r="Y759" s="7"/>
      <c r="Z759" s="7"/>
      <c r="AA759" s="7"/>
      <c r="AB759" s="7"/>
      <c r="AC759" s="7"/>
      <c r="AD759" s="7"/>
      <c r="AE759" s="7"/>
      <c r="AF759" s="7"/>
      <c r="AG759" s="7"/>
      <c r="AH759" s="7"/>
    </row>
    <row r="760" spans="1:34" ht="15.75" customHeight="1">
      <c r="A760" s="7"/>
      <c r="B760" s="7"/>
      <c r="C760" s="7"/>
      <c r="D760" s="7"/>
      <c r="E760" s="7"/>
      <c r="F760" s="7"/>
      <c r="G760" s="68"/>
      <c r="H760" s="7"/>
      <c r="I760" s="7"/>
      <c r="J760" s="113"/>
      <c r="K760" s="7"/>
      <c r="L760" s="7"/>
      <c r="M760" s="7"/>
      <c r="N760" s="7"/>
      <c r="O760" s="7"/>
      <c r="P760" s="7"/>
      <c r="Q760" s="7"/>
      <c r="R760" s="7"/>
      <c r="S760" s="7"/>
      <c r="T760" s="7"/>
      <c r="U760" s="7"/>
      <c r="V760" s="7"/>
      <c r="W760" s="7"/>
      <c r="X760" s="7"/>
      <c r="Y760" s="7"/>
      <c r="Z760" s="7"/>
      <c r="AA760" s="7"/>
      <c r="AB760" s="7"/>
      <c r="AC760" s="7"/>
      <c r="AD760" s="7"/>
      <c r="AE760" s="7"/>
      <c r="AF760" s="7"/>
      <c r="AG760" s="7"/>
      <c r="AH760" s="7"/>
    </row>
    <row r="761" spans="1:34" ht="15.75" customHeight="1">
      <c r="A761" s="7"/>
      <c r="B761" s="7"/>
      <c r="C761" s="7"/>
      <c r="D761" s="7"/>
      <c r="E761" s="7"/>
      <c r="F761" s="7"/>
      <c r="G761" s="68"/>
      <c r="H761" s="7"/>
      <c r="I761" s="7"/>
      <c r="J761" s="113"/>
      <c r="K761" s="7"/>
      <c r="L761" s="7"/>
      <c r="M761" s="7"/>
      <c r="N761" s="7"/>
      <c r="O761" s="7"/>
      <c r="P761" s="7"/>
      <c r="Q761" s="7"/>
      <c r="R761" s="7"/>
      <c r="S761" s="7"/>
      <c r="T761" s="7"/>
      <c r="U761" s="7"/>
      <c r="V761" s="7"/>
      <c r="W761" s="7"/>
      <c r="X761" s="7"/>
      <c r="Y761" s="7"/>
      <c r="Z761" s="7"/>
      <c r="AA761" s="7"/>
      <c r="AB761" s="7"/>
      <c r="AC761" s="7"/>
      <c r="AD761" s="7"/>
      <c r="AE761" s="7"/>
      <c r="AF761" s="7"/>
      <c r="AG761" s="7"/>
      <c r="AH761" s="7"/>
    </row>
    <row r="762" spans="1:34" ht="15.75" customHeight="1">
      <c r="A762" s="7"/>
      <c r="B762" s="7"/>
      <c r="C762" s="7"/>
      <c r="D762" s="7"/>
      <c r="E762" s="7"/>
      <c r="F762" s="7"/>
      <c r="G762" s="68"/>
      <c r="H762" s="7"/>
      <c r="I762" s="7"/>
      <c r="J762" s="113"/>
      <c r="K762" s="7"/>
      <c r="L762" s="7"/>
      <c r="M762" s="7"/>
      <c r="N762" s="7"/>
      <c r="O762" s="7"/>
      <c r="P762" s="7"/>
      <c r="Q762" s="7"/>
      <c r="R762" s="7"/>
      <c r="S762" s="7"/>
      <c r="T762" s="7"/>
      <c r="U762" s="7"/>
      <c r="V762" s="7"/>
      <c r="W762" s="7"/>
      <c r="X762" s="7"/>
      <c r="Y762" s="7"/>
      <c r="Z762" s="7"/>
      <c r="AA762" s="7"/>
      <c r="AB762" s="7"/>
      <c r="AC762" s="7"/>
      <c r="AD762" s="7"/>
      <c r="AE762" s="7"/>
      <c r="AF762" s="7"/>
      <c r="AG762" s="7"/>
      <c r="AH762" s="7"/>
    </row>
    <row r="763" spans="1:34" ht="15.75" customHeight="1">
      <c r="A763" s="7"/>
      <c r="B763" s="7"/>
      <c r="C763" s="7"/>
      <c r="D763" s="7"/>
      <c r="E763" s="7"/>
      <c r="F763" s="7"/>
      <c r="G763" s="68"/>
      <c r="H763" s="7"/>
      <c r="I763" s="7"/>
      <c r="J763" s="113"/>
      <c r="K763" s="7"/>
      <c r="L763" s="7"/>
      <c r="M763" s="7"/>
      <c r="N763" s="7"/>
      <c r="O763" s="7"/>
      <c r="P763" s="7"/>
      <c r="Q763" s="7"/>
      <c r="R763" s="7"/>
      <c r="S763" s="7"/>
      <c r="T763" s="7"/>
      <c r="U763" s="7"/>
      <c r="V763" s="7"/>
      <c r="W763" s="7"/>
      <c r="X763" s="7"/>
      <c r="Y763" s="7"/>
      <c r="Z763" s="7"/>
      <c r="AA763" s="7"/>
      <c r="AB763" s="7"/>
      <c r="AC763" s="7"/>
      <c r="AD763" s="7"/>
      <c r="AE763" s="7"/>
      <c r="AF763" s="7"/>
      <c r="AG763" s="7"/>
      <c r="AH763" s="7"/>
    </row>
    <row r="764" spans="1:34" ht="15.75" customHeight="1">
      <c r="A764" s="7"/>
      <c r="B764" s="7"/>
      <c r="C764" s="7"/>
      <c r="D764" s="7"/>
      <c r="E764" s="7"/>
      <c r="F764" s="7"/>
      <c r="G764" s="68"/>
      <c r="H764" s="7"/>
      <c r="I764" s="7"/>
      <c r="J764" s="113"/>
      <c r="K764" s="7"/>
      <c r="L764" s="7"/>
      <c r="M764" s="7"/>
      <c r="N764" s="7"/>
      <c r="O764" s="7"/>
      <c r="P764" s="7"/>
      <c r="Q764" s="7"/>
      <c r="R764" s="7"/>
      <c r="S764" s="7"/>
      <c r="T764" s="7"/>
      <c r="U764" s="7"/>
      <c r="V764" s="7"/>
      <c r="W764" s="7"/>
      <c r="X764" s="7"/>
      <c r="Y764" s="7"/>
      <c r="Z764" s="7"/>
      <c r="AA764" s="7"/>
      <c r="AB764" s="7"/>
      <c r="AC764" s="7"/>
      <c r="AD764" s="7"/>
      <c r="AE764" s="7"/>
      <c r="AF764" s="7"/>
      <c r="AG764" s="7"/>
      <c r="AH764" s="7"/>
    </row>
    <row r="765" spans="1:34" ht="15.75" customHeight="1">
      <c r="A765" s="7"/>
      <c r="B765" s="7"/>
      <c r="C765" s="7"/>
      <c r="D765" s="7"/>
      <c r="E765" s="7"/>
      <c r="F765" s="7"/>
      <c r="G765" s="68"/>
      <c r="H765" s="7"/>
      <c r="I765" s="7"/>
      <c r="J765" s="113"/>
      <c r="K765" s="7"/>
      <c r="L765" s="7"/>
      <c r="M765" s="7"/>
      <c r="N765" s="7"/>
      <c r="O765" s="7"/>
      <c r="P765" s="7"/>
      <c r="Q765" s="7"/>
      <c r="R765" s="7"/>
      <c r="S765" s="7"/>
      <c r="T765" s="7"/>
      <c r="U765" s="7"/>
      <c r="V765" s="7"/>
      <c r="W765" s="7"/>
      <c r="X765" s="7"/>
      <c r="Y765" s="7"/>
      <c r="Z765" s="7"/>
      <c r="AA765" s="7"/>
      <c r="AB765" s="7"/>
      <c r="AC765" s="7"/>
      <c r="AD765" s="7"/>
      <c r="AE765" s="7"/>
      <c r="AF765" s="7"/>
      <c r="AG765" s="7"/>
      <c r="AH765" s="7"/>
    </row>
    <row r="766" spans="1:34" ht="15.75" customHeight="1">
      <c r="A766" s="7"/>
      <c r="B766" s="7"/>
      <c r="C766" s="7"/>
      <c r="D766" s="7"/>
      <c r="E766" s="7"/>
      <c r="F766" s="7"/>
      <c r="G766" s="68"/>
      <c r="H766" s="7"/>
      <c r="I766" s="7"/>
      <c r="J766" s="113"/>
      <c r="K766" s="7"/>
      <c r="L766" s="7"/>
      <c r="M766" s="7"/>
      <c r="N766" s="7"/>
      <c r="O766" s="7"/>
      <c r="P766" s="7"/>
      <c r="Q766" s="7"/>
      <c r="R766" s="7"/>
      <c r="S766" s="7"/>
      <c r="T766" s="7"/>
      <c r="U766" s="7"/>
      <c r="V766" s="7"/>
      <c r="W766" s="7"/>
      <c r="X766" s="7"/>
      <c r="Y766" s="7"/>
      <c r="Z766" s="7"/>
      <c r="AA766" s="7"/>
      <c r="AB766" s="7"/>
      <c r="AC766" s="7"/>
      <c r="AD766" s="7"/>
      <c r="AE766" s="7"/>
      <c r="AF766" s="7"/>
      <c r="AG766" s="7"/>
      <c r="AH766" s="7"/>
    </row>
    <row r="767" spans="1:34" ht="15.75" customHeight="1">
      <c r="A767" s="7"/>
      <c r="B767" s="7"/>
      <c r="C767" s="7"/>
      <c r="D767" s="7"/>
      <c r="E767" s="7"/>
      <c r="F767" s="7"/>
      <c r="G767" s="68"/>
      <c r="H767" s="7"/>
      <c r="I767" s="7"/>
      <c r="J767" s="113"/>
      <c r="K767" s="7"/>
      <c r="L767" s="7"/>
      <c r="M767" s="7"/>
      <c r="N767" s="7"/>
      <c r="O767" s="7"/>
      <c r="P767" s="7"/>
      <c r="Q767" s="7"/>
      <c r="R767" s="7"/>
      <c r="S767" s="7"/>
      <c r="T767" s="7"/>
      <c r="U767" s="7"/>
      <c r="V767" s="7"/>
      <c r="W767" s="7"/>
      <c r="X767" s="7"/>
      <c r="Y767" s="7"/>
      <c r="Z767" s="7"/>
      <c r="AA767" s="7"/>
      <c r="AB767" s="7"/>
      <c r="AC767" s="7"/>
      <c r="AD767" s="7"/>
      <c r="AE767" s="7"/>
      <c r="AF767" s="7"/>
      <c r="AG767" s="7"/>
      <c r="AH767" s="7"/>
    </row>
    <row r="768" spans="1:34" ht="15.75" customHeight="1">
      <c r="A768" s="7"/>
      <c r="B768" s="7"/>
      <c r="C768" s="7"/>
      <c r="D768" s="7"/>
      <c r="E768" s="7"/>
      <c r="F768" s="7"/>
      <c r="G768" s="68"/>
      <c r="H768" s="7"/>
      <c r="I768" s="7"/>
      <c r="J768" s="113"/>
      <c r="K768" s="7"/>
      <c r="L768" s="7"/>
      <c r="M768" s="7"/>
      <c r="N768" s="7"/>
      <c r="O768" s="7"/>
      <c r="P768" s="7"/>
      <c r="Q768" s="7"/>
      <c r="R768" s="7"/>
      <c r="S768" s="7"/>
      <c r="T768" s="7"/>
      <c r="U768" s="7"/>
      <c r="V768" s="7"/>
      <c r="W768" s="7"/>
      <c r="X768" s="7"/>
      <c r="Y768" s="7"/>
      <c r="Z768" s="7"/>
      <c r="AA768" s="7"/>
      <c r="AB768" s="7"/>
      <c r="AC768" s="7"/>
      <c r="AD768" s="7"/>
      <c r="AE768" s="7"/>
      <c r="AF768" s="7"/>
      <c r="AG768" s="7"/>
      <c r="AH768" s="7"/>
    </row>
    <row r="769" spans="1:34" ht="15.75" customHeight="1">
      <c r="A769" s="7"/>
      <c r="B769" s="7"/>
      <c r="C769" s="7"/>
      <c r="D769" s="7"/>
      <c r="E769" s="7"/>
      <c r="F769" s="7"/>
      <c r="G769" s="68"/>
      <c r="H769" s="7"/>
      <c r="I769" s="7"/>
      <c r="J769" s="113"/>
      <c r="K769" s="7"/>
      <c r="L769" s="7"/>
      <c r="M769" s="7"/>
      <c r="N769" s="7"/>
      <c r="O769" s="7"/>
      <c r="P769" s="7"/>
      <c r="Q769" s="7"/>
      <c r="R769" s="7"/>
      <c r="S769" s="7"/>
      <c r="T769" s="7"/>
      <c r="U769" s="7"/>
      <c r="V769" s="7"/>
      <c r="W769" s="7"/>
      <c r="X769" s="7"/>
      <c r="Y769" s="7"/>
      <c r="Z769" s="7"/>
      <c r="AA769" s="7"/>
      <c r="AB769" s="7"/>
      <c r="AC769" s="7"/>
      <c r="AD769" s="7"/>
      <c r="AE769" s="7"/>
      <c r="AF769" s="7"/>
      <c r="AG769" s="7"/>
      <c r="AH769" s="7"/>
    </row>
    <row r="770" spans="1:34" ht="15.75" customHeight="1">
      <c r="A770" s="7"/>
      <c r="B770" s="7"/>
      <c r="C770" s="7"/>
      <c r="D770" s="7"/>
      <c r="E770" s="7"/>
      <c r="F770" s="7"/>
      <c r="G770" s="68"/>
      <c r="H770" s="7"/>
      <c r="I770" s="7"/>
      <c r="J770" s="113"/>
      <c r="K770" s="7"/>
      <c r="L770" s="7"/>
      <c r="M770" s="7"/>
      <c r="N770" s="7"/>
      <c r="O770" s="7"/>
      <c r="P770" s="7"/>
      <c r="Q770" s="7"/>
      <c r="R770" s="7"/>
      <c r="S770" s="7"/>
      <c r="T770" s="7"/>
      <c r="U770" s="7"/>
      <c r="V770" s="7"/>
      <c r="W770" s="7"/>
      <c r="X770" s="7"/>
      <c r="Y770" s="7"/>
      <c r="Z770" s="7"/>
      <c r="AA770" s="7"/>
      <c r="AB770" s="7"/>
      <c r="AC770" s="7"/>
      <c r="AD770" s="7"/>
      <c r="AE770" s="7"/>
      <c r="AF770" s="7"/>
      <c r="AG770" s="7"/>
      <c r="AH770" s="7"/>
    </row>
    <row r="771" spans="1:34" ht="15.75" customHeight="1">
      <c r="A771" s="7"/>
      <c r="B771" s="7"/>
      <c r="C771" s="7"/>
      <c r="D771" s="7"/>
      <c r="E771" s="7"/>
      <c r="F771" s="7"/>
      <c r="G771" s="68"/>
      <c r="H771" s="7"/>
      <c r="I771" s="7"/>
      <c r="J771" s="113"/>
      <c r="K771" s="7"/>
      <c r="L771" s="7"/>
      <c r="M771" s="7"/>
      <c r="N771" s="7"/>
      <c r="O771" s="7"/>
      <c r="P771" s="7"/>
      <c r="Q771" s="7"/>
      <c r="R771" s="7"/>
      <c r="S771" s="7"/>
      <c r="T771" s="7"/>
      <c r="U771" s="7"/>
      <c r="V771" s="7"/>
      <c r="W771" s="7"/>
      <c r="X771" s="7"/>
      <c r="Y771" s="7"/>
      <c r="Z771" s="7"/>
      <c r="AA771" s="7"/>
      <c r="AB771" s="7"/>
      <c r="AC771" s="7"/>
      <c r="AD771" s="7"/>
      <c r="AE771" s="7"/>
      <c r="AF771" s="7"/>
      <c r="AG771" s="7"/>
      <c r="AH771" s="7"/>
    </row>
    <row r="772" spans="1:34" ht="15.75" customHeight="1">
      <c r="A772" s="7"/>
      <c r="B772" s="7"/>
      <c r="C772" s="7"/>
      <c r="D772" s="7"/>
      <c r="E772" s="7"/>
      <c r="F772" s="7"/>
      <c r="G772" s="68"/>
      <c r="H772" s="7"/>
      <c r="I772" s="7"/>
      <c r="J772" s="113"/>
      <c r="K772" s="7"/>
      <c r="L772" s="7"/>
      <c r="M772" s="7"/>
      <c r="N772" s="7"/>
      <c r="O772" s="7"/>
      <c r="P772" s="7"/>
      <c r="Q772" s="7"/>
      <c r="R772" s="7"/>
      <c r="S772" s="7"/>
      <c r="T772" s="7"/>
      <c r="U772" s="7"/>
      <c r="V772" s="7"/>
      <c r="W772" s="7"/>
      <c r="X772" s="7"/>
      <c r="Y772" s="7"/>
      <c r="Z772" s="7"/>
      <c r="AA772" s="7"/>
      <c r="AB772" s="7"/>
      <c r="AC772" s="7"/>
      <c r="AD772" s="7"/>
      <c r="AE772" s="7"/>
      <c r="AF772" s="7"/>
      <c r="AG772" s="7"/>
      <c r="AH772" s="7"/>
    </row>
    <row r="773" spans="1:34" ht="15.75" customHeight="1">
      <c r="A773" s="7"/>
      <c r="B773" s="7"/>
      <c r="C773" s="7"/>
      <c r="D773" s="7"/>
      <c r="E773" s="7"/>
      <c r="F773" s="7"/>
      <c r="G773" s="68"/>
      <c r="H773" s="7"/>
      <c r="I773" s="7"/>
      <c r="J773" s="113"/>
      <c r="K773" s="7"/>
      <c r="L773" s="7"/>
      <c r="M773" s="7"/>
      <c r="N773" s="7"/>
      <c r="O773" s="7"/>
      <c r="P773" s="7"/>
      <c r="Q773" s="7"/>
      <c r="R773" s="7"/>
      <c r="S773" s="7"/>
      <c r="T773" s="7"/>
      <c r="U773" s="7"/>
      <c r="V773" s="7"/>
      <c r="W773" s="7"/>
      <c r="X773" s="7"/>
      <c r="Y773" s="7"/>
      <c r="Z773" s="7"/>
      <c r="AA773" s="7"/>
      <c r="AB773" s="7"/>
      <c r="AC773" s="7"/>
      <c r="AD773" s="7"/>
      <c r="AE773" s="7"/>
      <c r="AF773" s="7"/>
      <c r="AG773" s="7"/>
      <c r="AH773" s="7"/>
    </row>
    <row r="774" spans="1:34" ht="15.75" customHeight="1">
      <c r="A774" s="7"/>
      <c r="B774" s="7"/>
      <c r="C774" s="7"/>
      <c r="D774" s="7"/>
      <c r="E774" s="7"/>
      <c r="F774" s="7"/>
      <c r="G774" s="68"/>
      <c r="H774" s="7"/>
      <c r="I774" s="7"/>
      <c r="J774" s="113"/>
      <c r="K774" s="7"/>
      <c r="L774" s="7"/>
      <c r="M774" s="7"/>
      <c r="N774" s="7"/>
      <c r="O774" s="7"/>
      <c r="P774" s="7"/>
      <c r="Q774" s="7"/>
      <c r="R774" s="7"/>
      <c r="S774" s="7"/>
      <c r="T774" s="7"/>
      <c r="U774" s="7"/>
      <c r="V774" s="7"/>
      <c r="W774" s="7"/>
      <c r="X774" s="7"/>
      <c r="Y774" s="7"/>
      <c r="Z774" s="7"/>
      <c r="AA774" s="7"/>
      <c r="AB774" s="7"/>
      <c r="AC774" s="7"/>
      <c r="AD774" s="7"/>
      <c r="AE774" s="7"/>
      <c r="AF774" s="7"/>
      <c r="AG774" s="7"/>
      <c r="AH774" s="7"/>
    </row>
    <row r="775" spans="1:34" ht="15.75" customHeight="1">
      <c r="A775" s="7"/>
      <c r="B775" s="7"/>
      <c r="C775" s="7"/>
      <c r="D775" s="7"/>
      <c r="E775" s="7"/>
      <c r="F775" s="7"/>
      <c r="G775" s="68"/>
      <c r="H775" s="7"/>
      <c r="I775" s="7"/>
      <c r="J775" s="113"/>
      <c r="K775" s="7"/>
      <c r="L775" s="7"/>
      <c r="M775" s="7"/>
      <c r="N775" s="7"/>
      <c r="O775" s="7"/>
      <c r="P775" s="7"/>
      <c r="Q775" s="7"/>
      <c r="R775" s="7"/>
      <c r="S775" s="7"/>
      <c r="T775" s="7"/>
      <c r="U775" s="7"/>
      <c r="V775" s="7"/>
      <c r="W775" s="7"/>
      <c r="X775" s="7"/>
      <c r="Y775" s="7"/>
      <c r="Z775" s="7"/>
      <c r="AA775" s="7"/>
      <c r="AB775" s="7"/>
      <c r="AC775" s="7"/>
      <c r="AD775" s="7"/>
      <c r="AE775" s="7"/>
      <c r="AF775" s="7"/>
      <c r="AG775" s="7"/>
      <c r="AH775" s="7"/>
    </row>
    <row r="776" spans="1:34" ht="15.75" customHeight="1">
      <c r="A776" s="7"/>
      <c r="B776" s="7"/>
      <c r="C776" s="7"/>
      <c r="D776" s="7"/>
      <c r="E776" s="7"/>
      <c r="F776" s="7"/>
      <c r="G776" s="68"/>
      <c r="H776" s="7"/>
      <c r="I776" s="7"/>
      <c r="J776" s="113"/>
      <c r="K776" s="7"/>
      <c r="L776" s="7"/>
      <c r="M776" s="7"/>
      <c r="N776" s="7"/>
      <c r="O776" s="7"/>
      <c r="P776" s="7"/>
      <c r="Q776" s="7"/>
      <c r="R776" s="7"/>
      <c r="S776" s="7"/>
      <c r="T776" s="7"/>
      <c r="U776" s="7"/>
      <c r="V776" s="7"/>
      <c r="W776" s="7"/>
      <c r="X776" s="7"/>
      <c r="Y776" s="7"/>
      <c r="Z776" s="7"/>
      <c r="AA776" s="7"/>
      <c r="AB776" s="7"/>
      <c r="AC776" s="7"/>
      <c r="AD776" s="7"/>
      <c r="AE776" s="7"/>
      <c r="AF776" s="7"/>
      <c r="AG776" s="7"/>
      <c r="AH776" s="7"/>
    </row>
    <row r="777" spans="1:34" ht="15.75" customHeight="1">
      <c r="A777" s="7"/>
      <c r="B777" s="7"/>
      <c r="C777" s="7"/>
      <c r="D777" s="7"/>
      <c r="E777" s="7"/>
      <c r="F777" s="7"/>
      <c r="G777" s="68"/>
      <c r="H777" s="7"/>
      <c r="I777" s="7"/>
      <c r="J777" s="113"/>
      <c r="K777" s="7"/>
      <c r="L777" s="7"/>
      <c r="M777" s="7"/>
      <c r="N777" s="7"/>
      <c r="O777" s="7"/>
      <c r="P777" s="7"/>
      <c r="Q777" s="7"/>
      <c r="R777" s="7"/>
      <c r="S777" s="7"/>
      <c r="T777" s="7"/>
      <c r="U777" s="7"/>
      <c r="V777" s="7"/>
      <c r="W777" s="7"/>
      <c r="X777" s="7"/>
      <c r="Y777" s="7"/>
      <c r="Z777" s="7"/>
      <c r="AA777" s="7"/>
      <c r="AB777" s="7"/>
      <c r="AC777" s="7"/>
      <c r="AD777" s="7"/>
      <c r="AE777" s="7"/>
      <c r="AF777" s="7"/>
      <c r="AG777" s="7"/>
      <c r="AH777" s="7"/>
    </row>
    <row r="778" spans="1:34" ht="15.75" customHeight="1">
      <c r="A778" s="7"/>
      <c r="B778" s="7"/>
      <c r="C778" s="7"/>
      <c r="D778" s="7"/>
      <c r="E778" s="7"/>
      <c r="F778" s="7"/>
      <c r="G778" s="68"/>
      <c r="H778" s="7"/>
      <c r="I778" s="7"/>
      <c r="J778" s="113"/>
      <c r="K778" s="7"/>
      <c r="L778" s="7"/>
      <c r="M778" s="7"/>
      <c r="N778" s="7"/>
      <c r="O778" s="7"/>
      <c r="P778" s="7"/>
      <c r="Q778" s="7"/>
      <c r="R778" s="7"/>
      <c r="S778" s="7"/>
      <c r="T778" s="7"/>
      <c r="U778" s="7"/>
      <c r="V778" s="7"/>
      <c r="W778" s="7"/>
      <c r="X778" s="7"/>
      <c r="Y778" s="7"/>
      <c r="Z778" s="7"/>
      <c r="AA778" s="7"/>
      <c r="AB778" s="7"/>
      <c r="AC778" s="7"/>
      <c r="AD778" s="7"/>
      <c r="AE778" s="7"/>
      <c r="AF778" s="7"/>
      <c r="AG778" s="7"/>
      <c r="AH778" s="7"/>
    </row>
    <row r="779" spans="1:34" ht="15.75" customHeight="1">
      <c r="A779" s="7"/>
      <c r="B779" s="7"/>
      <c r="C779" s="7"/>
      <c r="D779" s="7"/>
      <c r="E779" s="7"/>
      <c r="F779" s="7"/>
      <c r="G779" s="68"/>
      <c r="H779" s="7"/>
      <c r="I779" s="7"/>
      <c r="J779" s="113"/>
      <c r="K779" s="7"/>
      <c r="L779" s="7"/>
      <c r="M779" s="7"/>
      <c r="N779" s="7"/>
      <c r="O779" s="7"/>
      <c r="P779" s="7"/>
      <c r="Q779" s="7"/>
      <c r="R779" s="7"/>
      <c r="S779" s="7"/>
      <c r="T779" s="7"/>
      <c r="U779" s="7"/>
      <c r="V779" s="7"/>
      <c r="W779" s="7"/>
      <c r="X779" s="7"/>
      <c r="Y779" s="7"/>
      <c r="Z779" s="7"/>
      <c r="AA779" s="7"/>
      <c r="AB779" s="7"/>
      <c r="AC779" s="7"/>
      <c r="AD779" s="7"/>
      <c r="AE779" s="7"/>
      <c r="AF779" s="7"/>
      <c r="AG779" s="7"/>
      <c r="AH779" s="7"/>
    </row>
    <row r="780" spans="1:34" ht="15.75" customHeight="1">
      <c r="A780" s="7"/>
      <c r="B780" s="7"/>
      <c r="C780" s="7"/>
      <c r="D780" s="7"/>
      <c r="E780" s="7"/>
      <c r="F780" s="7"/>
      <c r="G780" s="68"/>
      <c r="H780" s="7"/>
      <c r="I780" s="7"/>
      <c r="J780" s="113"/>
      <c r="K780" s="7"/>
      <c r="L780" s="7"/>
      <c r="M780" s="7"/>
      <c r="N780" s="7"/>
      <c r="O780" s="7"/>
      <c r="P780" s="7"/>
      <c r="Q780" s="7"/>
      <c r="R780" s="7"/>
      <c r="S780" s="7"/>
      <c r="T780" s="7"/>
      <c r="U780" s="7"/>
      <c r="V780" s="7"/>
      <c r="W780" s="7"/>
      <c r="X780" s="7"/>
      <c r="Y780" s="7"/>
      <c r="Z780" s="7"/>
      <c r="AA780" s="7"/>
      <c r="AB780" s="7"/>
      <c r="AC780" s="7"/>
      <c r="AD780" s="7"/>
      <c r="AE780" s="7"/>
      <c r="AF780" s="7"/>
      <c r="AG780" s="7"/>
      <c r="AH780" s="7"/>
    </row>
    <row r="781" spans="1:34" ht="15.75" customHeight="1">
      <c r="A781" s="7"/>
      <c r="B781" s="7"/>
      <c r="C781" s="7"/>
      <c r="D781" s="7"/>
      <c r="E781" s="7"/>
      <c r="F781" s="7"/>
      <c r="G781" s="68"/>
      <c r="H781" s="7"/>
      <c r="I781" s="7"/>
      <c r="J781" s="113"/>
      <c r="K781" s="7"/>
      <c r="L781" s="7"/>
      <c r="M781" s="7"/>
      <c r="N781" s="7"/>
      <c r="O781" s="7"/>
      <c r="P781" s="7"/>
      <c r="Q781" s="7"/>
      <c r="R781" s="7"/>
      <c r="S781" s="7"/>
      <c r="T781" s="7"/>
      <c r="U781" s="7"/>
      <c r="V781" s="7"/>
      <c r="W781" s="7"/>
      <c r="X781" s="7"/>
      <c r="Y781" s="7"/>
      <c r="Z781" s="7"/>
      <c r="AA781" s="7"/>
      <c r="AB781" s="7"/>
      <c r="AC781" s="7"/>
      <c r="AD781" s="7"/>
      <c r="AE781" s="7"/>
      <c r="AF781" s="7"/>
      <c r="AG781" s="7"/>
      <c r="AH781" s="7"/>
    </row>
    <row r="782" spans="1:34" ht="15.75" customHeight="1">
      <c r="A782" s="7"/>
      <c r="B782" s="7"/>
      <c r="C782" s="7"/>
      <c r="D782" s="7"/>
      <c r="E782" s="7"/>
      <c r="F782" s="7"/>
      <c r="G782" s="68"/>
      <c r="H782" s="7"/>
      <c r="I782" s="7"/>
      <c r="J782" s="113"/>
      <c r="K782" s="7"/>
      <c r="L782" s="7"/>
      <c r="M782" s="7"/>
      <c r="N782" s="7"/>
      <c r="O782" s="7"/>
      <c r="P782" s="7"/>
      <c r="Q782" s="7"/>
      <c r="R782" s="7"/>
      <c r="S782" s="7"/>
      <c r="T782" s="7"/>
      <c r="U782" s="7"/>
      <c r="V782" s="7"/>
      <c r="W782" s="7"/>
      <c r="X782" s="7"/>
      <c r="Y782" s="7"/>
      <c r="Z782" s="7"/>
      <c r="AA782" s="7"/>
      <c r="AB782" s="7"/>
      <c r="AC782" s="7"/>
      <c r="AD782" s="7"/>
      <c r="AE782" s="7"/>
      <c r="AF782" s="7"/>
      <c r="AG782" s="7"/>
      <c r="AH782" s="7"/>
    </row>
    <row r="783" spans="1:34" ht="15.75" customHeight="1">
      <c r="A783" s="7"/>
      <c r="B783" s="7"/>
      <c r="C783" s="7"/>
      <c r="D783" s="7"/>
      <c r="E783" s="7"/>
      <c r="F783" s="7"/>
      <c r="G783" s="68"/>
      <c r="H783" s="7"/>
      <c r="I783" s="7"/>
      <c r="J783" s="113"/>
      <c r="K783" s="7"/>
      <c r="L783" s="7"/>
      <c r="M783" s="7"/>
      <c r="N783" s="7"/>
      <c r="O783" s="7"/>
      <c r="P783" s="7"/>
      <c r="Q783" s="7"/>
      <c r="R783" s="7"/>
      <c r="S783" s="7"/>
      <c r="T783" s="7"/>
      <c r="U783" s="7"/>
      <c r="V783" s="7"/>
      <c r="W783" s="7"/>
      <c r="X783" s="7"/>
      <c r="Y783" s="7"/>
      <c r="Z783" s="7"/>
      <c r="AA783" s="7"/>
      <c r="AB783" s="7"/>
      <c r="AC783" s="7"/>
      <c r="AD783" s="7"/>
      <c r="AE783" s="7"/>
      <c r="AF783" s="7"/>
      <c r="AG783" s="7"/>
      <c r="AH783" s="7"/>
    </row>
    <row r="784" spans="1:34" ht="15.75" customHeight="1">
      <c r="A784" s="7"/>
      <c r="B784" s="7"/>
      <c r="C784" s="7"/>
      <c r="D784" s="7"/>
      <c r="E784" s="7"/>
      <c r="F784" s="7"/>
      <c r="G784" s="68"/>
      <c r="H784" s="7"/>
      <c r="I784" s="7"/>
      <c r="J784" s="113"/>
      <c r="K784" s="7"/>
      <c r="L784" s="7"/>
      <c r="M784" s="7"/>
      <c r="N784" s="7"/>
      <c r="O784" s="7"/>
      <c r="P784" s="7"/>
      <c r="Q784" s="7"/>
      <c r="R784" s="7"/>
      <c r="S784" s="7"/>
      <c r="T784" s="7"/>
      <c r="U784" s="7"/>
      <c r="V784" s="7"/>
      <c r="W784" s="7"/>
      <c r="X784" s="7"/>
      <c r="Y784" s="7"/>
      <c r="Z784" s="7"/>
      <c r="AA784" s="7"/>
      <c r="AB784" s="7"/>
      <c r="AC784" s="7"/>
      <c r="AD784" s="7"/>
      <c r="AE784" s="7"/>
      <c r="AF784" s="7"/>
      <c r="AG784" s="7"/>
      <c r="AH784" s="7"/>
    </row>
    <row r="785" spans="1:34" ht="15.75" customHeight="1">
      <c r="A785" s="7"/>
      <c r="B785" s="7"/>
      <c r="C785" s="7"/>
      <c r="D785" s="7"/>
      <c r="E785" s="7"/>
      <c r="F785" s="7"/>
      <c r="G785" s="68"/>
      <c r="H785" s="7"/>
      <c r="I785" s="7"/>
      <c r="J785" s="113"/>
      <c r="K785" s="7"/>
      <c r="L785" s="7"/>
      <c r="M785" s="7"/>
      <c r="N785" s="7"/>
      <c r="O785" s="7"/>
      <c r="P785" s="7"/>
      <c r="Q785" s="7"/>
      <c r="R785" s="7"/>
      <c r="S785" s="7"/>
      <c r="T785" s="7"/>
      <c r="U785" s="7"/>
      <c r="V785" s="7"/>
      <c r="W785" s="7"/>
      <c r="X785" s="7"/>
      <c r="Y785" s="7"/>
      <c r="Z785" s="7"/>
      <c r="AA785" s="7"/>
      <c r="AB785" s="7"/>
      <c r="AC785" s="7"/>
      <c r="AD785" s="7"/>
      <c r="AE785" s="7"/>
      <c r="AF785" s="7"/>
      <c r="AG785" s="7"/>
      <c r="AH785" s="7"/>
    </row>
    <row r="786" spans="1:34" ht="15.75" customHeight="1">
      <c r="A786" s="7"/>
      <c r="B786" s="7"/>
      <c r="C786" s="7"/>
      <c r="D786" s="7"/>
      <c r="E786" s="7"/>
      <c r="F786" s="7"/>
      <c r="G786" s="68"/>
      <c r="H786" s="7"/>
      <c r="I786" s="7"/>
      <c r="J786" s="113"/>
      <c r="K786" s="7"/>
      <c r="L786" s="7"/>
      <c r="M786" s="7"/>
      <c r="N786" s="7"/>
      <c r="O786" s="7"/>
      <c r="P786" s="7"/>
      <c r="Q786" s="7"/>
      <c r="R786" s="7"/>
      <c r="S786" s="7"/>
      <c r="T786" s="7"/>
      <c r="U786" s="7"/>
      <c r="V786" s="7"/>
      <c r="W786" s="7"/>
      <c r="X786" s="7"/>
      <c r="Y786" s="7"/>
      <c r="Z786" s="7"/>
      <c r="AA786" s="7"/>
      <c r="AB786" s="7"/>
      <c r="AC786" s="7"/>
      <c r="AD786" s="7"/>
      <c r="AE786" s="7"/>
      <c r="AF786" s="7"/>
      <c r="AG786" s="7"/>
      <c r="AH786" s="7"/>
    </row>
    <row r="787" spans="1:34" ht="15.75" customHeight="1">
      <c r="A787" s="7"/>
      <c r="B787" s="7"/>
      <c r="C787" s="7"/>
      <c r="D787" s="7"/>
      <c r="E787" s="7"/>
      <c r="F787" s="7"/>
      <c r="G787" s="68"/>
      <c r="H787" s="7"/>
      <c r="I787" s="7"/>
      <c r="J787" s="113"/>
      <c r="K787" s="7"/>
      <c r="L787" s="7"/>
      <c r="M787" s="7"/>
      <c r="N787" s="7"/>
      <c r="O787" s="7"/>
      <c r="P787" s="7"/>
      <c r="Q787" s="7"/>
      <c r="R787" s="7"/>
      <c r="S787" s="7"/>
      <c r="T787" s="7"/>
      <c r="U787" s="7"/>
      <c r="V787" s="7"/>
      <c r="W787" s="7"/>
      <c r="X787" s="7"/>
      <c r="Y787" s="7"/>
      <c r="Z787" s="7"/>
      <c r="AA787" s="7"/>
      <c r="AB787" s="7"/>
      <c r="AC787" s="7"/>
      <c r="AD787" s="7"/>
      <c r="AE787" s="7"/>
      <c r="AF787" s="7"/>
      <c r="AG787" s="7"/>
      <c r="AH787" s="7"/>
    </row>
    <row r="788" spans="1:34" ht="15.75" customHeight="1">
      <c r="A788" s="7"/>
      <c r="B788" s="7"/>
      <c r="C788" s="7"/>
      <c r="D788" s="7"/>
      <c r="E788" s="7"/>
      <c r="F788" s="7"/>
      <c r="G788" s="68"/>
      <c r="H788" s="7"/>
      <c r="I788" s="7"/>
      <c r="J788" s="113"/>
      <c r="K788" s="7"/>
      <c r="L788" s="7"/>
      <c r="M788" s="7"/>
      <c r="N788" s="7"/>
      <c r="O788" s="7"/>
      <c r="P788" s="7"/>
      <c r="Q788" s="7"/>
      <c r="R788" s="7"/>
      <c r="S788" s="7"/>
      <c r="T788" s="7"/>
      <c r="U788" s="7"/>
      <c r="V788" s="7"/>
      <c r="W788" s="7"/>
      <c r="X788" s="7"/>
      <c r="Y788" s="7"/>
      <c r="Z788" s="7"/>
      <c r="AA788" s="7"/>
      <c r="AB788" s="7"/>
      <c r="AC788" s="7"/>
      <c r="AD788" s="7"/>
      <c r="AE788" s="7"/>
      <c r="AF788" s="7"/>
      <c r="AG788" s="7"/>
      <c r="AH788" s="7"/>
    </row>
    <row r="789" spans="1:34" ht="15.75" customHeight="1">
      <c r="A789" s="7"/>
      <c r="B789" s="7"/>
      <c r="C789" s="7"/>
      <c r="D789" s="7"/>
      <c r="E789" s="7"/>
      <c r="F789" s="7"/>
      <c r="G789" s="68"/>
      <c r="H789" s="7"/>
      <c r="I789" s="7"/>
      <c r="J789" s="113"/>
      <c r="K789" s="7"/>
      <c r="L789" s="7"/>
      <c r="M789" s="7"/>
      <c r="N789" s="7"/>
      <c r="O789" s="7"/>
      <c r="P789" s="7"/>
      <c r="Q789" s="7"/>
      <c r="R789" s="7"/>
      <c r="S789" s="7"/>
      <c r="T789" s="7"/>
      <c r="U789" s="7"/>
      <c r="V789" s="7"/>
      <c r="W789" s="7"/>
      <c r="X789" s="7"/>
      <c r="Y789" s="7"/>
      <c r="Z789" s="7"/>
      <c r="AA789" s="7"/>
      <c r="AB789" s="7"/>
      <c r="AC789" s="7"/>
      <c r="AD789" s="7"/>
      <c r="AE789" s="7"/>
      <c r="AF789" s="7"/>
      <c r="AG789" s="7"/>
      <c r="AH789" s="7"/>
    </row>
    <row r="790" spans="1:34" ht="15.75" customHeight="1">
      <c r="A790" s="7"/>
      <c r="B790" s="7"/>
      <c r="C790" s="7"/>
      <c r="D790" s="7"/>
      <c r="E790" s="7"/>
      <c r="F790" s="7"/>
      <c r="G790" s="68"/>
      <c r="H790" s="7"/>
      <c r="I790" s="7"/>
      <c r="J790" s="113"/>
      <c r="K790" s="7"/>
      <c r="L790" s="7"/>
      <c r="M790" s="7"/>
      <c r="N790" s="7"/>
      <c r="O790" s="7"/>
      <c r="P790" s="7"/>
      <c r="Q790" s="7"/>
      <c r="R790" s="7"/>
      <c r="S790" s="7"/>
      <c r="T790" s="7"/>
      <c r="U790" s="7"/>
      <c r="V790" s="7"/>
      <c r="W790" s="7"/>
      <c r="X790" s="7"/>
      <c r="Y790" s="7"/>
      <c r="Z790" s="7"/>
      <c r="AA790" s="7"/>
      <c r="AB790" s="7"/>
      <c r="AC790" s="7"/>
      <c r="AD790" s="7"/>
      <c r="AE790" s="7"/>
      <c r="AF790" s="7"/>
      <c r="AG790" s="7"/>
      <c r="AH790" s="7"/>
    </row>
    <row r="791" spans="1:34" ht="15.75" customHeight="1">
      <c r="A791" s="7"/>
      <c r="B791" s="7"/>
      <c r="C791" s="7"/>
      <c r="D791" s="7"/>
      <c r="E791" s="7"/>
      <c r="F791" s="7"/>
      <c r="G791" s="68"/>
      <c r="H791" s="7"/>
      <c r="I791" s="7"/>
      <c r="J791" s="113"/>
      <c r="K791" s="7"/>
      <c r="L791" s="7"/>
      <c r="M791" s="7"/>
      <c r="N791" s="7"/>
      <c r="O791" s="7"/>
      <c r="P791" s="7"/>
      <c r="Q791" s="7"/>
      <c r="R791" s="7"/>
      <c r="S791" s="7"/>
      <c r="T791" s="7"/>
      <c r="U791" s="7"/>
      <c r="V791" s="7"/>
      <c r="W791" s="7"/>
      <c r="X791" s="7"/>
      <c r="Y791" s="7"/>
      <c r="Z791" s="7"/>
      <c r="AA791" s="7"/>
      <c r="AB791" s="7"/>
      <c r="AC791" s="7"/>
      <c r="AD791" s="7"/>
      <c r="AE791" s="7"/>
      <c r="AF791" s="7"/>
      <c r="AG791" s="7"/>
      <c r="AH791" s="7"/>
    </row>
    <row r="792" spans="1:34" ht="15.75" customHeight="1">
      <c r="A792" s="7"/>
      <c r="B792" s="7"/>
      <c r="C792" s="7"/>
      <c r="D792" s="7"/>
      <c r="E792" s="7"/>
      <c r="F792" s="7"/>
      <c r="G792" s="68"/>
      <c r="H792" s="7"/>
      <c r="I792" s="7"/>
      <c r="J792" s="113"/>
      <c r="K792" s="7"/>
      <c r="L792" s="7"/>
      <c r="M792" s="7"/>
      <c r="N792" s="7"/>
      <c r="O792" s="7"/>
      <c r="P792" s="7"/>
      <c r="Q792" s="7"/>
      <c r="R792" s="7"/>
      <c r="S792" s="7"/>
      <c r="T792" s="7"/>
      <c r="U792" s="7"/>
      <c r="V792" s="7"/>
      <c r="W792" s="7"/>
      <c r="X792" s="7"/>
      <c r="Y792" s="7"/>
      <c r="Z792" s="7"/>
      <c r="AA792" s="7"/>
      <c r="AB792" s="7"/>
      <c r="AC792" s="7"/>
      <c r="AD792" s="7"/>
      <c r="AE792" s="7"/>
      <c r="AF792" s="7"/>
      <c r="AG792" s="7"/>
      <c r="AH792" s="7"/>
    </row>
    <row r="793" spans="1:34" ht="15.75" customHeight="1">
      <c r="A793" s="7"/>
      <c r="B793" s="7"/>
      <c r="C793" s="7"/>
      <c r="D793" s="7"/>
      <c r="E793" s="7"/>
      <c r="F793" s="7"/>
      <c r="G793" s="68"/>
      <c r="H793" s="7"/>
      <c r="I793" s="7"/>
      <c r="J793" s="113"/>
      <c r="K793" s="7"/>
      <c r="L793" s="7"/>
      <c r="M793" s="7"/>
      <c r="N793" s="7"/>
      <c r="O793" s="7"/>
      <c r="P793" s="7"/>
      <c r="Q793" s="7"/>
      <c r="R793" s="7"/>
      <c r="S793" s="7"/>
      <c r="T793" s="7"/>
      <c r="U793" s="7"/>
      <c r="V793" s="7"/>
      <c r="W793" s="7"/>
      <c r="X793" s="7"/>
      <c r="Y793" s="7"/>
      <c r="Z793" s="7"/>
      <c r="AA793" s="7"/>
      <c r="AB793" s="7"/>
      <c r="AC793" s="7"/>
      <c r="AD793" s="7"/>
      <c r="AE793" s="7"/>
      <c r="AF793" s="7"/>
      <c r="AG793" s="7"/>
      <c r="AH793" s="7"/>
    </row>
    <row r="794" spans="1:34" ht="15.75" customHeight="1">
      <c r="A794" s="7"/>
      <c r="B794" s="7"/>
      <c r="C794" s="7"/>
      <c r="D794" s="7"/>
      <c r="E794" s="7"/>
      <c r="F794" s="7"/>
      <c r="G794" s="68"/>
      <c r="H794" s="7"/>
      <c r="I794" s="7"/>
      <c r="J794" s="113"/>
      <c r="K794" s="7"/>
      <c r="L794" s="7"/>
      <c r="M794" s="7"/>
      <c r="N794" s="7"/>
      <c r="O794" s="7"/>
      <c r="P794" s="7"/>
      <c r="Q794" s="7"/>
      <c r="R794" s="7"/>
      <c r="S794" s="7"/>
      <c r="T794" s="7"/>
      <c r="U794" s="7"/>
      <c r="V794" s="7"/>
      <c r="W794" s="7"/>
      <c r="X794" s="7"/>
      <c r="Y794" s="7"/>
      <c r="Z794" s="7"/>
      <c r="AA794" s="7"/>
      <c r="AB794" s="7"/>
      <c r="AC794" s="7"/>
      <c r="AD794" s="7"/>
      <c r="AE794" s="7"/>
      <c r="AF794" s="7"/>
      <c r="AG794" s="7"/>
      <c r="AH794" s="7"/>
    </row>
    <row r="795" spans="1:34" ht="15.75" customHeight="1">
      <c r="A795" s="7"/>
      <c r="B795" s="7"/>
      <c r="C795" s="7"/>
      <c r="D795" s="7"/>
      <c r="E795" s="7"/>
      <c r="F795" s="7"/>
      <c r="G795" s="68"/>
      <c r="H795" s="7"/>
      <c r="I795" s="7"/>
      <c r="J795" s="113"/>
      <c r="K795" s="7"/>
      <c r="L795" s="7"/>
      <c r="M795" s="7"/>
      <c r="N795" s="7"/>
      <c r="O795" s="7"/>
      <c r="P795" s="7"/>
      <c r="Q795" s="7"/>
      <c r="R795" s="7"/>
      <c r="S795" s="7"/>
      <c r="T795" s="7"/>
      <c r="U795" s="7"/>
      <c r="V795" s="7"/>
      <c r="W795" s="7"/>
      <c r="X795" s="7"/>
      <c r="Y795" s="7"/>
      <c r="Z795" s="7"/>
      <c r="AA795" s="7"/>
      <c r="AB795" s="7"/>
      <c r="AC795" s="7"/>
      <c r="AD795" s="7"/>
      <c r="AE795" s="7"/>
      <c r="AF795" s="7"/>
      <c r="AG795" s="7"/>
      <c r="AH795" s="7"/>
    </row>
    <row r="796" spans="1:34" ht="15.75" customHeight="1">
      <c r="A796" s="7"/>
      <c r="B796" s="7"/>
      <c r="C796" s="7"/>
      <c r="D796" s="7"/>
      <c r="E796" s="7"/>
      <c r="F796" s="7"/>
      <c r="G796" s="68"/>
      <c r="H796" s="7"/>
      <c r="I796" s="7"/>
      <c r="J796" s="113"/>
      <c r="K796" s="7"/>
      <c r="L796" s="7"/>
      <c r="M796" s="7"/>
      <c r="N796" s="7"/>
      <c r="O796" s="7"/>
      <c r="P796" s="7"/>
      <c r="Q796" s="7"/>
      <c r="R796" s="7"/>
      <c r="S796" s="7"/>
      <c r="T796" s="7"/>
      <c r="U796" s="7"/>
      <c r="V796" s="7"/>
      <c r="W796" s="7"/>
      <c r="X796" s="7"/>
      <c r="Y796" s="7"/>
      <c r="Z796" s="7"/>
      <c r="AA796" s="7"/>
      <c r="AB796" s="7"/>
      <c r="AC796" s="7"/>
      <c r="AD796" s="7"/>
      <c r="AE796" s="7"/>
      <c r="AF796" s="7"/>
      <c r="AG796" s="7"/>
      <c r="AH796" s="7"/>
    </row>
    <row r="797" spans="1:34" ht="15.75" customHeight="1">
      <c r="A797" s="7"/>
      <c r="B797" s="7"/>
      <c r="C797" s="7"/>
      <c r="D797" s="7"/>
      <c r="E797" s="7"/>
      <c r="F797" s="7"/>
      <c r="G797" s="68"/>
      <c r="H797" s="7"/>
      <c r="I797" s="7"/>
      <c r="J797" s="113"/>
      <c r="K797" s="7"/>
      <c r="L797" s="7"/>
      <c r="M797" s="7"/>
      <c r="N797" s="7"/>
      <c r="O797" s="7"/>
      <c r="P797" s="7"/>
      <c r="Q797" s="7"/>
      <c r="R797" s="7"/>
      <c r="S797" s="7"/>
      <c r="T797" s="7"/>
      <c r="U797" s="7"/>
      <c r="V797" s="7"/>
      <c r="W797" s="7"/>
      <c r="X797" s="7"/>
      <c r="Y797" s="7"/>
      <c r="Z797" s="7"/>
      <c r="AA797" s="7"/>
      <c r="AB797" s="7"/>
      <c r="AC797" s="7"/>
      <c r="AD797" s="7"/>
      <c r="AE797" s="7"/>
      <c r="AF797" s="7"/>
      <c r="AG797" s="7"/>
      <c r="AH797" s="7"/>
    </row>
    <row r="798" spans="1:34" ht="15.75" customHeight="1">
      <c r="A798" s="7"/>
      <c r="B798" s="7"/>
      <c r="C798" s="7"/>
      <c r="D798" s="7"/>
      <c r="E798" s="7"/>
      <c r="F798" s="7"/>
      <c r="G798" s="68"/>
      <c r="H798" s="7"/>
      <c r="I798" s="7"/>
      <c r="J798" s="113"/>
      <c r="K798" s="7"/>
      <c r="L798" s="7"/>
      <c r="M798" s="7"/>
      <c r="N798" s="7"/>
      <c r="O798" s="7"/>
      <c r="P798" s="7"/>
      <c r="Q798" s="7"/>
      <c r="R798" s="7"/>
      <c r="S798" s="7"/>
      <c r="T798" s="7"/>
      <c r="U798" s="7"/>
      <c r="V798" s="7"/>
      <c r="W798" s="7"/>
      <c r="X798" s="7"/>
      <c r="Y798" s="7"/>
      <c r="Z798" s="7"/>
      <c r="AA798" s="7"/>
      <c r="AB798" s="7"/>
      <c r="AC798" s="7"/>
      <c r="AD798" s="7"/>
      <c r="AE798" s="7"/>
      <c r="AF798" s="7"/>
      <c r="AG798" s="7"/>
      <c r="AH798" s="7"/>
    </row>
    <row r="799" spans="1:34" ht="15.75" customHeight="1">
      <c r="A799" s="7"/>
      <c r="B799" s="7"/>
      <c r="C799" s="7"/>
      <c r="D799" s="7"/>
      <c r="E799" s="7"/>
      <c r="F799" s="7"/>
      <c r="G799" s="68"/>
      <c r="H799" s="7"/>
      <c r="I799" s="7"/>
      <c r="J799" s="113"/>
      <c r="K799" s="7"/>
      <c r="L799" s="7"/>
      <c r="M799" s="7"/>
      <c r="N799" s="7"/>
      <c r="O799" s="7"/>
      <c r="P799" s="7"/>
      <c r="Q799" s="7"/>
      <c r="R799" s="7"/>
      <c r="S799" s="7"/>
      <c r="T799" s="7"/>
      <c r="U799" s="7"/>
      <c r="V799" s="7"/>
      <c r="W799" s="7"/>
      <c r="X799" s="7"/>
      <c r="Y799" s="7"/>
      <c r="Z799" s="7"/>
      <c r="AA799" s="7"/>
      <c r="AB799" s="7"/>
      <c r="AC799" s="7"/>
      <c r="AD799" s="7"/>
      <c r="AE799" s="7"/>
      <c r="AF799" s="7"/>
      <c r="AG799" s="7"/>
      <c r="AH799" s="7"/>
    </row>
    <row r="800" spans="1:34" ht="15.75" customHeight="1">
      <c r="A800" s="7"/>
      <c r="B800" s="7"/>
      <c r="C800" s="7"/>
      <c r="D800" s="7"/>
      <c r="E800" s="7"/>
      <c r="F800" s="7"/>
      <c r="G800" s="68"/>
      <c r="H800" s="7"/>
      <c r="I800" s="7"/>
      <c r="J800" s="113"/>
      <c r="K800" s="7"/>
      <c r="L800" s="7"/>
      <c r="M800" s="7"/>
      <c r="N800" s="7"/>
      <c r="O800" s="7"/>
      <c r="P800" s="7"/>
      <c r="Q800" s="7"/>
      <c r="R800" s="7"/>
      <c r="S800" s="7"/>
      <c r="T800" s="7"/>
      <c r="U800" s="7"/>
      <c r="V800" s="7"/>
      <c r="W800" s="7"/>
      <c r="X800" s="7"/>
      <c r="Y800" s="7"/>
      <c r="Z800" s="7"/>
      <c r="AA800" s="7"/>
      <c r="AB800" s="7"/>
      <c r="AC800" s="7"/>
      <c r="AD800" s="7"/>
      <c r="AE800" s="7"/>
      <c r="AF800" s="7"/>
      <c r="AG800" s="7"/>
      <c r="AH800" s="7"/>
    </row>
    <row r="801" spans="1:34" ht="15.75" customHeight="1">
      <c r="A801" s="7"/>
      <c r="B801" s="7"/>
      <c r="C801" s="7"/>
      <c r="D801" s="7"/>
      <c r="E801" s="7"/>
      <c r="F801" s="7"/>
      <c r="G801" s="68"/>
      <c r="H801" s="7"/>
      <c r="I801" s="7"/>
      <c r="J801" s="113"/>
      <c r="K801" s="7"/>
      <c r="L801" s="7"/>
      <c r="M801" s="7"/>
      <c r="N801" s="7"/>
      <c r="O801" s="7"/>
      <c r="P801" s="7"/>
      <c r="Q801" s="7"/>
      <c r="R801" s="7"/>
      <c r="S801" s="7"/>
      <c r="T801" s="7"/>
      <c r="U801" s="7"/>
      <c r="V801" s="7"/>
      <c r="W801" s="7"/>
      <c r="X801" s="7"/>
      <c r="Y801" s="7"/>
      <c r="Z801" s="7"/>
      <c r="AA801" s="7"/>
      <c r="AB801" s="7"/>
      <c r="AC801" s="7"/>
      <c r="AD801" s="7"/>
      <c r="AE801" s="7"/>
      <c r="AF801" s="7"/>
      <c r="AG801" s="7"/>
      <c r="AH801" s="7"/>
    </row>
    <row r="802" spans="1:34" ht="15.75" customHeight="1">
      <c r="A802" s="7"/>
      <c r="B802" s="7"/>
      <c r="C802" s="7"/>
      <c r="D802" s="7"/>
      <c r="E802" s="7"/>
      <c r="F802" s="7"/>
      <c r="G802" s="68"/>
      <c r="H802" s="7"/>
      <c r="I802" s="7"/>
      <c r="J802" s="113"/>
      <c r="K802" s="7"/>
      <c r="L802" s="7"/>
      <c r="M802" s="7"/>
      <c r="N802" s="7"/>
      <c r="O802" s="7"/>
      <c r="P802" s="7"/>
      <c r="Q802" s="7"/>
      <c r="R802" s="7"/>
      <c r="S802" s="7"/>
      <c r="T802" s="7"/>
      <c r="U802" s="7"/>
      <c r="V802" s="7"/>
      <c r="W802" s="7"/>
      <c r="X802" s="7"/>
      <c r="Y802" s="7"/>
      <c r="Z802" s="7"/>
      <c r="AA802" s="7"/>
      <c r="AB802" s="7"/>
      <c r="AC802" s="7"/>
      <c r="AD802" s="7"/>
      <c r="AE802" s="7"/>
      <c r="AF802" s="7"/>
      <c r="AG802" s="7"/>
      <c r="AH802" s="7"/>
    </row>
    <row r="803" spans="1:34" ht="15.75" customHeight="1">
      <c r="A803" s="7"/>
      <c r="B803" s="7"/>
      <c r="C803" s="7"/>
      <c r="D803" s="7"/>
      <c r="E803" s="7"/>
      <c r="F803" s="7"/>
      <c r="G803" s="68"/>
      <c r="H803" s="7"/>
      <c r="I803" s="7"/>
      <c r="J803" s="113"/>
      <c r="K803" s="7"/>
      <c r="L803" s="7"/>
      <c r="M803" s="7"/>
      <c r="N803" s="7"/>
      <c r="O803" s="7"/>
      <c r="P803" s="7"/>
      <c r="Q803" s="7"/>
      <c r="R803" s="7"/>
      <c r="S803" s="7"/>
      <c r="T803" s="7"/>
      <c r="U803" s="7"/>
      <c r="V803" s="7"/>
      <c r="W803" s="7"/>
      <c r="X803" s="7"/>
      <c r="Y803" s="7"/>
      <c r="Z803" s="7"/>
      <c r="AA803" s="7"/>
      <c r="AB803" s="7"/>
      <c r="AC803" s="7"/>
      <c r="AD803" s="7"/>
      <c r="AE803" s="7"/>
      <c r="AF803" s="7"/>
      <c r="AG803" s="7"/>
      <c r="AH803" s="7"/>
    </row>
    <row r="804" spans="1:34" ht="15.75" customHeight="1">
      <c r="A804" s="7"/>
      <c r="B804" s="7"/>
      <c r="C804" s="7"/>
      <c r="D804" s="7"/>
      <c r="E804" s="7"/>
      <c r="F804" s="7"/>
      <c r="G804" s="68"/>
      <c r="H804" s="7"/>
      <c r="I804" s="7"/>
      <c r="J804" s="113"/>
      <c r="K804" s="7"/>
      <c r="L804" s="7"/>
      <c r="M804" s="7"/>
      <c r="N804" s="7"/>
      <c r="O804" s="7"/>
      <c r="P804" s="7"/>
      <c r="Q804" s="7"/>
      <c r="R804" s="7"/>
      <c r="S804" s="7"/>
      <c r="T804" s="7"/>
      <c r="U804" s="7"/>
      <c r="V804" s="7"/>
      <c r="W804" s="7"/>
      <c r="X804" s="7"/>
      <c r="Y804" s="7"/>
      <c r="Z804" s="7"/>
      <c r="AA804" s="7"/>
      <c r="AB804" s="7"/>
      <c r="AC804" s="7"/>
      <c r="AD804" s="7"/>
      <c r="AE804" s="7"/>
      <c r="AF804" s="7"/>
      <c r="AG804" s="7"/>
      <c r="AH804" s="7"/>
    </row>
    <row r="805" spans="1:34" ht="15.75" customHeight="1">
      <c r="A805" s="7"/>
      <c r="B805" s="7"/>
      <c r="C805" s="7"/>
      <c r="D805" s="7"/>
      <c r="E805" s="7"/>
      <c r="F805" s="7"/>
      <c r="G805" s="68"/>
      <c r="H805" s="7"/>
      <c r="I805" s="7"/>
      <c r="J805" s="113"/>
      <c r="K805" s="7"/>
      <c r="L805" s="7"/>
      <c r="M805" s="7"/>
      <c r="N805" s="7"/>
      <c r="O805" s="7"/>
      <c r="P805" s="7"/>
      <c r="Q805" s="7"/>
      <c r="R805" s="7"/>
      <c r="S805" s="7"/>
      <c r="T805" s="7"/>
      <c r="U805" s="7"/>
      <c r="V805" s="7"/>
      <c r="W805" s="7"/>
      <c r="X805" s="7"/>
      <c r="Y805" s="7"/>
      <c r="Z805" s="7"/>
      <c r="AA805" s="7"/>
      <c r="AB805" s="7"/>
      <c r="AC805" s="7"/>
      <c r="AD805" s="7"/>
      <c r="AE805" s="7"/>
      <c r="AF805" s="7"/>
      <c r="AG805" s="7"/>
      <c r="AH805" s="7"/>
    </row>
    <row r="806" spans="1:34" ht="15.75" customHeight="1">
      <c r="A806" s="7"/>
      <c r="B806" s="7"/>
      <c r="C806" s="7"/>
      <c r="D806" s="7"/>
      <c r="E806" s="7"/>
      <c r="F806" s="7"/>
      <c r="G806" s="68"/>
      <c r="H806" s="7"/>
      <c r="I806" s="7"/>
      <c r="J806" s="113"/>
      <c r="K806" s="7"/>
      <c r="L806" s="7"/>
      <c r="M806" s="7"/>
      <c r="N806" s="7"/>
      <c r="O806" s="7"/>
      <c r="P806" s="7"/>
      <c r="Q806" s="7"/>
      <c r="R806" s="7"/>
      <c r="S806" s="7"/>
      <c r="T806" s="7"/>
      <c r="U806" s="7"/>
      <c r="V806" s="7"/>
      <c r="W806" s="7"/>
      <c r="X806" s="7"/>
      <c r="Y806" s="7"/>
      <c r="Z806" s="7"/>
      <c r="AA806" s="7"/>
      <c r="AB806" s="7"/>
      <c r="AC806" s="7"/>
      <c r="AD806" s="7"/>
      <c r="AE806" s="7"/>
      <c r="AF806" s="7"/>
      <c r="AG806" s="7"/>
      <c r="AH806" s="7"/>
    </row>
    <row r="807" spans="1:34" ht="15.75" customHeight="1">
      <c r="A807" s="7"/>
      <c r="B807" s="7"/>
      <c r="C807" s="7"/>
      <c r="D807" s="7"/>
      <c r="E807" s="7"/>
      <c r="F807" s="7"/>
      <c r="G807" s="68"/>
      <c r="H807" s="7"/>
      <c r="I807" s="7"/>
      <c r="J807" s="113"/>
      <c r="K807" s="7"/>
      <c r="L807" s="7"/>
      <c r="M807" s="7"/>
      <c r="N807" s="7"/>
      <c r="O807" s="7"/>
      <c r="P807" s="7"/>
      <c r="Q807" s="7"/>
      <c r="R807" s="7"/>
      <c r="S807" s="7"/>
      <c r="T807" s="7"/>
      <c r="U807" s="7"/>
      <c r="V807" s="7"/>
      <c r="W807" s="7"/>
      <c r="X807" s="7"/>
      <c r="Y807" s="7"/>
      <c r="Z807" s="7"/>
      <c r="AA807" s="7"/>
      <c r="AB807" s="7"/>
      <c r="AC807" s="7"/>
      <c r="AD807" s="7"/>
      <c r="AE807" s="7"/>
      <c r="AF807" s="7"/>
      <c r="AG807" s="7"/>
      <c r="AH807" s="7"/>
    </row>
    <row r="808" spans="1:34" ht="15.75" customHeight="1">
      <c r="A808" s="7"/>
      <c r="B808" s="7"/>
      <c r="C808" s="7"/>
      <c r="D808" s="7"/>
      <c r="E808" s="7"/>
      <c r="F808" s="7"/>
      <c r="G808" s="68"/>
      <c r="H808" s="7"/>
      <c r="I808" s="7"/>
      <c r="J808" s="113"/>
      <c r="K808" s="7"/>
      <c r="L808" s="7"/>
      <c r="M808" s="7"/>
      <c r="N808" s="7"/>
      <c r="O808" s="7"/>
      <c r="P808" s="7"/>
      <c r="Q808" s="7"/>
      <c r="R808" s="7"/>
      <c r="S808" s="7"/>
      <c r="T808" s="7"/>
      <c r="U808" s="7"/>
      <c r="V808" s="7"/>
      <c r="W808" s="7"/>
      <c r="X808" s="7"/>
      <c r="Y808" s="7"/>
      <c r="Z808" s="7"/>
      <c r="AA808" s="7"/>
      <c r="AB808" s="7"/>
      <c r="AC808" s="7"/>
      <c r="AD808" s="7"/>
      <c r="AE808" s="7"/>
      <c r="AF808" s="7"/>
      <c r="AG808" s="7"/>
      <c r="AH808" s="7"/>
    </row>
    <row r="809" spans="1:34" ht="15.75" customHeight="1">
      <c r="A809" s="7"/>
      <c r="B809" s="7"/>
      <c r="C809" s="7"/>
      <c r="D809" s="7"/>
      <c r="E809" s="7"/>
      <c r="F809" s="7"/>
      <c r="G809" s="68"/>
      <c r="H809" s="7"/>
      <c r="I809" s="7"/>
      <c r="J809" s="113"/>
      <c r="K809" s="7"/>
      <c r="L809" s="7"/>
      <c r="M809" s="7"/>
      <c r="N809" s="7"/>
      <c r="O809" s="7"/>
      <c r="P809" s="7"/>
      <c r="Q809" s="7"/>
      <c r="R809" s="7"/>
      <c r="S809" s="7"/>
      <c r="T809" s="7"/>
      <c r="U809" s="7"/>
      <c r="V809" s="7"/>
      <c r="W809" s="7"/>
      <c r="X809" s="7"/>
      <c r="Y809" s="7"/>
      <c r="Z809" s="7"/>
      <c r="AA809" s="7"/>
      <c r="AB809" s="7"/>
      <c r="AC809" s="7"/>
      <c r="AD809" s="7"/>
      <c r="AE809" s="7"/>
      <c r="AF809" s="7"/>
      <c r="AG809" s="7"/>
      <c r="AH809" s="7"/>
    </row>
    <row r="810" spans="1:34" ht="15.75" customHeight="1">
      <c r="A810" s="7"/>
      <c r="B810" s="7"/>
      <c r="C810" s="7"/>
      <c r="D810" s="7"/>
      <c r="E810" s="7"/>
      <c r="F810" s="7"/>
      <c r="G810" s="68"/>
      <c r="H810" s="7"/>
      <c r="I810" s="7"/>
      <c r="J810" s="113"/>
      <c r="K810" s="7"/>
      <c r="L810" s="7"/>
      <c r="M810" s="7"/>
      <c r="N810" s="7"/>
      <c r="O810" s="7"/>
      <c r="P810" s="7"/>
      <c r="Q810" s="7"/>
      <c r="R810" s="7"/>
      <c r="S810" s="7"/>
      <c r="T810" s="7"/>
      <c r="U810" s="7"/>
      <c r="V810" s="7"/>
      <c r="W810" s="7"/>
      <c r="X810" s="7"/>
      <c r="Y810" s="7"/>
      <c r="Z810" s="7"/>
      <c r="AA810" s="7"/>
      <c r="AB810" s="7"/>
      <c r="AC810" s="7"/>
      <c r="AD810" s="7"/>
      <c r="AE810" s="7"/>
      <c r="AF810" s="7"/>
      <c r="AG810" s="7"/>
      <c r="AH810" s="7"/>
    </row>
    <row r="811" spans="1:34" ht="15.75" customHeight="1">
      <c r="A811" s="7"/>
      <c r="B811" s="7"/>
      <c r="C811" s="7"/>
      <c r="D811" s="7"/>
      <c r="E811" s="7"/>
      <c r="F811" s="7"/>
      <c r="G811" s="68"/>
      <c r="H811" s="7"/>
      <c r="I811" s="7"/>
      <c r="J811" s="113"/>
      <c r="K811" s="7"/>
      <c r="L811" s="7"/>
      <c r="M811" s="7"/>
      <c r="N811" s="7"/>
      <c r="O811" s="7"/>
      <c r="P811" s="7"/>
      <c r="Q811" s="7"/>
      <c r="R811" s="7"/>
      <c r="S811" s="7"/>
      <c r="T811" s="7"/>
      <c r="U811" s="7"/>
      <c r="V811" s="7"/>
      <c r="W811" s="7"/>
      <c r="X811" s="7"/>
      <c r="Y811" s="7"/>
      <c r="Z811" s="7"/>
      <c r="AA811" s="7"/>
      <c r="AB811" s="7"/>
      <c r="AC811" s="7"/>
      <c r="AD811" s="7"/>
      <c r="AE811" s="7"/>
      <c r="AF811" s="7"/>
      <c r="AG811" s="7"/>
      <c r="AH811" s="7"/>
    </row>
    <row r="812" spans="1:34" ht="15.75" customHeight="1">
      <c r="A812" s="7"/>
      <c r="B812" s="7"/>
      <c r="C812" s="7"/>
      <c r="D812" s="7"/>
      <c r="E812" s="7"/>
      <c r="F812" s="7"/>
      <c r="G812" s="68"/>
      <c r="H812" s="7"/>
      <c r="I812" s="7"/>
      <c r="J812" s="113"/>
      <c r="K812" s="7"/>
      <c r="L812" s="7"/>
      <c r="M812" s="7"/>
      <c r="N812" s="7"/>
      <c r="O812" s="7"/>
      <c r="P812" s="7"/>
      <c r="Q812" s="7"/>
      <c r="R812" s="7"/>
      <c r="S812" s="7"/>
      <c r="T812" s="7"/>
      <c r="U812" s="7"/>
      <c r="V812" s="7"/>
      <c r="W812" s="7"/>
      <c r="X812" s="7"/>
      <c r="Y812" s="7"/>
      <c r="Z812" s="7"/>
      <c r="AA812" s="7"/>
      <c r="AB812" s="7"/>
      <c r="AC812" s="7"/>
      <c r="AD812" s="7"/>
      <c r="AE812" s="7"/>
      <c r="AF812" s="7"/>
      <c r="AG812" s="7"/>
      <c r="AH812" s="7"/>
    </row>
    <row r="813" spans="1:34" ht="15.75" customHeight="1">
      <c r="A813" s="7"/>
      <c r="B813" s="7"/>
      <c r="C813" s="7"/>
      <c r="D813" s="7"/>
      <c r="E813" s="7"/>
      <c r="F813" s="7"/>
      <c r="G813" s="68"/>
      <c r="H813" s="7"/>
      <c r="I813" s="7"/>
      <c r="J813" s="113"/>
      <c r="K813" s="7"/>
      <c r="L813" s="7"/>
      <c r="M813" s="7"/>
      <c r="N813" s="7"/>
      <c r="O813" s="7"/>
      <c r="P813" s="7"/>
      <c r="Q813" s="7"/>
      <c r="R813" s="7"/>
      <c r="S813" s="7"/>
      <c r="T813" s="7"/>
      <c r="U813" s="7"/>
      <c r="V813" s="7"/>
      <c r="W813" s="7"/>
      <c r="X813" s="7"/>
      <c r="Y813" s="7"/>
      <c r="Z813" s="7"/>
      <c r="AA813" s="7"/>
      <c r="AB813" s="7"/>
      <c r="AC813" s="7"/>
      <c r="AD813" s="7"/>
      <c r="AE813" s="7"/>
      <c r="AF813" s="7"/>
      <c r="AG813" s="7"/>
      <c r="AH813" s="7"/>
    </row>
    <row r="814" spans="1:34" ht="15.75" customHeight="1">
      <c r="A814" s="7"/>
      <c r="B814" s="7"/>
      <c r="C814" s="7"/>
      <c r="D814" s="7"/>
      <c r="E814" s="7"/>
      <c r="F814" s="7"/>
      <c r="G814" s="68"/>
      <c r="H814" s="7"/>
      <c r="I814" s="7"/>
      <c r="J814" s="113"/>
      <c r="K814" s="7"/>
      <c r="L814" s="7"/>
      <c r="M814" s="7"/>
      <c r="N814" s="7"/>
      <c r="O814" s="7"/>
      <c r="P814" s="7"/>
      <c r="Q814" s="7"/>
      <c r="R814" s="7"/>
      <c r="S814" s="7"/>
      <c r="T814" s="7"/>
      <c r="U814" s="7"/>
      <c r="V814" s="7"/>
      <c r="W814" s="7"/>
      <c r="X814" s="7"/>
      <c r="Y814" s="7"/>
      <c r="Z814" s="7"/>
      <c r="AA814" s="7"/>
      <c r="AB814" s="7"/>
      <c r="AC814" s="7"/>
      <c r="AD814" s="7"/>
      <c r="AE814" s="7"/>
      <c r="AF814" s="7"/>
      <c r="AG814" s="7"/>
      <c r="AH814" s="7"/>
    </row>
    <row r="815" spans="1:34" ht="15.75" customHeight="1">
      <c r="A815" s="7"/>
      <c r="B815" s="7"/>
      <c r="C815" s="7"/>
      <c r="D815" s="7"/>
      <c r="E815" s="7"/>
      <c r="F815" s="7"/>
      <c r="G815" s="68"/>
      <c r="H815" s="7"/>
      <c r="I815" s="7"/>
      <c r="J815" s="113"/>
      <c r="K815" s="7"/>
      <c r="L815" s="7"/>
      <c r="M815" s="7"/>
      <c r="N815" s="7"/>
      <c r="O815" s="7"/>
      <c r="P815" s="7"/>
      <c r="Q815" s="7"/>
      <c r="R815" s="7"/>
      <c r="S815" s="7"/>
      <c r="T815" s="7"/>
      <c r="U815" s="7"/>
      <c r="V815" s="7"/>
      <c r="W815" s="7"/>
      <c r="X815" s="7"/>
      <c r="Y815" s="7"/>
      <c r="Z815" s="7"/>
      <c r="AA815" s="7"/>
      <c r="AB815" s="7"/>
      <c r="AC815" s="7"/>
      <c r="AD815" s="7"/>
      <c r="AE815" s="7"/>
      <c r="AF815" s="7"/>
      <c r="AG815" s="7"/>
      <c r="AH815" s="7"/>
    </row>
    <row r="816" spans="1:34" ht="15.75" customHeight="1">
      <c r="A816" s="7"/>
      <c r="B816" s="7"/>
      <c r="C816" s="7"/>
      <c r="D816" s="7"/>
      <c r="E816" s="7"/>
      <c r="F816" s="7"/>
      <c r="G816" s="68"/>
      <c r="H816" s="7"/>
      <c r="I816" s="7"/>
      <c r="J816" s="113"/>
      <c r="K816" s="7"/>
      <c r="L816" s="7"/>
      <c r="M816" s="7"/>
      <c r="N816" s="7"/>
      <c r="O816" s="7"/>
      <c r="P816" s="7"/>
      <c r="Q816" s="7"/>
      <c r="R816" s="7"/>
      <c r="S816" s="7"/>
      <c r="T816" s="7"/>
      <c r="U816" s="7"/>
      <c r="V816" s="7"/>
      <c r="W816" s="7"/>
      <c r="X816" s="7"/>
      <c r="Y816" s="7"/>
      <c r="Z816" s="7"/>
      <c r="AA816" s="7"/>
      <c r="AB816" s="7"/>
      <c r="AC816" s="7"/>
      <c r="AD816" s="7"/>
      <c r="AE816" s="7"/>
      <c r="AF816" s="7"/>
      <c r="AG816" s="7"/>
      <c r="AH816" s="7"/>
    </row>
    <row r="817" spans="1:34" ht="15.75" customHeight="1">
      <c r="A817" s="7"/>
      <c r="B817" s="7"/>
      <c r="C817" s="7"/>
      <c r="D817" s="7"/>
      <c r="E817" s="7"/>
      <c r="F817" s="7"/>
      <c r="G817" s="68"/>
      <c r="H817" s="7"/>
      <c r="I817" s="7"/>
      <c r="J817" s="113"/>
      <c r="K817" s="7"/>
      <c r="L817" s="7"/>
      <c r="M817" s="7"/>
      <c r="N817" s="7"/>
      <c r="O817" s="7"/>
      <c r="P817" s="7"/>
      <c r="Q817" s="7"/>
      <c r="R817" s="7"/>
      <c r="S817" s="7"/>
      <c r="T817" s="7"/>
      <c r="U817" s="7"/>
      <c r="V817" s="7"/>
      <c r="W817" s="7"/>
      <c r="X817" s="7"/>
      <c r="Y817" s="7"/>
      <c r="Z817" s="7"/>
      <c r="AA817" s="7"/>
      <c r="AB817" s="7"/>
      <c r="AC817" s="7"/>
      <c r="AD817" s="7"/>
      <c r="AE817" s="7"/>
      <c r="AF817" s="7"/>
      <c r="AG817" s="7"/>
      <c r="AH817" s="7"/>
    </row>
    <row r="818" spans="1:34" ht="15.75" customHeight="1">
      <c r="A818" s="7"/>
      <c r="B818" s="7"/>
      <c r="C818" s="7"/>
      <c r="D818" s="7"/>
      <c r="E818" s="7"/>
      <c r="F818" s="7"/>
      <c r="G818" s="68"/>
      <c r="H818" s="7"/>
      <c r="I818" s="7"/>
      <c r="J818" s="113"/>
      <c r="K818" s="7"/>
      <c r="L818" s="7"/>
      <c r="M818" s="7"/>
      <c r="N818" s="7"/>
      <c r="O818" s="7"/>
      <c r="P818" s="7"/>
      <c r="Q818" s="7"/>
      <c r="R818" s="7"/>
      <c r="S818" s="7"/>
      <c r="T818" s="7"/>
      <c r="U818" s="7"/>
      <c r="V818" s="7"/>
      <c r="W818" s="7"/>
      <c r="X818" s="7"/>
      <c r="Y818" s="7"/>
      <c r="Z818" s="7"/>
      <c r="AA818" s="7"/>
      <c r="AB818" s="7"/>
      <c r="AC818" s="7"/>
      <c r="AD818" s="7"/>
      <c r="AE818" s="7"/>
      <c r="AF818" s="7"/>
      <c r="AG818" s="7"/>
      <c r="AH818" s="7"/>
    </row>
    <row r="819" spans="1:34" ht="15.75" customHeight="1">
      <c r="A819" s="7"/>
      <c r="B819" s="7"/>
      <c r="C819" s="7"/>
      <c r="D819" s="7"/>
      <c r="E819" s="7"/>
      <c r="F819" s="7"/>
      <c r="G819" s="68"/>
      <c r="H819" s="7"/>
      <c r="I819" s="7"/>
      <c r="J819" s="113"/>
      <c r="K819" s="7"/>
      <c r="L819" s="7"/>
      <c r="M819" s="7"/>
      <c r="N819" s="7"/>
      <c r="O819" s="7"/>
      <c r="P819" s="7"/>
      <c r="Q819" s="7"/>
      <c r="R819" s="7"/>
      <c r="S819" s="7"/>
      <c r="T819" s="7"/>
      <c r="U819" s="7"/>
      <c r="V819" s="7"/>
      <c r="W819" s="7"/>
      <c r="X819" s="7"/>
      <c r="Y819" s="7"/>
      <c r="Z819" s="7"/>
      <c r="AA819" s="7"/>
      <c r="AB819" s="7"/>
      <c r="AC819" s="7"/>
      <c r="AD819" s="7"/>
      <c r="AE819" s="7"/>
      <c r="AF819" s="7"/>
      <c r="AG819" s="7"/>
      <c r="AH819" s="7"/>
    </row>
    <row r="820" spans="1:34" ht="15.75" customHeight="1">
      <c r="A820" s="7"/>
      <c r="B820" s="7"/>
      <c r="C820" s="7"/>
      <c r="D820" s="7"/>
      <c r="E820" s="7"/>
      <c r="F820" s="7"/>
      <c r="G820" s="68"/>
      <c r="H820" s="7"/>
      <c r="I820" s="7"/>
      <c r="J820" s="113"/>
      <c r="K820" s="7"/>
      <c r="L820" s="7"/>
      <c r="M820" s="7"/>
      <c r="N820" s="7"/>
      <c r="O820" s="7"/>
      <c r="P820" s="7"/>
      <c r="Q820" s="7"/>
      <c r="R820" s="7"/>
      <c r="S820" s="7"/>
      <c r="T820" s="7"/>
      <c r="U820" s="7"/>
      <c r="V820" s="7"/>
      <c r="W820" s="7"/>
      <c r="X820" s="7"/>
      <c r="Y820" s="7"/>
      <c r="Z820" s="7"/>
      <c r="AA820" s="7"/>
      <c r="AB820" s="7"/>
      <c r="AC820" s="7"/>
      <c r="AD820" s="7"/>
      <c r="AE820" s="7"/>
      <c r="AF820" s="7"/>
      <c r="AG820" s="7"/>
      <c r="AH820" s="7"/>
    </row>
    <row r="821" spans="1:34" ht="15.75" customHeight="1">
      <c r="A821" s="7"/>
      <c r="B821" s="7"/>
      <c r="C821" s="7"/>
      <c r="D821" s="7"/>
      <c r="E821" s="7"/>
      <c r="F821" s="7"/>
      <c r="G821" s="68"/>
      <c r="H821" s="7"/>
      <c r="I821" s="7"/>
      <c r="J821" s="113"/>
      <c r="K821" s="7"/>
      <c r="L821" s="7"/>
      <c r="M821" s="7"/>
      <c r="N821" s="7"/>
      <c r="O821" s="7"/>
      <c r="P821" s="7"/>
      <c r="Q821" s="7"/>
      <c r="R821" s="7"/>
      <c r="S821" s="7"/>
      <c r="T821" s="7"/>
      <c r="U821" s="7"/>
      <c r="V821" s="7"/>
      <c r="W821" s="7"/>
      <c r="X821" s="7"/>
      <c r="Y821" s="7"/>
      <c r="Z821" s="7"/>
      <c r="AA821" s="7"/>
      <c r="AB821" s="7"/>
      <c r="AC821" s="7"/>
      <c r="AD821" s="7"/>
      <c r="AE821" s="7"/>
      <c r="AF821" s="7"/>
      <c r="AG821" s="7"/>
      <c r="AH821" s="7"/>
    </row>
    <row r="822" spans="1:34" ht="15.75" customHeight="1">
      <c r="A822" s="7"/>
      <c r="B822" s="7"/>
      <c r="C822" s="7"/>
      <c r="D822" s="7"/>
      <c r="E822" s="7"/>
      <c r="F822" s="7"/>
      <c r="G822" s="68"/>
      <c r="H822" s="7"/>
      <c r="I822" s="7"/>
      <c r="J822" s="113"/>
      <c r="K822" s="7"/>
      <c r="L822" s="7"/>
      <c r="M822" s="7"/>
      <c r="N822" s="7"/>
      <c r="O822" s="7"/>
      <c r="P822" s="7"/>
      <c r="Q822" s="7"/>
      <c r="R822" s="7"/>
      <c r="S822" s="7"/>
      <c r="T822" s="7"/>
      <c r="U822" s="7"/>
      <c r="V822" s="7"/>
      <c r="W822" s="7"/>
      <c r="X822" s="7"/>
      <c r="Y822" s="7"/>
      <c r="Z822" s="7"/>
      <c r="AA822" s="7"/>
      <c r="AB822" s="7"/>
      <c r="AC822" s="7"/>
      <c r="AD822" s="7"/>
      <c r="AE822" s="7"/>
      <c r="AF822" s="7"/>
      <c r="AG822" s="7"/>
      <c r="AH822" s="7"/>
    </row>
    <row r="823" spans="1:34" ht="15.75" customHeight="1">
      <c r="A823" s="7"/>
      <c r="B823" s="7"/>
      <c r="C823" s="7"/>
      <c r="D823" s="7"/>
      <c r="E823" s="7"/>
      <c r="F823" s="7"/>
      <c r="G823" s="68"/>
      <c r="H823" s="7"/>
      <c r="I823" s="7"/>
      <c r="J823" s="113"/>
      <c r="K823" s="7"/>
      <c r="L823" s="7"/>
      <c r="M823" s="7"/>
      <c r="N823" s="7"/>
      <c r="O823" s="7"/>
      <c r="P823" s="7"/>
      <c r="Q823" s="7"/>
      <c r="R823" s="7"/>
      <c r="S823" s="7"/>
      <c r="T823" s="7"/>
      <c r="U823" s="7"/>
      <c r="V823" s="7"/>
      <c r="W823" s="7"/>
      <c r="X823" s="7"/>
      <c r="Y823" s="7"/>
      <c r="Z823" s="7"/>
      <c r="AA823" s="7"/>
      <c r="AB823" s="7"/>
      <c r="AC823" s="7"/>
      <c r="AD823" s="7"/>
      <c r="AE823" s="7"/>
      <c r="AF823" s="7"/>
      <c r="AG823" s="7"/>
      <c r="AH823" s="7"/>
    </row>
    <row r="824" spans="1:34" ht="15.75" customHeight="1">
      <c r="A824" s="7"/>
      <c r="B824" s="7"/>
      <c r="C824" s="7"/>
      <c r="D824" s="7"/>
      <c r="E824" s="7"/>
      <c r="F824" s="7"/>
      <c r="G824" s="68"/>
      <c r="H824" s="7"/>
      <c r="I824" s="7"/>
      <c r="J824" s="113"/>
      <c r="K824" s="7"/>
      <c r="L824" s="7"/>
      <c r="M824" s="7"/>
      <c r="N824" s="7"/>
      <c r="O824" s="7"/>
      <c r="P824" s="7"/>
      <c r="Q824" s="7"/>
      <c r="R824" s="7"/>
      <c r="S824" s="7"/>
      <c r="T824" s="7"/>
      <c r="U824" s="7"/>
      <c r="V824" s="7"/>
      <c r="W824" s="7"/>
      <c r="X824" s="7"/>
      <c r="Y824" s="7"/>
      <c r="Z824" s="7"/>
      <c r="AA824" s="7"/>
      <c r="AB824" s="7"/>
      <c r="AC824" s="7"/>
      <c r="AD824" s="7"/>
      <c r="AE824" s="7"/>
      <c r="AF824" s="7"/>
      <c r="AG824" s="7"/>
      <c r="AH824" s="7"/>
    </row>
    <row r="825" spans="1:34" ht="15.75" customHeight="1">
      <c r="A825" s="7"/>
      <c r="B825" s="7"/>
      <c r="C825" s="7"/>
      <c r="D825" s="7"/>
      <c r="E825" s="7"/>
      <c r="F825" s="7"/>
      <c r="G825" s="68"/>
      <c r="H825" s="7"/>
      <c r="I825" s="7"/>
      <c r="J825" s="113"/>
      <c r="K825" s="7"/>
      <c r="L825" s="7"/>
      <c r="M825" s="7"/>
      <c r="N825" s="7"/>
      <c r="O825" s="7"/>
      <c r="P825" s="7"/>
      <c r="Q825" s="7"/>
      <c r="R825" s="7"/>
      <c r="S825" s="7"/>
      <c r="T825" s="7"/>
      <c r="U825" s="7"/>
      <c r="V825" s="7"/>
      <c r="W825" s="7"/>
      <c r="X825" s="7"/>
      <c r="Y825" s="7"/>
      <c r="Z825" s="7"/>
      <c r="AA825" s="7"/>
      <c r="AB825" s="7"/>
      <c r="AC825" s="7"/>
      <c r="AD825" s="7"/>
      <c r="AE825" s="7"/>
      <c r="AF825" s="7"/>
      <c r="AG825" s="7"/>
      <c r="AH825" s="7"/>
    </row>
    <row r="826" spans="1:34" ht="15.75" customHeight="1">
      <c r="A826" s="7"/>
      <c r="B826" s="7"/>
      <c r="C826" s="7"/>
      <c r="D826" s="7"/>
      <c r="E826" s="7"/>
      <c r="F826" s="7"/>
      <c r="G826" s="68"/>
      <c r="H826" s="7"/>
      <c r="I826" s="7"/>
      <c r="J826" s="113"/>
      <c r="K826" s="7"/>
      <c r="L826" s="7"/>
      <c r="M826" s="7"/>
      <c r="N826" s="7"/>
      <c r="O826" s="7"/>
      <c r="P826" s="7"/>
      <c r="Q826" s="7"/>
      <c r="R826" s="7"/>
      <c r="S826" s="7"/>
      <c r="T826" s="7"/>
      <c r="U826" s="7"/>
      <c r="V826" s="7"/>
      <c r="W826" s="7"/>
      <c r="X826" s="7"/>
      <c r="Y826" s="7"/>
      <c r="Z826" s="7"/>
      <c r="AA826" s="7"/>
      <c r="AB826" s="7"/>
      <c r="AC826" s="7"/>
      <c r="AD826" s="7"/>
      <c r="AE826" s="7"/>
      <c r="AF826" s="7"/>
      <c r="AG826" s="7"/>
      <c r="AH826" s="7"/>
    </row>
    <row r="827" spans="1:34" ht="15.75" customHeight="1">
      <c r="A827" s="7"/>
      <c r="B827" s="7"/>
      <c r="C827" s="7"/>
      <c r="D827" s="7"/>
      <c r="E827" s="7"/>
      <c r="F827" s="7"/>
      <c r="G827" s="68"/>
      <c r="H827" s="7"/>
      <c r="I827" s="7"/>
      <c r="J827" s="113"/>
      <c r="K827" s="7"/>
      <c r="L827" s="7"/>
      <c r="M827" s="7"/>
      <c r="N827" s="7"/>
      <c r="O827" s="7"/>
      <c r="P827" s="7"/>
      <c r="Q827" s="7"/>
      <c r="R827" s="7"/>
      <c r="S827" s="7"/>
      <c r="T827" s="7"/>
      <c r="U827" s="7"/>
      <c r="V827" s="7"/>
      <c r="W827" s="7"/>
      <c r="X827" s="7"/>
      <c r="Y827" s="7"/>
      <c r="Z827" s="7"/>
      <c r="AA827" s="7"/>
      <c r="AB827" s="7"/>
      <c r="AC827" s="7"/>
      <c r="AD827" s="7"/>
      <c r="AE827" s="7"/>
      <c r="AF827" s="7"/>
      <c r="AG827" s="7"/>
      <c r="AH827" s="7"/>
    </row>
    <row r="828" spans="1:34" ht="15.75" customHeight="1">
      <c r="A828" s="7"/>
      <c r="B828" s="7"/>
      <c r="C828" s="7"/>
      <c r="D828" s="7"/>
      <c r="E828" s="7"/>
      <c r="F828" s="7"/>
      <c r="G828" s="68"/>
      <c r="H828" s="7"/>
      <c r="I828" s="7"/>
      <c r="J828" s="113"/>
      <c r="K828" s="7"/>
      <c r="L828" s="7"/>
      <c r="M828" s="7"/>
      <c r="N828" s="7"/>
      <c r="O828" s="7"/>
      <c r="P828" s="7"/>
      <c r="Q828" s="7"/>
      <c r="R828" s="7"/>
      <c r="S828" s="7"/>
      <c r="T828" s="7"/>
      <c r="U828" s="7"/>
      <c r="V828" s="7"/>
      <c r="W828" s="7"/>
      <c r="X828" s="7"/>
      <c r="Y828" s="7"/>
      <c r="Z828" s="7"/>
      <c r="AA828" s="7"/>
      <c r="AB828" s="7"/>
      <c r="AC828" s="7"/>
      <c r="AD828" s="7"/>
      <c r="AE828" s="7"/>
      <c r="AF828" s="7"/>
      <c r="AG828" s="7"/>
      <c r="AH828" s="7"/>
    </row>
    <row r="829" spans="1:34" ht="15.75" customHeight="1">
      <c r="A829" s="7"/>
      <c r="B829" s="7"/>
      <c r="C829" s="7"/>
      <c r="D829" s="7"/>
      <c r="E829" s="7"/>
      <c r="F829" s="7"/>
      <c r="G829" s="68"/>
      <c r="H829" s="7"/>
      <c r="I829" s="7"/>
      <c r="J829" s="113"/>
      <c r="K829" s="7"/>
      <c r="L829" s="7"/>
      <c r="M829" s="7"/>
      <c r="N829" s="7"/>
      <c r="O829" s="7"/>
      <c r="P829" s="7"/>
      <c r="Q829" s="7"/>
      <c r="R829" s="7"/>
      <c r="S829" s="7"/>
      <c r="T829" s="7"/>
      <c r="U829" s="7"/>
      <c r="V829" s="7"/>
      <c r="W829" s="7"/>
      <c r="X829" s="7"/>
      <c r="Y829" s="7"/>
      <c r="Z829" s="7"/>
      <c r="AA829" s="7"/>
      <c r="AB829" s="7"/>
      <c r="AC829" s="7"/>
      <c r="AD829" s="7"/>
      <c r="AE829" s="7"/>
      <c r="AF829" s="7"/>
      <c r="AG829" s="7"/>
      <c r="AH829" s="7"/>
    </row>
    <row r="830" spans="1:34" ht="15.75" customHeight="1">
      <c r="A830" s="7"/>
      <c r="B830" s="7"/>
      <c r="C830" s="7"/>
      <c r="D830" s="7"/>
      <c r="E830" s="7"/>
      <c r="F830" s="7"/>
      <c r="G830" s="68"/>
      <c r="H830" s="7"/>
      <c r="I830" s="7"/>
      <c r="J830" s="113"/>
      <c r="K830" s="7"/>
      <c r="L830" s="7"/>
      <c r="M830" s="7"/>
      <c r="N830" s="7"/>
      <c r="O830" s="7"/>
      <c r="P830" s="7"/>
      <c r="Q830" s="7"/>
      <c r="R830" s="7"/>
      <c r="S830" s="7"/>
      <c r="T830" s="7"/>
      <c r="U830" s="7"/>
      <c r="V830" s="7"/>
      <c r="W830" s="7"/>
      <c r="X830" s="7"/>
      <c r="Y830" s="7"/>
      <c r="Z830" s="7"/>
      <c r="AA830" s="7"/>
      <c r="AB830" s="7"/>
      <c r="AC830" s="7"/>
      <c r="AD830" s="7"/>
      <c r="AE830" s="7"/>
      <c r="AF830" s="7"/>
      <c r="AG830" s="7"/>
      <c r="AH830" s="7"/>
    </row>
    <row r="831" spans="1:34" ht="15.75" customHeight="1">
      <c r="A831" s="7"/>
      <c r="B831" s="7"/>
      <c r="C831" s="7"/>
      <c r="D831" s="7"/>
      <c r="E831" s="7"/>
      <c r="F831" s="7"/>
      <c r="G831" s="68"/>
      <c r="H831" s="7"/>
      <c r="I831" s="7"/>
      <c r="J831" s="113"/>
      <c r="K831" s="7"/>
      <c r="L831" s="7"/>
      <c r="M831" s="7"/>
      <c r="N831" s="7"/>
      <c r="O831" s="7"/>
      <c r="P831" s="7"/>
      <c r="Q831" s="7"/>
      <c r="R831" s="7"/>
      <c r="S831" s="7"/>
      <c r="T831" s="7"/>
      <c r="U831" s="7"/>
      <c r="V831" s="7"/>
      <c r="W831" s="7"/>
      <c r="X831" s="7"/>
      <c r="Y831" s="7"/>
      <c r="Z831" s="7"/>
      <c r="AA831" s="7"/>
      <c r="AB831" s="7"/>
      <c r="AC831" s="7"/>
      <c r="AD831" s="7"/>
      <c r="AE831" s="7"/>
      <c r="AF831" s="7"/>
      <c r="AG831" s="7"/>
      <c r="AH831" s="7"/>
    </row>
    <row r="832" spans="1:34" ht="15.75" customHeight="1">
      <c r="A832" s="7"/>
      <c r="B832" s="7"/>
      <c r="C832" s="7"/>
      <c r="D832" s="7"/>
      <c r="E832" s="7"/>
      <c r="F832" s="7"/>
      <c r="G832" s="68"/>
      <c r="H832" s="7"/>
      <c r="I832" s="7"/>
      <c r="J832" s="113"/>
      <c r="K832" s="7"/>
      <c r="L832" s="7"/>
      <c r="M832" s="7"/>
      <c r="N832" s="7"/>
      <c r="O832" s="7"/>
      <c r="P832" s="7"/>
      <c r="Q832" s="7"/>
      <c r="R832" s="7"/>
      <c r="S832" s="7"/>
      <c r="T832" s="7"/>
      <c r="U832" s="7"/>
      <c r="V832" s="7"/>
      <c r="W832" s="7"/>
      <c r="X832" s="7"/>
      <c r="Y832" s="7"/>
      <c r="Z832" s="7"/>
      <c r="AA832" s="7"/>
      <c r="AB832" s="7"/>
      <c r="AC832" s="7"/>
      <c r="AD832" s="7"/>
      <c r="AE832" s="7"/>
      <c r="AF832" s="7"/>
      <c r="AG832" s="7"/>
      <c r="AH832" s="7"/>
    </row>
    <row r="833" spans="1:34" ht="15.75" customHeight="1">
      <c r="A833" s="7"/>
      <c r="B833" s="7"/>
      <c r="C833" s="7"/>
      <c r="D833" s="7"/>
      <c r="E833" s="7"/>
      <c r="F833" s="7"/>
      <c r="G833" s="68"/>
      <c r="H833" s="7"/>
      <c r="I833" s="7"/>
      <c r="J833" s="113"/>
      <c r="K833" s="7"/>
      <c r="L833" s="7"/>
      <c r="M833" s="7"/>
      <c r="N833" s="7"/>
      <c r="O833" s="7"/>
      <c r="P833" s="7"/>
      <c r="Q833" s="7"/>
      <c r="R833" s="7"/>
      <c r="S833" s="7"/>
      <c r="T833" s="7"/>
      <c r="U833" s="7"/>
      <c r="V833" s="7"/>
      <c r="W833" s="7"/>
      <c r="X833" s="7"/>
      <c r="Y833" s="7"/>
      <c r="Z833" s="7"/>
      <c r="AA833" s="7"/>
      <c r="AB833" s="7"/>
      <c r="AC833" s="7"/>
      <c r="AD833" s="7"/>
      <c r="AE833" s="7"/>
      <c r="AF833" s="7"/>
      <c r="AG833" s="7"/>
      <c r="AH833" s="7"/>
    </row>
    <row r="834" spans="1:34" ht="15.75" customHeight="1">
      <c r="A834" s="7"/>
      <c r="B834" s="7"/>
      <c r="C834" s="7"/>
      <c r="D834" s="7"/>
      <c r="E834" s="7"/>
      <c r="F834" s="7"/>
      <c r="G834" s="68"/>
      <c r="H834" s="7"/>
      <c r="I834" s="7"/>
      <c r="J834" s="113"/>
      <c r="K834" s="7"/>
      <c r="L834" s="7"/>
      <c r="M834" s="7"/>
      <c r="N834" s="7"/>
      <c r="O834" s="7"/>
      <c r="P834" s="7"/>
      <c r="Q834" s="7"/>
      <c r="R834" s="7"/>
      <c r="S834" s="7"/>
      <c r="T834" s="7"/>
      <c r="U834" s="7"/>
      <c r="V834" s="7"/>
      <c r="W834" s="7"/>
      <c r="X834" s="7"/>
      <c r="Y834" s="7"/>
      <c r="Z834" s="7"/>
      <c r="AA834" s="7"/>
      <c r="AB834" s="7"/>
      <c r="AC834" s="7"/>
      <c r="AD834" s="7"/>
      <c r="AE834" s="7"/>
      <c r="AF834" s="7"/>
      <c r="AG834" s="7"/>
      <c r="AH834" s="7"/>
    </row>
    <row r="835" spans="1:34" ht="15.75" customHeight="1">
      <c r="A835" s="7"/>
      <c r="B835" s="7"/>
      <c r="C835" s="7"/>
      <c r="D835" s="7"/>
      <c r="E835" s="7"/>
      <c r="F835" s="7"/>
      <c r="G835" s="68"/>
      <c r="H835" s="7"/>
      <c r="I835" s="7"/>
      <c r="J835" s="113"/>
      <c r="K835" s="7"/>
      <c r="L835" s="7"/>
      <c r="M835" s="7"/>
      <c r="N835" s="7"/>
      <c r="O835" s="7"/>
      <c r="P835" s="7"/>
      <c r="Q835" s="7"/>
      <c r="R835" s="7"/>
      <c r="S835" s="7"/>
      <c r="T835" s="7"/>
      <c r="U835" s="7"/>
      <c r="V835" s="7"/>
      <c r="W835" s="7"/>
      <c r="X835" s="7"/>
      <c r="Y835" s="7"/>
      <c r="Z835" s="7"/>
      <c r="AA835" s="7"/>
      <c r="AB835" s="7"/>
      <c r="AC835" s="7"/>
      <c r="AD835" s="7"/>
      <c r="AE835" s="7"/>
      <c r="AF835" s="7"/>
      <c r="AG835" s="7"/>
      <c r="AH835" s="7"/>
    </row>
    <row r="836" spans="1:34" ht="15.75" customHeight="1">
      <c r="A836" s="7"/>
      <c r="B836" s="7"/>
      <c r="C836" s="7"/>
      <c r="D836" s="7"/>
      <c r="E836" s="7"/>
      <c r="F836" s="7"/>
      <c r="G836" s="68"/>
      <c r="H836" s="7"/>
      <c r="I836" s="7"/>
      <c r="J836" s="113"/>
      <c r="K836" s="7"/>
      <c r="L836" s="7"/>
      <c r="M836" s="7"/>
      <c r="N836" s="7"/>
      <c r="O836" s="7"/>
      <c r="P836" s="7"/>
      <c r="Q836" s="7"/>
      <c r="R836" s="7"/>
      <c r="S836" s="7"/>
      <c r="T836" s="7"/>
      <c r="U836" s="7"/>
      <c r="V836" s="7"/>
      <c r="W836" s="7"/>
      <c r="X836" s="7"/>
      <c r="Y836" s="7"/>
      <c r="Z836" s="7"/>
      <c r="AA836" s="7"/>
      <c r="AB836" s="7"/>
      <c r="AC836" s="7"/>
      <c r="AD836" s="7"/>
      <c r="AE836" s="7"/>
      <c r="AF836" s="7"/>
      <c r="AG836" s="7"/>
      <c r="AH836" s="7"/>
    </row>
    <row r="837" spans="1:34" ht="15.75" customHeight="1">
      <c r="A837" s="7"/>
      <c r="B837" s="7"/>
      <c r="C837" s="7"/>
      <c r="D837" s="7"/>
      <c r="E837" s="7"/>
      <c r="F837" s="7"/>
      <c r="G837" s="68"/>
      <c r="H837" s="7"/>
      <c r="I837" s="7"/>
      <c r="J837" s="113"/>
      <c r="K837" s="7"/>
      <c r="L837" s="7"/>
      <c r="M837" s="7"/>
      <c r="N837" s="7"/>
      <c r="O837" s="7"/>
      <c r="P837" s="7"/>
      <c r="Q837" s="7"/>
      <c r="R837" s="7"/>
      <c r="S837" s="7"/>
      <c r="T837" s="7"/>
      <c r="U837" s="7"/>
      <c r="V837" s="7"/>
      <c r="W837" s="7"/>
      <c r="X837" s="7"/>
      <c r="Y837" s="7"/>
      <c r="Z837" s="7"/>
      <c r="AA837" s="7"/>
      <c r="AB837" s="7"/>
      <c r="AC837" s="7"/>
      <c r="AD837" s="7"/>
      <c r="AE837" s="7"/>
      <c r="AF837" s="7"/>
      <c r="AG837" s="7"/>
      <c r="AH837" s="7"/>
    </row>
    <row r="838" spans="1:34" ht="15.75" customHeight="1">
      <c r="A838" s="7"/>
      <c r="B838" s="7"/>
      <c r="C838" s="7"/>
      <c r="D838" s="7"/>
      <c r="E838" s="7"/>
      <c r="F838" s="7"/>
      <c r="G838" s="68"/>
      <c r="H838" s="7"/>
      <c r="I838" s="7"/>
      <c r="J838" s="113"/>
      <c r="K838" s="7"/>
      <c r="L838" s="7"/>
      <c r="M838" s="7"/>
      <c r="N838" s="7"/>
      <c r="O838" s="7"/>
      <c r="P838" s="7"/>
      <c r="Q838" s="7"/>
      <c r="R838" s="7"/>
      <c r="S838" s="7"/>
      <c r="T838" s="7"/>
      <c r="U838" s="7"/>
      <c r="V838" s="7"/>
      <c r="W838" s="7"/>
      <c r="X838" s="7"/>
      <c r="Y838" s="7"/>
      <c r="Z838" s="7"/>
      <c r="AA838" s="7"/>
      <c r="AB838" s="7"/>
      <c r="AC838" s="7"/>
      <c r="AD838" s="7"/>
      <c r="AE838" s="7"/>
      <c r="AF838" s="7"/>
      <c r="AG838" s="7"/>
      <c r="AH838" s="7"/>
    </row>
    <row r="839" spans="1:34" ht="15.75" customHeight="1">
      <c r="A839" s="7"/>
      <c r="B839" s="7"/>
      <c r="C839" s="7"/>
      <c r="D839" s="7"/>
      <c r="E839" s="7"/>
      <c r="F839" s="7"/>
      <c r="G839" s="68"/>
      <c r="H839" s="7"/>
      <c r="I839" s="7"/>
      <c r="J839" s="113"/>
      <c r="K839" s="7"/>
      <c r="L839" s="7"/>
      <c r="M839" s="7"/>
      <c r="N839" s="7"/>
      <c r="O839" s="7"/>
      <c r="P839" s="7"/>
      <c r="Q839" s="7"/>
      <c r="R839" s="7"/>
      <c r="S839" s="7"/>
      <c r="T839" s="7"/>
      <c r="U839" s="7"/>
      <c r="V839" s="7"/>
      <c r="W839" s="7"/>
      <c r="X839" s="7"/>
      <c r="Y839" s="7"/>
      <c r="Z839" s="7"/>
      <c r="AA839" s="7"/>
      <c r="AB839" s="7"/>
      <c r="AC839" s="7"/>
      <c r="AD839" s="7"/>
      <c r="AE839" s="7"/>
      <c r="AF839" s="7"/>
      <c r="AG839" s="7"/>
      <c r="AH839" s="7"/>
    </row>
    <row r="840" spans="1:34" ht="15.75" customHeight="1">
      <c r="A840" s="7"/>
      <c r="B840" s="7"/>
      <c r="C840" s="7"/>
      <c r="D840" s="7"/>
      <c r="E840" s="7"/>
      <c r="F840" s="7"/>
      <c r="G840" s="68"/>
      <c r="H840" s="7"/>
      <c r="I840" s="7"/>
      <c r="J840" s="113"/>
      <c r="K840" s="7"/>
      <c r="L840" s="7"/>
      <c r="M840" s="7"/>
      <c r="N840" s="7"/>
      <c r="O840" s="7"/>
      <c r="P840" s="7"/>
      <c r="Q840" s="7"/>
      <c r="R840" s="7"/>
      <c r="S840" s="7"/>
      <c r="T840" s="7"/>
      <c r="U840" s="7"/>
      <c r="V840" s="7"/>
      <c r="W840" s="7"/>
      <c r="X840" s="7"/>
      <c r="Y840" s="7"/>
      <c r="Z840" s="7"/>
      <c r="AA840" s="7"/>
      <c r="AB840" s="7"/>
      <c r="AC840" s="7"/>
      <c r="AD840" s="7"/>
      <c r="AE840" s="7"/>
      <c r="AF840" s="7"/>
      <c r="AG840" s="7"/>
      <c r="AH840" s="7"/>
    </row>
    <row r="841" spans="1:34" ht="15.75" customHeight="1">
      <c r="A841" s="7"/>
      <c r="B841" s="7"/>
      <c r="C841" s="7"/>
      <c r="D841" s="7"/>
      <c r="E841" s="7"/>
      <c r="F841" s="7"/>
      <c r="G841" s="68"/>
      <c r="H841" s="7"/>
      <c r="I841" s="7"/>
      <c r="J841" s="113"/>
      <c r="K841" s="7"/>
      <c r="L841" s="7"/>
      <c r="M841" s="7"/>
      <c r="N841" s="7"/>
      <c r="O841" s="7"/>
      <c r="P841" s="7"/>
      <c r="Q841" s="7"/>
      <c r="R841" s="7"/>
      <c r="S841" s="7"/>
      <c r="T841" s="7"/>
      <c r="U841" s="7"/>
      <c r="V841" s="7"/>
      <c r="W841" s="7"/>
      <c r="X841" s="7"/>
      <c r="Y841" s="7"/>
      <c r="Z841" s="7"/>
      <c r="AA841" s="7"/>
      <c r="AB841" s="7"/>
      <c r="AC841" s="7"/>
      <c r="AD841" s="7"/>
      <c r="AE841" s="7"/>
      <c r="AF841" s="7"/>
      <c r="AG841" s="7"/>
      <c r="AH841" s="7"/>
    </row>
    <row r="842" spans="1:34" ht="15.75" customHeight="1">
      <c r="A842" s="7"/>
      <c r="B842" s="7"/>
      <c r="C842" s="7"/>
      <c r="D842" s="7"/>
      <c r="E842" s="7"/>
      <c r="F842" s="7"/>
      <c r="G842" s="68"/>
      <c r="H842" s="7"/>
      <c r="I842" s="7"/>
      <c r="J842" s="113"/>
      <c r="K842" s="7"/>
      <c r="L842" s="7"/>
      <c r="M842" s="7"/>
      <c r="N842" s="7"/>
      <c r="O842" s="7"/>
      <c r="P842" s="7"/>
      <c r="Q842" s="7"/>
      <c r="R842" s="7"/>
      <c r="S842" s="7"/>
      <c r="T842" s="7"/>
      <c r="U842" s="7"/>
      <c r="V842" s="7"/>
      <c r="W842" s="7"/>
      <c r="X842" s="7"/>
      <c r="Y842" s="7"/>
      <c r="Z842" s="7"/>
      <c r="AA842" s="7"/>
      <c r="AB842" s="7"/>
      <c r="AC842" s="7"/>
      <c r="AD842" s="7"/>
      <c r="AE842" s="7"/>
      <c r="AF842" s="7"/>
      <c r="AG842" s="7"/>
      <c r="AH842" s="7"/>
    </row>
    <row r="843" spans="1:34" ht="15.75" customHeight="1">
      <c r="A843" s="7"/>
      <c r="B843" s="7"/>
      <c r="C843" s="7"/>
      <c r="D843" s="7"/>
      <c r="E843" s="7"/>
      <c r="F843" s="7"/>
      <c r="G843" s="68"/>
      <c r="H843" s="7"/>
      <c r="I843" s="7"/>
      <c r="J843" s="113"/>
      <c r="K843" s="7"/>
      <c r="L843" s="7"/>
      <c r="M843" s="7"/>
      <c r="N843" s="7"/>
      <c r="O843" s="7"/>
      <c r="P843" s="7"/>
      <c r="Q843" s="7"/>
      <c r="R843" s="7"/>
      <c r="S843" s="7"/>
      <c r="T843" s="7"/>
      <c r="U843" s="7"/>
      <c r="V843" s="7"/>
      <c r="W843" s="7"/>
      <c r="X843" s="7"/>
      <c r="Y843" s="7"/>
      <c r="Z843" s="7"/>
      <c r="AA843" s="7"/>
      <c r="AB843" s="7"/>
      <c r="AC843" s="7"/>
      <c r="AD843" s="7"/>
      <c r="AE843" s="7"/>
      <c r="AF843" s="7"/>
      <c r="AG843" s="7"/>
      <c r="AH843" s="7"/>
    </row>
    <row r="844" spans="1:34" ht="15.75" customHeight="1">
      <c r="A844" s="7"/>
      <c r="B844" s="7"/>
      <c r="C844" s="7"/>
      <c r="D844" s="7"/>
      <c r="E844" s="7"/>
      <c r="F844" s="7"/>
      <c r="G844" s="68"/>
      <c r="H844" s="7"/>
      <c r="I844" s="7"/>
      <c r="J844" s="113"/>
      <c r="K844" s="7"/>
      <c r="L844" s="7"/>
      <c r="M844" s="7"/>
      <c r="N844" s="7"/>
      <c r="O844" s="7"/>
      <c r="P844" s="7"/>
      <c r="Q844" s="7"/>
      <c r="R844" s="7"/>
      <c r="S844" s="7"/>
      <c r="T844" s="7"/>
      <c r="U844" s="7"/>
      <c r="V844" s="7"/>
      <c r="W844" s="7"/>
      <c r="X844" s="7"/>
      <c r="Y844" s="7"/>
      <c r="Z844" s="7"/>
      <c r="AA844" s="7"/>
      <c r="AB844" s="7"/>
      <c r="AC844" s="7"/>
      <c r="AD844" s="7"/>
      <c r="AE844" s="7"/>
      <c r="AF844" s="7"/>
      <c r="AG844" s="7"/>
      <c r="AH844" s="7"/>
    </row>
    <row r="845" spans="1:34" ht="15.75" customHeight="1">
      <c r="A845" s="7"/>
      <c r="B845" s="7"/>
      <c r="C845" s="7"/>
      <c r="D845" s="7"/>
      <c r="E845" s="7"/>
      <c r="F845" s="7"/>
      <c r="G845" s="68"/>
      <c r="H845" s="7"/>
      <c r="I845" s="7"/>
      <c r="J845" s="113"/>
      <c r="K845" s="7"/>
      <c r="L845" s="7"/>
      <c r="M845" s="7"/>
      <c r="N845" s="7"/>
      <c r="O845" s="7"/>
      <c r="P845" s="7"/>
      <c r="Q845" s="7"/>
      <c r="R845" s="7"/>
      <c r="S845" s="7"/>
      <c r="T845" s="7"/>
      <c r="U845" s="7"/>
      <c r="V845" s="7"/>
      <c r="W845" s="7"/>
      <c r="X845" s="7"/>
      <c r="Y845" s="7"/>
      <c r="Z845" s="7"/>
      <c r="AA845" s="7"/>
      <c r="AB845" s="7"/>
      <c r="AC845" s="7"/>
      <c r="AD845" s="7"/>
      <c r="AE845" s="7"/>
      <c r="AF845" s="7"/>
      <c r="AG845" s="7"/>
      <c r="AH845" s="7"/>
    </row>
    <row r="846" spans="1:34" ht="15.75" customHeight="1">
      <c r="A846" s="7"/>
      <c r="B846" s="7"/>
      <c r="C846" s="7"/>
      <c r="D846" s="7"/>
      <c r="E846" s="7"/>
      <c r="F846" s="7"/>
      <c r="G846" s="68"/>
      <c r="H846" s="7"/>
      <c r="I846" s="7"/>
      <c r="J846" s="113"/>
      <c r="K846" s="7"/>
      <c r="L846" s="7"/>
      <c r="M846" s="7"/>
      <c r="N846" s="7"/>
      <c r="O846" s="7"/>
      <c r="P846" s="7"/>
      <c r="Q846" s="7"/>
      <c r="R846" s="7"/>
      <c r="S846" s="7"/>
      <c r="T846" s="7"/>
      <c r="U846" s="7"/>
      <c r="V846" s="7"/>
      <c r="W846" s="7"/>
      <c r="X846" s="7"/>
      <c r="Y846" s="7"/>
      <c r="Z846" s="7"/>
      <c r="AA846" s="7"/>
      <c r="AB846" s="7"/>
      <c r="AC846" s="7"/>
      <c r="AD846" s="7"/>
      <c r="AE846" s="7"/>
      <c r="AF846" s="7"/>
      <c r="AG846" s="7"/>
      <c r="AH846" s="7"/>
    </row>
    <row r="847" spans="1:34" ht="15.75" customHeight="1">
      <c r="A847" s="7"/>
      <c r="B847" s="7"/>
      <c r="C847" s="7"/>
      <c r="D847" s="7"/>
      <c r="E847" s="7"/>
      <c r="F847" s="7"/>
      <c r="G847" s="68"/>
      <c r="H847" s="7"/>
      <c r="I847" s="7"/>
      <c r="J847" s="113"/>
      <c r="K847" s="7"/>
      <c r="L847" s="7"/>
      <c r="M847" s="7"/>
      <c r="N847" s="7"/>
      <c r="O847" s="7"/>
      <c r="P847" s="7"/>
      <c r="Q847" s="7"/>
      <c r="R847" s="7"/>
      <c r="S847" s="7"/>
      <c r="T847" s="7"/>
      <c r="U847" s="7"/>
      <c r="V847" s="7"/>
      <c r="W847" s="7"/>
      <c r="X847" s="7"/>
      <c r="Y847" s="7"/>
      <c r="Z847" s="7"/>
      <c r="AA847" s="7"/>
      <c r="AB847" s="7"/>
      <c r="AC847" s="7"/>
      <c r="AD847" s="7"/>
      <c r="AE847" s="7"/>
      <c r="AF847" s="7"/>
      <c r="AG847" s="7"/>
      <c r="AH847" s="7"/>
    </row>
    <row r="848" spans="1:34" ht="15.75" customHeight="1">
      <c r="A848" s="7"/>
      <c r="B848" s="7"/>
      <c r="C848" s="7"/>
      <c r="D848" s="7"/>
      <c r="E848" s="7"/>
      <c r="F848" s="7"/>
      <c r="G848" s="68"/>
      <c r="H848" s="7"/>
      <c r="I848" s="7"/>
      <c r="J848" s="113"/>
      <c r="K848" s="7"/>
      <c r="L848" s="7"/>
      <c r="M848" s="7"/>
      <c r="N848" s="7"/>
      <c r="O848" s="7"/>
      <c r="P848" s="7"/>
      <c r="Q848" s="7"/>
      <c r="R848" s="7"/>
      <c r="S848" s="7"/>
      <c r="T848" s="7"/>
      <c r="U848" s="7"/>
      <c r="V848" s="7"/>
      <c r="W848" s="7"/>
      <c r="X848" s="7"/>
      <c r="Y848" s="7"/>
      <c r="Z848" s="7"/>
      <c r="AA848" s="7"/>
      <c r="AB848" s="7"/>
      <c r="AC848" s="7"/>
      <c r="AD848" s="7"/>
      <c r="AE848" s="7"/>
      <c r="AF848" s="7"/>
      <c r="AG848" s="7"/>
      <c r="AH848" s="7"/>
    </row>
    <row r="849" spans="1:34" ht="15.75" customHeight="1">
      <c r="A849" s="7"/>
      <c r="B849" s="7"/>
      <c r="C849" s="7"/>
      <c r="D849" s="7"/>
      <c r="E849" s="7"/>
      <c r="F849" s="7"/>
      <c r="G849" s="68"/>
      <c r="H849" s="7"/>
      <c r="I849" s="7"/>
      <c r="J849" s="113"/>
      <c r="K849" s="7"/>
      <c r="L849" s="7"/>
      <c r="M849" s="7"/>
      <c r="N849" s="7"/>
      <c r="O849" s="7"/>
      <c r="P849" s="7"/>
      <c r="Q849" s="7"/>
      <c r="R849" s="7"/>
      <c r="S849" s="7"/>
      <c r="T849" s="7"/>
      <c r="U849" s="7"/>
      <c r="V849" s="7"/>
      <c r="W849" s="7"/>
      <c r="X849" s="7"/>
      <c r="Y849" s="7"/>
      <c r="Z849" s="7"/>
      <c r="AA849" s="7"/>
      <c r="AB849" s="7"/>
      <c r="AC849" s="7"/>
      <c r="AD849" s="7"/>
      <c r="AE849" s="7"/>
      <c r="AF849" s="7"/>
      <c r="AG849" s="7"/>
      <c r="AH849" s="7"/>
    </row>
    <row r="850" spans="1:34" ht="15.75" customHeight="1">
      <c r="A850" s="7"/>
      <c r="B850" s="7"/>
      <c r="C850" s="7"/>
      <c r="D850" s="7"/>
      <c r="E850" s="7"/>
      <c r="F850" s="7"/>
      <c r="G850" s="68"/>
      <c r="H850" s="7"/>
      <c r="I850" s="7"/>
      <c r="J850" s="113"/>
      <c r="K850" s="7"/>
      <c r="L850" s="7"/>
      <c r="M850" s="7"/>
      <c r="N850" s="7"/>
      <c r="O850" s="7"/>
      <c r="P850" s="7"/>
      <c r="Q850" s="7"/>
      <c r="R850" s="7"/>
      <c r="S850" s="7"/>
      <c r="T850" s="7"/>
      <c r="U850" s="7"/>
      <c r="V850" s="7"/>
      <c r="W850" s="7"/>
      <c r="X850" s="7"/>
      <c r="Y850" s="7"/>
      <c r="Z850" s="7"/>
      <c r="AA850" s="7"/>
      <c r="AB850" s="7"/>
      <c r="AC850" s="7"/>
      <c r="AD850" s="7"/>
      <c r="AE850" s="7"/>
      <c r="AF850" s="7"/>
      <c r="AG850" s="7"/>
      <c r="AH850" s="7"/>
    </row>
    <row r="851" spans="1:34" ht="15.75" customHeight="1">
      <c r="A851" s="7"/>
      <c r="B851" s="7"/>
      <c r="C851" s="7"/>
      <c r="D851" s="7"/>
      <c r="E851" s="7"/>
      <c r="F851" s="7"/>
      <c r="G851" s="68"/>
      <c r="H851" s="7"/>
      <c r="I851" s="7"/>
      <c r="J851" s="113"/>
      <c r="K851" s="7"/>
      <c r="L851" s="7"/>
      <c r="M851" s="7"/>
      <c r="N851" s="7"/>
      <c r="O851" s="7"/>
      <c r="P851" s="7"/>
      <c r="Q851" s="7"/>
      <c r="R851" s="7"/>
      <c r="S851" s="7"/>
      <c r="T851" s="7"/>
      <c r="U851" s="7"/>
      <c r="V851" s="7"/>
      <c r="W851" s="7"/>
      <c r="X851" s="7"/>
      <c r="Y851" s="7"/>
      <c r="Z851" s="7"/>
      <c r="AA851" s="7"/>
      <c r="AB851" s="7"/>
      <c r="AC851" s="7"/>
      <c r="AD851" s="7"/>
      <c r="AE851" s="7"/>
      <c r="AF851" s="7"/>
      <c r="AG851" s="7"/>
      <c r="AH851" s="7"/>
    </row>
    <row r="852" spans="1:34" ht="15.75" customHeight="1">
      <c r="A852" s="7"/>
      <c r="B852" s="7"/>
      <c r="C852" s="7"/>
      <c r="D852" s="7"/>
      <c r="E852" s="7"/>
      <c r="F852" s="7"/>
      <c r="G852" s="68"/>
      <c r="H852" s="7"/>
      <c r="I852" s="7"/>
      <c r="J852" s="113"/>
      <c r="K852" s="7"/>
      <c r="L852" s="7"/>
      <c r="M852" s="7"/>
      <c r="N852" s="7"/>
      <c r="O852" s="7"/>
      <c r="P852" s="7"/>
      <c r="Q852" s="7"/>
      <c r="R852" s="7"/>
      <c r="S852" s="7"/>
      <c r="T852" s="7"/>
      <c r="U852" s="7"/>
      <c r="V852" s="7"/>
      <c r="W852" s="7"/>
      <c r="X852" s="7"/>
      <c r="Y852" s="7"/>
      <c r="Z852" s="7"/>
      <c r="AA852" s="7"/>
      <c r="AB852" s="7"/>
      <c r="AC852" s="7"/>
      <c r="AD852" s="7"/>
      <c r="AE852" s="7"/>
      <c r="AF852" s="7"/>
      <c r="AG852" s="7"/>
      <c r="AH852" s="7"/>
    </row>
    <row r="853" spans="1:34" ht="15.75" customHeight="1">
      <c r="A853" s="7"/>
      <c r="B853" s="7"/>
      <c r="C853" s="7"/>
      <c r="D853" s="7"/>
      <c r="E853" s="7"/>
      <c r="F853" s="7"/>
      <c r="G853" s="68"/>
      <c r="H853" s="7"/>
      <c r="I853" s="7"/>
      <c r="J853" s="113"/>
      <c r="K853" s="7"/>
      <c r="L853" s="7"/>
      <c r="M853" s="7"/>
      <c r="N853" s="7"/>
      <c r="O853" s="7"/>
      <c r="P853" s="7"/>
      <c r="Q853" s="7"/>
      <c r="R853" s="7"/>
      <c r="S853" s="7"/>
      <c r="T853" s="7"/>
      <c r="U853" s="7"/>
      <c r="V853" s="7"/>
      <c r="W853" s="7"/>
      <c r="X853" s="7"/>
      <c r="Y853" s="7"/>
      <c r="Z853" s="7"/>
      <c r="AA853" s="7"/>
      <c r="AB853" s="7"/>
      <c r="AC853" s="7"/>
      <c r="AD853" s="7"/>
      <c r="AE853" s="7"/>
      <c r="AF853" s="7"/>
      <c r="AG853" s="7"/>
      <c r="AH853" s="7"/>
    </row>
    <row r="854" spans="1:34" ht="15.75" customHeight="1">
      <c r="A854" s="7"/>
      <c r="B854" s="7"/>
      <c r="C854" s="7"/>
      <c r="D854" s="7"/>
      <c r="E854" s="7"/>
      <c r="F854" s="7"/>
      <c r="G854" s="68"/>
      <c r="H854" s="7"/>
      <c r="I854" s="7"/>
      <c r="J854" s="113"/>
      <c r="K854" s="7"/>
      <c r="L854" s="7"/>
      <c r="M854" s="7"/>
      <c r="N854" s="7"/>
      <c r="O854" s="7"/>
      <c r="P854" s="7"/>
      <c r="Q854" s="7"/>
      <c r="R854" s="7"/>
      <c r="S854" s="7"/>
      <c r="T854" s="7"/>
      <c r="U854" s="7"/>
      <c r="V854" s="7"/>
      <c r="W854" s="7"/>
      <c r="X854" s="7"/>
      <c r="Y854" s="7"/>
      <c r="Z854" s="7"/>
      <c r="AA854" s="7"/>
      <c r="AB854" s="7"/>
      <c r="AC854" s="7"/>
      <c r="AD854" s="7"/>
      <c r="AE854" s="7"/>
      <c r="AF854" s="7"/>
      <c r="AG854" s="7"/>
      <c r="AH854" s="7"/>
    </row>
    <row r="855" spans="1:34" ht="15.75" customHeight="1">
      <c r="A855" s="7"/>
      <c r="B855" s="7"/>
      <c r="C855" s="7"/>
      <c r="D855" s="7"/>
      <c r="E855" s="7"/>
      <c r="F855" s="7"/>
      <c r="G855" s="68"/>
      <c r="H855" s="7"/>
      <c r="I855" s="7"/>
      <c r="J855" s="113"/>
      <c r="K855" s="7"/>
      <c r="L855" s="7"/>
      <c r="M855" s="7"/>
      <c r="N855" s="7"/>
      <c r="O855" s="7"/>
      <c r="P855" s="7"/>
      <c r="Q855" s="7"/>
      <c r="R855" s="7"/>
      <c r="S855" s="7"/>
      <c r="T855" s="7"/>
      <c r="U855" s="7"/>
      <c r="V855" s="7"/>
      <c r="W855" s="7"/>
      <c r="X855" s="7"/>
      <c r="Y855" s="7"/>
      <c r="Z855" s="7"/>
      <c r="AA855" s="7"/>
      <c r="AB855" s="7"/>
      <c r="AC855" s="7"/>
      <c r="AD855" s="7"/>
      <c r="AE855" s="7"/>
      <c r="AF855" s="7"/>
      <c r="AG855" s="7"/>
      <c r="AH855" s="7"/>
    </row>
    <row r="856" spans="1:34" ht="15.75" customHeight="1">
      <c r="A856" s="7"/>
      <c r="B856" s="7"/>
      <c r="C856" s="7"/>
      <c r="D856" s="7"/>
      <c r="E856" s="7"/>
      <c r="F856" s="7"/>
      <c r="G856" s="68"/>
      <c r="H856" s="7"/>
      <c r="I856" s="7"/>
      <c r="J856" s="113"/>
      <c r="K856" s="7"/>
      <c r="L856" s="7"/>
      <c r="M856" s="7"/>
      <c r="N856" s="7"/>
      <c r="O856" s="7"/>
      <c r="P856" s="7"/>
      <c r="Q856" s="7"/>
      <c r="R856" s="7"/>
      <c r="S856" s="7"/>
      <c r="T856" s="7"/>
      <c r="U856" s="7"/>
      <c r="V856" s="7"/>
      <c r="W856" s="7"/>
      <c r="X856" s="7"/>
      <c r="Y856" s="7"/>
      <c r="Z856" s="7"/>
      <c r="AA856" s="7"/>
      <c r="AB856" s="7"/>
      <c r="AC856" s="7"/>
      <c r="AD856" s="7"/>
      <c r="AE856" s="7"/>
      <c r="AF856" s="7"/>
      <c r="AG856" s="7"/>
      <c r="AH856" s="7"/>
    </row>
    <row r="857" spans="1:34" ht="15.75" customHeight="1">
      <c r="A857" s="7"/>
      <c r="B857" s="7"/>
      <c r="C857" s="7"/>
      <c r="D857" s="7"/>
      <c r="E857" s="7"/>
      <c r="F857" s="7"/>
      <c r="G857" s="68"/>
      <c r="H857" s="7"/>
      <c r="I857" s="7"/>
      <c r="J857" s="113"/>
      <c r="K857" s="7"/>
      <c r="L857" s="7"/>
      <c r="M857" s="7"/>
      <c r="N857" s="7"/>
      <c r="O857" s="7"/>
      <c r="P857" s="7"/>
      <c r="Q857" s="7"/>
      <c r="R857" s="7"/>
      <c r="S857" s="7"/>
      <c r="T857" s="7"/>
      <c r="U857" s="7"/>
      <c r="V857" s="7"/>
      <c r="W857" s="7"/>
      <c r="X857" s="7"/>
      <c r="Y857" s="7"/>
      <c r="Z857" s="7"/>
      <c r="AA857" s="7"/>
      <c r="AB857" s="7"/>
      <c r="AC857" s="7"/>
      <c r="AD857" s="7"/>
      <c r="AE857" s="7"/>
      <c r="AF857" s="7"/>
      <c r="AG857" s="7"/>
      <c r="AH857" s="7"/>
    </row>
    <row r="858" spans="1:34" ht="15.75" customHeight="1">
      <c r="A858" s="7"/>
      <c r="B858" s="7"/>
      <c r="C858" s="7"/>
      <c r="D858" s="7"/>
      <c r="E858" s="7"/>
      <c r="F858" s="7"/>
      <c r="G858" s="68"/>
      <c r="H858" s="7"/>
      <c r="I858" s="7"/>
      <c r="J858" s="113"/>
      <c r="K858" s="7"/>
      <c r="L858" s="7"/>
      <c r="M858" s="7"/>
      <c r="N858" s="7"/>
      <c r="O858" s="7"/>
      <c r="P858" s="7"/>
      <c r="Q858" s="7"/>
      <c r="R858" s="7"/>
      <c r="S858" s="7"/>
      <c r="T858" s="7"/>
      <c r="U858" s="7"/>
      <c r="V858" s="7"/>
      <c r="W858" s="7"/>
      <c r="X858" s="7"/>
      <c r="Y858" s="7"/>
      <c r="Z858" s="7"/>
      <c r="AA858" s="7"/>
      <c r="AB858" s="7"/>
      <c r="AC858" s="7"/>
      <c r="AD858" s="7"/>
      <c r="AE858" s="7"/>
      <c r="AF858" s="7"/>
      <c r="AG858" s="7"/>
      <c r="AH858" s="7"/>
    </row>
    <row r="859" spans="1:34" ht="15.75" customHeight="1">
      <c r="A859" s="7"/>
      <c r="B859" s="7"/>
      <c r="C859" s="7"/>
      <c r="D859" s="7"/>
      <c r="E859" s="7"/>
      <c r="F859" s="7"/>
      <c r="G859" s="68"/>
      <c r="H859" s="7"/>
      <c r="I859" s="7"/>
      <c r="J859" s="113"/>
      <c r="K859" s="7"/>
      <c r="L859" s="7"/>
      <c r="M859" s="7"/>
      <c r="N859" s="7"/>
      <c r="O859" s="7"/>
      <c r="P859" s="7"/>
      <c r="Q859" s="7"/>
      <c r="R859" s="7"/>
      <c r="S859" s="7"/>
      <c r="T859" s="7"/>
      <c r="U859" s="7"/>
      <c r="V859" s="7"/>
      <c r="W859" s="7"/>
      <c r="X859" s="7"/>
      <c r="Y859" s="7"/>
      <c r="Z859" s="7"/>
      <c r="AA859" s="7"/>
      <c r="AB859" s="7"/>
      <c r="AC859" s="7"/>
      <c r="AD859" s="7"/>
      <c r="AE859" s="7"/>
      <c r="AF859" s="7"/>
      <c r="AG859" s="7"/>
      <c r="AH859" s="7"/>
    </row>
    <row r="860" spans="1:34" ht="15.75" customHeight="1">
      <c r="A860" s="7"/>
      <c r="B860" s="7"/>
      <c r="C860" s="7"/>
      <c r="D860" s="7"/>
      <c r="E860" s="7"/>
      <c r="F860" s="7"/>
      <c r="G860" s="68"/>
      <c r="H860" s="7"/>
      <c r="I860" s="7"/>
      <c r="J860" s="113"/>
      <c r="K860" s="7"/>
      <c r="L860" s="7"/>
      <c r="M860" s="7"/>
      <c r="N860" s="7"/>
      <c r="O860" s="7"/>
      <c r="P860" s="7"/>
      <c r="Q860" s="7"/>
      <c r="R860" s="7"/>
      <c r="S860" s="7"/>
      <c r="T860" s="7"/>
      <c r="U860" s="7"/>
      <c r="V860" s="7"/>
      <c r="W860" s="7"/>
      <c r="X860" s="7"/>
      <c r="Y860" s="7"/>
      <c r="Z860" s="7"/>
      <c r="AA860" s="7"/>
      <c r="AB860" s="7"/>
      <c r="AC860" s="7"/>
      <c r="AD860" s="7"/>
      <c r="AE860" s="7"/>
      <c r="AF860" s="7"/>
      <c r="AG860" s="7"/>
      <c r="AH860" s="7"/>
    </row>
    <row r="861" spans="1:34" ht="15.75" customHeight="1">
      <c r="A861" s="7"/>
      <c r="B861" s="7"/>
      <c r="C861" s="7"/>
      <c r="D861" s="7"/>
      <c r="E861" s="7"/>
      <c r="F861" s="7"/>
      <c r="G861" s="68"/>
      <c r="H861" s="7"/>
      <c r="I861" s="7"/>
      <c r="J861" s="113"/>
      <c r="K861" s="7"/>
      <c r="L861" s="7"/>
      <c r="M861" s="7"/>
      <c r="N861" s="7"/>
      <c r="O861" s="7"/>
      <c r="P861" s="7"/>
      <c r="Q861" s="7"/>
      <c r="R861" s="7"/>
      <c r="S861" s="7"/>
      <c r="T861" s="7"/>
      <c r="U861" s="7"/>
      <c r="V861" s="7"/>
      <c r="W861" s="7"/>
      <c r="X861" s="7"/>
      <c r="Y861" s="7"/>
      <c r="Z861" s="7"/>
      <c r="AA861" s="7"/>
      <c r="AB861" s="7"/>
      <c r="AC861" s="7"/>
      <c r="AD861" s="7"/>
      <c r="AE861" s="7"/>
      <c r="AF861" s="7"/>
      <c r="AG861" s="7"/>
      <c r="AH861" s="7"/>
    </row>
    <row r="862" spans="1:34" ht="15.75" customHeight="1">
      <c r="A862" s="7"/>
      <c r="B862" s="7"/>
      <c r="C862" s="7"/>
      <c r="D862" s="7"/>
      <c r="E862" s="7"/>
      <c r="F862" s="7"/>
      <c r="G862" s="68"/>
      <c r="H862" s="7"/>
      <c r="I862" s="7"/>
      <c r="J862" s="113"/>
      <c r="K862" s="7"/>
      <c r="L862" s="7"/>
      <c r="M862" s="7"/>
      <c r="N862" s="7"/>
      <c r="O862" s="7"/>
      <c r="P862" s="7"/>
      <c r="Q862" s="7"/>
      <c r="R862" s="7"/>
      <c r="S862" s="7"/>
      <c r="T862" s="7"/>
      <c r="U862" s="7"/>
      <c r="V862" s="7"/>
      <c r="W862" s="7"/>
      <c r="X862" s="7"/>
      <c r="Y862" s="7"/>
      <c r="Z862" s="7"/>
      <c r="AA862" s="7"/>
      <c r="AB862" s="7"/>
      <c r="AC862" s="7"/>
      <c r="AD862" s="7"/>
      <c r="AE862" s="7"/>
      <c r="AF862" s="7"/>
      <c r="AG862" s="7"/>
      <c r="AH862" s="7"/>
    </row>
    <row r="863" spans="1:34" ht="15.75" customHeight="1">
      <c r="A863" s="7"/>
      <c r="B863" s="7"/>
      <c r="C863" s="7"/>
      <c r="D863" s="7"/>
      <c r="E863" s="7"/>
      <c r="F863" s="7"/>
      <c r="G863" s="68"/>
      <c r="H863" s="7"/>
      <c r="I863" s="7"/>
      <c r="J863" s="113"/>
      <c r="K863" s="7"/>
      <c r="L863" s="7"/>
      <c r="M863" s="7"/>
      <c r="N863" s="7"/>
      <c r="O863" s="7"/>
      <c r="P863" s="7"/>
      <c r="Q863" s="7"/>
      <c r="R863" s="7"/>
      <c r="S863" s="7"/>
      <c r="T863" s="7"/>
      <c r="U863" s="7"/>
      <c r="V863" s="7"/>
      <c r="W863" s="7"/>
      <c r="X863" s="7"/>
      <c r="Y863" s="7"/>
      <c r="Z863" s="7"/>
      <c r="AA863" s="7"/>
      <c r="AB863" s="7"/>
      <c r="AC863" s="7"/>
      <c r="AD863" s="7"/>
      <c r="AE863" s="7"/>
      <c r="AF863" s="7"/>
      <c r="AG863" s="7"/>
      <c r="AH863" s="7"/>
    </row>
    <row r="864" spans="1:34" ht="15.75" customHeight="1">
      <c r="A864" s="7"/>
      <c r="B864" s="7"/>
      <c r="C864" s="7"/>
      <c r="D864" s="7"/>
      <c r="E864" s="7"/>
      <c r="F864" s="7"/>
      <c r="G864" s="68"/>
      <c r="H864" s="7"/>
      <c r="I864" s="7"/>
      <c r="J864" s="113"/>
      <c r="K864" s="7"/>
      <c r="L864" s="7"/>
      <c r="M864" s="7"/>
      <c r="N864" s="7"/>
      <c r="O864" s="7"/>
      <c r="P864" s="7"/>
      <c r="Q864" s="7"/>
      <c r="R864" s="7"/>
      <c r="S864" s="7"/>
      <c r="T864" s="7"/>
      <c r="U864" s="7"/>
      <c r="V864" s="7"/>
      <c r="W864" s="7"/>
      <c r="X864" s="7"/>
      <c r="Y864" s="7"/>
      <c r="Z864" s="7"/>
      <c r="AA864" s="7"/>
      <c r="AB864" s="7"/>
      <c r="AC864" s="7"/>
      <c r="AD864" s="7"/>
      <c r="AE864" s="7"/>
      <c r="AF864" s="7"/>
      <c r="AG864" s="7"/>
      <c r="AH864" s="7"/>
    </row>
    <row r="865" spans="1:34" ht="15.75" customHeight="1">
      <c r="A865" s="7"/>
      <c r="B865" s="7"/>
      <c r="C865" s="7"/>
      <c r="D865" s="7"/>
      <c r="E865" s="7"/>
      <c r="F865" s="7"/>
      <c r="G865" s="68"/>
      <c r="H865" s="7"/>
      <c r="I865" s="7"/>
      <c r="J865" s="113"/>
      <c r="K865" s="7"/>
      <c r="L865" s="7"/>
      <c r="M865" s="7"/>
      <c r="N865" s="7"/>
      <c r="O865" s="7"/>
      <c r="P865" s="7"/>
      <c r="Q865" s="7"/>
      <c r="R865" s="7"/>
      <c r="S865" s="7"/>
      <c r="T865" s="7"/>
      <c r="U865" s="7"/>
      <c r="V865" s="7"/>
      <c r="W865" s="7"/>
      <c r="X865" s="7"/>
      <c r="Y865" s="7"/>
      <c r="Z865" s="7"/>
      <c r="AA865" s="7"/>
      <c r="AB865" s="7"/>
      <c r="AC865" s="7"/>
      <c r="AD865" s="7"/>
      <c r="AE865" s="7"/>
      <c r="AF865" s="7"/>
      <c r="AG865" s="7"/>
      <c r="AH865" s="7"/>
    </row>
    <row r="866" spans="1:34" ht="15.75" customHeight="1">
      <c r="A866" s="7"/>
      <c r="B866" s="7"/>
      <c r="C866" s="7"/>
      <c r="D866" s="7"/>
      <c r="E866" s="7"/>
      <c r="F866" s="7"/>
      <c r="G866" s="68"/>
      <c r="H866" s="7"/>
      <c r="I866" s="7"/>
      <c r="J866" s="113"/>
      <c r="K866" s="7"/>
      <c r="L866" s="7"/>
      <c r="M866" s="7"/>
      <c r="N866" s="7"/>
      <c r="O866" s="7"/>
      <c r="P866" s="7"/>
      <c r="Q866" s="7"/>
      <c r="R866" s="7"/>
      <c r="S866" s="7"/>
      <c r="T866" s="7"/>
      <c r="U866" s="7"/>
      <c r="V866" s="7"/>
      <c r="W866" s="7"/>
      <c r="X866" s="7"/>
      <c r="Y866" s="7"/>
      <c r="Z866" s="7"/>
      <c r="AA866" s="7"/>
      <c r="AB866" s="7"/>
      <c r="AC866" s="7"/>
      <c r="AD866" s="7"/>
      <c r="AE866" s="7"/>
      <c r="AF866" s="7"/>
      <c r="AG866" s="7"/>
      <c r="AH866" s="7"/>
    </row>
    <row r="867" spans="1:34" ht="15.75" customHeight="1">
      <c r="A867" s="7"/>
      <c r="B867" s="7"/>
      <c r="C867" s="7"/>
      <c r="D867" s="7"/>
      <c r="E867" s="7"/>
      <c r="F867" s="7"/>
      <c r="G867" s="68"/>
      <c r="H867" s="7"/>
      <c r="I867" s="7"/>
      <c r="J867" s="113"/>
      <c r="K867" s="7"/>
      <c r="L867" s="7"/>
      <c r="M867" s="7"/>
      <c r="N867" s="7"/>
      <c r="O867" s="7"/>
      <c r="P867" s="7"/>
      <c r="Q867" s="7"/>
      <c r="R867" s="7"/>
      <c r="S867" s="7"/>
      <c r="T867" s="7"/>
      <c r="U867" s="7"/>
      <c r="V867" s="7"/>
      <c r="W867" s="7"/>
      <c r="X867" s="7"/>
      <c r="Y867" s="7"/>
      <c r="Z867" s="7"/>
      <c r="AA867" s="7"/>
      <c r="AB867" s="7"/>
      <c r="AC867" s="7"/>
      <c r="AD867" s="7"/>
      <c r="AE867" s="7"/>
      <c r="AF867" s="7"/>
      <c r="AG867" s="7"/>
      <c r="AH867" s="7"/>
    </row>
    <row r="868" spans="1:34" ht="15.75" customHeight="1">
      <c r="A868" s="7"/>
      <c r="B868" s="7"/>
      <c r="C868" s="7"/>
      <c r="D868" s="7"/>
      <c r="E868" s="7"/>
      <c r="F868" s="7"/>
      <c r="G868" s="68"/>
      <c r="H868" s="7"/>
      <c r="I868" s="7"/>
      <c r="J868" s="113"/>
      <c r="K868" s="7"/>
      <c r="L868" s="7"/>
      <c r="M868" s="7"/>
      <c r="N868" s="7"/>
      <c r="O868" s="7"/>
      <c r="P868" s="7"/>
      <c r="Q868" s="7"/>
      <c r="R868" s="7"/>
      <c r="S868" s="7"/>
      <c r="T868" s="7"/>
      <c r="U868" s="7"/>
      <c r="V868" s="7"/>
      <c r="W868" s="7"/>
      <c r="X868" s="7"/>
      <c r="Y868" s="7"/>
      <c r="Z868" s="7"/>
      <c r="AA868" s="7"/>
      <c r="AB868" s="7"/>
      <c r="AC868" s="7"/>
      <c r="AD868" s="7"/>
      <c r="AE868" s="7"/>
      <c r="AF868" s="7"/>
      <c r="AG868" s="7"/>
      <c r="AH868" s="7"/>
    </row>
    <row r="869" spans="1:34" ht="15.75" customHeight="1">
      <c r="A869" s="7"/>
      <c r="B869" s="7"/>
      <c r="C869" s="7"/>
      <c r="D869" s="7"/>
      <c r="E869" s="7"/>
      <c r="F869" s="7"/>
      <c r="G869" s="68"/>
      <c r="H869" s="7"/>
      <c r="I869" s="7"/>
      <c r="J869" s="113"/>
      <c r="K869" s="7"/>
      <c r="L869" s="7"/>
      <c r="M869" s="7"/>
      <c r="N869" s="7"/>
      <c r="O869" s="7"/>
      <c r="P869" s="7"/>
      <c r="Q869" s="7"/>
      <c r="R869" s="7"/>
      <c r="S869" s="7"/>
      <c r="T869" s="7"/>
      <c r="U869" s="7"/>
      <c r="V869" s="7"/>
      <c r="W869" s="7"/>
      <c r="X869" s="7"/>
      <c r="Y869" s="7"/>
      <c r="Z869" s="7"/>
      <c r="AA869" s="7"/>
      <c r="AB869" s="7"/>
      <c r="AC869" s="7"/>
      <c r="AD869" s="7"/>
      <c r="AE869" s="7"/>
      <c r="AF869" s="7"/>
      <c r="AG869" s="7"/>
      <c r="AH869" s="7"/>
    </row>
    <row r="870" spans="1:34" ht="15.75" customHeight="1">
      <c r="A870" s="7"/>
      <c r="B870" s="7"/>
      <c r="C870" s="7"/>
      <c r="D870" s="7"/>
      <c r="E870" s="7"/>
      <c r="F870" s="7"/>
      <c r="G870" s="68"/>
      <c r="H870" s="7"/>
      <c r="I870" s="7"/>
      <c r="J870" s="113"/>
      <c r="K870" s="7"/>
      <c r="L870" s="7"/>
      <c r="M870" s="7"/>
      <c r="N870" s="7"/>
      <c r="O870" s="7"/>
      <c r="P870" s="7"/>
      <c r="Q870" s="7"/>
      <c r="R870" s="7"/>
      <c r="S870" s="7"/>
      <c r="T870" s="7"/>
      <c r="U870" s="7"/>
      <c r="V870" s="7"/>
      <c r="W870" s="7"/>
      <c r="X870" s="7"/>
      <c r="Y870" s="7"/>
      <c r="Z870" s="7"/>
      <c r="AA870" s="7"/>
      <c r="AB870" s="7"/>
      <c r="AC870" s="7"/>
      <c r="AD870" s="7"/>
      <c r="AE870" s="7"/>
      <c r="AF870" s="7"/>
      <c r="AG870" s="7"/>
      <c r="AH870" s="7"/>
    </row>
    <row r="871" spans="1:34" ht="15.75" customHeight="1">
      <c r="A871" s="7"/>
      <c r="B871" s="7"/>
      <c r="C871" s="7"/>
      <c r="D871" s="7"/>
      <c r="E871" s="7"/>
      <c r="F871" s="7"/>
      <c r="G871" s="68"/>
      <c r="H871" s="7"/>
      <c r="I871" s="7"/>
      <c r="J871" s="113"/>
      <c r="K871" s="7"/>
      <c r="L871" s="7"/>
      <c r="M871" s="7"/>
      <c r="N871" s="7"/>
      <c r="O871" s="7"/>
      <c r="P871" s="7"/>
      <c r="Q871" s="7"/>
      <c r="R871" s="7"/>
      <c r="S871" s="7"/>
      <c r="T871" s="7"/>
      <c r="U871" s="7"/>
      <c r="V871" s="7"/>
      <c r="W871" s="7"/>
      <c r="X871" s="7"/>
      <c r="Y871" s="7"/>
      <c r="Z871" s="7"/>
      <c r="AA871" s="7"/>
      <c r="AB871" s="7"/>
      <c r="AC871" s="7"/>
      <c r="AD871" s="7"/>
      <c r="AE871" s="7"/>
      <c r="AF871" s="7"/>
      <c r="AG871" s="7"/>
      <c r="AH871" s="7"/>
    </row>
    <row r="872" spans="1:34" ht="15.75" customHeight="1">
      <c r="A872" s="7"/>
      <c r="B872" s="7"/>
      <c r="C872" s="7"/>
      <c r="D872" s="7"/>
      <c r="E872" s="7"/>
      <c r="F872" s="7"/>
      <c r="G872" s="68"/>
      <c r="H872" s="7"/>
      <c r="I872" s="7"/>
      <c r="J872" s="113"/>
      <c r="K872" s="7"/>
      <c r="L872" s="7"/>
      <c r="M872" s="7"/>
      <c r="N872" s="7"/>
      <c r="O872" s="7"/>
      <c r="P872" s="7"/>
      <c r="Q872" s="7"/>
      <c r="R872" s="7"/>
      <c r="S872" s="7"/>
      <c r="T872" s="7"/>
      <c r="U872" s="7"/>
      <c r="V872" s="7"/>
      <c r="W872" s="7"/>
      <c r="X872" s="7"/>
      <c r="Y872" s="7"/>
      <c r="Z872" s="7"/>
      <c r="AA872" s="7"/>
      <c r="AB872" s="7"/>
      <c r="AC872" s="7"/>
      <c r="AD872" s="7"/>
      <c r="AE872" s="7"/>
      <c r="AF872" s="7"/>
      <c r="AG872" s="7"/>
      <c r="AH872" s="7"/>
    </row>
    <row r="873" spans="1:34" ht="15.75" customHeight="1">
      <c r="A873" s="7"/>
      <c r="B873" s="7"/>
      <c r="C873" s="7"/>
      <c r="D873" s="7"/>
      <c r="E873" s="7"/>
      <c r="F873" s="7"/>
      <c r="G873" s="68"/>
      <c r="H873" s="7"/>
      <c r="I873" s="7"/>
      <c r="J873" s="113"/>
      <c r="K873" s="7"/>
      <c r="L873" s="7"/>
      <c r="M873" s="7"/>
      <c r="N873" s="7"/>
      <c r="O873" s="7"/>
      <c r="P873" s="7"/>
      <c r="Q873" s="7"/>
      <c r="R873" s="7"/>
      <c r="S873" s="7"/>
      <c r="T873" s="7"/>
      <c r="U873" s="7"/>
      <c r="V873" s="7"/>
      <c r="W873" s="7"/>
      <c r="X873" s="7"/>
      <c r="Y873" s="7"/>
      <c r="Z873" s="7"/>
      <c r="AA873" s="7"/>
      <c r="AB873" s="7"/>
      <c r="AC873" s="7"/>
      <c r="AD873" s="7"/>
      <c r="AE873" s="7"/>
      <c r="AF873" s="7"/>
      <c r="AG873" s="7"/>
      <c r="AH873" s="7"/>
    </row>
    <row r="874" spans="1:34" ht="15.75" customHeight="1">
      <c r="A874" s="7"/>
      <c r="B874" s="7"/>
      <c r="C874" s="7"/>
      <c r="D874" s="7"/>
      <c r="E874" s="7"/>
      <c r="F874" s="7"/>
      <c r="G874" s="68"/>
      <c r="H874" s="7"/>
      <c r="I874" s="7"/>
      <c r="J874" s="113"/>
      <c r="K874" s="7"/>
      <c r="L874" s="7"/>
      <c r="M874" s="7"/>
      <c r="N874" s="7"/>
      <c r="O874" s="7"/>
      <c r="P874" s="7"/>
      <c r="Q874" s="7"/>
      <c r="R874" s="7"/>
      <c r="S874" s="7"/>
      <c r="T874" s="7"/>
      <c r="U874" s="7"/>
      <c r="V874" s="7"/>
      <c r="W874" s="7"/>
      <c r="X874" s="7"/>
      <c r="Y874" s="7"/>
      <c r="Z874" s="7"/>
      <c r="AA874" s="7"/>
      <c r="AB874" s="7"/>
      <c r="AC874" s="7"/>
      <c r="AD874" s="7"/>
      <c r="AE874" s="7"/>
      <c r="AF874" s="7"/>
      <c r="AG874" s="7"/>
      <c r="AH874" s="7"/>
    </row>
    <row r="875" spans="1:34" ht="15.75" customHeight="1">
      <c r="A875" s="7"/>
      <c r="B875" s="7"/>
      <c r="C875" s="7"/>
      <c r="D875" s="7"/>
      <c r="E875" s="7"/>
      <c r="F875" s="7"/>
      <c r="G875" s="68"/>
      <c r="H875" s="7"/>
      <c r="I875" s="7"/>
      <c r="J875" s="113"/>
      <c r="K875" s="7"/>
      <c r="L875" s="7"/>
      <c r="M875" s="7"/>
      <c r="N875" s="7"/>
      <c r="O875" s="7"/>
      <c r="P875" s="7"/>
      <c r="Q875" s="7"/>
      <c r="R875" s="7"/>
      <c r="S875" s="7"/>
      <c r="T875" s="7"/>
      <c r="U875" s="7"/>
      <c r="V875" s="7"/>
      <c r="W875" s="7"/>
      <c r="X875" s="7"/>
      <c r="Y875" s="7"/>
      <c r="Z875" s="7"/>
      <c r="AA875" s="7"/>
      <c r="AB875" s="7"/>
      <c r="AC875" s="7"/>
      <c r="AD875" s="7"/>
      <c r="AE875" s="7"/>
      <c r="AF875" s="7"/>
      <c r="AG875" s="7"/>
      <c r="AH875" s="7"/>
    </row>
    <row r="876" spans="1:34" ht="15.75" customHeight="1">
      <c r="A876" s="7"/>
      <c r="B876" s="7"/>
      <c r="C876" s="7"/>
      <c r="D876" s="7"/>
      <c r="E876" s="7"/>
      <c r="F876" s="7"/>
      <c r="G876" s="68"/>
      <c r="H876" s="7"/>
      <c r="I876" s="7"/>
      <c r="J876" s="113"/>
      <c r="K876" s="7"/>
      <c r="L876" s="7"/>
      <c r="M876" s="7"/>
      <c r="N876" s="7"/>
      <c r="O876" s="7"/>
      <c r="P876" s="7"/>
      <c r="Q876" s="7"/>
      <c r="R876" s="7"/>
      <c r="S876" s="7"/>
      <c r="T876" s="7"/>
      <c r="U876" s="7"/>
      <c r="V876" s="7"/>
      <c r="W876" s="7"/>
      <c r="X876" s="7"/>
      <c r="Y876" s="7"/>
      <c r="Z876" s="7"/>
      <c r="AA876" s="7"/>
      <c r="AB876" s="7"/>
      <c r="AC876" s="7"/>
      <c r="AD876" s="7"/>
      <c r="AE876" s="7"/>
      <c r="AF876" s="7"/>
      <c r="AG876" s="7"/>
      <c r="AH876" s="7"/>
    </row>
    <row r="877" spans="1:34" ht="15.75" customHeight="1">
      <c r="A877" s="7"/>
      <c r="B877" s="7"/>
      <c r="C877" s="7"/>
      <c r="D877" s="7"/>
      <c r="E877" s="7"/>
      <c r="F877" s="7"/>
      <c r="G877" s="68"/>
      <c r="H877" s="7"/>
      <c r="I877" s="7"/>
      <c r="J877" s="113"/>
      <c r="K877" s="7"/>
      <c r="L877" s="7"/>
      <c r="M877" s="7"/>
      <c r="N877" s="7"/>
      <c r="O877" s="7"/>
      <c r="P877" s="7"/>
      <c r="Q877" s="7"/>
      <c r="R877" s="7"/>
      <c r="S877" s="7"/>
      <c r="T877" s="7"/>
      <c r="U877" s="7"/>
      <c r="V877" s="7"/>
      <c r="W877" s="7"/>
      <c r="X877" s="7"/>
      <c r="Y877" s="7"/>
      <c r="Z877" s="7"/>
      <c r="AA877" s="7"/>
      <c r="AB877" s="7"/>
      <c r="AC877" s="7"/>
      <c r="AD877" s="7"/>
      <c r="AE877" s="7"/>
      <c r="AF877" s="7"/>
      <c r="AG877" s="7"/>
      <c r="AH877" s="7"/>
    </row>
    <row r="878" spans="1:34" ht="15.75" customHeight="1">
      <c r="A878" s="7"/>
      <c r="B878" s="7"/>
      <c r="C878" s="7"/>
      <c r="D878" s="7"/>
      <c r="E878" s="7"/>
      <c r="F878" s="7"/>
      <c r="G878" s="68"/>
      <c r="H878" s="7"/>
      <c r="I878" s="7"/>
      <c r="J878" s="113"/>
      <c r="K878" s="7"/>
      <c r="L878" s="7"/>
      <c r="M878" s="7"/>
      <c r="N878" s="7"/>
      <c r="O878" s="7"/>
      <c r="P878" s="7"/>
      <c r="Q878" s="7"/>
      <c r="R878" s="7"/>
      <c r="S878" s="7"/>
      <c r="T878" s="7"/>
      <c r="U878" s="7"/>
      <c r="V878" s="7"/>
      <c r="W878" s="7"/>
      <c r="X878" s="7"/>
      <c r="Y878" s="7"/>
      <c r="Z878" s="7"/>
      <c r="AA878" s="7"/>
      <c r="AB878" s="7"/>
      <c r="AC878" s="7"/>
      <c r="AD878" s="7"/>
      <c r="AE878" s="7"/>
      <c r="AF878" s="7"/>
      <c r="AG878" s="7"/>
      <c r="AH878" s="7"/>
    </row>
    <row r="879" spans="1:34" ht="15.75" customHeight="1">
      <c r="A879" s="7"/>
      <c r="B879" s="7"/>
      <c r="C879" s="7"/>
      <c r="D879" s="7"/>
      <c r="E879" s="7"/>
      <c r="F879" s="7"/>
      <c r="G879" s="68"/>
      <c r="H879" s="7"/>
      <c r="I879" s="7"/>
      <c r="J879" s="113"/>
      <c r="K879" s="7"/>
      <c r="L879" s="7"/>
      <c r="M879" s="7"/>
      <c r="N879" s="7"/>
      <c r="O879" s="7"/>
      <c r="P879" s="7"/>
      <c r="Q879" s="7"/>
      <c r="R879" s="7"/>
      <c r="S879" s="7"/>
      <c r="T879" s="7"/>
      <c r="U879" s="7"/>
      <c r="V879" s="7"/>
      <c r="W879" s="7"/>
      <c r="X879" s="7"/>
      <c r="Y879" s="7"/>
      <c r="Z879" s="7"/>
      <c r="AA879" s="7"/>
      <c r="AB879" s="7"/>
      <c r="AC879" s="7"/>
      <c r="AD879" s="7"/>
      <c r="AE879" s="7"/>
      <c r="AF879" s="7"/>
      <c r="AG879" s="7"/>
      <c r="AH879" s="7"/>
    </row>
    <row r="880" spans="1:34" ht="15.75" customHeight="1">
      <c r="A880" s="7"/>
      <c r="B880" s="7"/>
      <c r="C880" s="7"/>
      <c r="D880" s="7"/>
      <c r="E880" s="7"/>
      <c r="F880" s="7"/>
      <c r="G880" s="68"/>
      <c r="H880" s="7"/>
      <c r="I880" s="7"/>
      <c r="J880" s="113"/>
      <c r="K880" s="7"/>
      <c r="L880" s="7"/>
      <c r="M880" s="7"/>
      <c r="N880" s="7"/>
      <c r="O880" s="7"/>
      <c r="P880" s="7"/>
      <c r="Q880" s="7"/>
      <c r="R880" s="7"/>
      <c r="S880" s="7"/>
      <c r="T880" s="7"/>
      <c r="U880" s="7"/>
      <c r="V880" s="7"/>
      <c r="W880" s="7"/>
      <c r="X880" s="7"/>
      <c r="Y880" s="7"/>
      <c r="Z880" s="7"/>
      <c r="AA880" s="7"/>
      <c r="AB880" s="7"/>
      <c r="AC880" s="7"/>
      <c r="AD880" s="7"/>
      <c r="AE880" s="7"/>
      <c r="AF880" s="7"/>
      <c r="AG880" s="7"/>
      <c r="AH880" s="7"/>
    </row>
    <row r="881" spans="1:34" ht="15.75" customHeight="1">
      <c r="A881" s="7"/>
      <c r="B881" s="7"/>
      <c r="C881" s="7"/>
      <c r="D881" s="7"/>
      <c r="E881" s="7"/>
      <c r="F881" s="7"/>
      <c r="G881" s="68"/>
      <c r="H881" s="7"/>
      <c r="I881" s="7"/>
      <c r="J881" s="113"/>
      <c r="K881" s="7"/>
      <c r="L881" s="7"/>
      <c r="M881" s="7"/>
      <c r="N881" s="7"/>
      <c r="O881" s="7"/>
      <c r="P881" s="7"/>
      <c r="Q881" s="7"/>
      <c r="R881" s="7"/>
      <c r="S881" s="7"/>
      <c r="T881" s="7"/>
      <c r="U881" s="7"/>
      <c r="V881" s="7"/>
      <c r="W881" s="7"/>
      <c r="X881" s="7"/>
      <c r="Y881" s="7"/>
      <c r="Z881" s="7"/>
      <c r="AA881" s="7"/>
      <c r="AB881" s="7"/>
      <c r="AC881" s="7"/>
      <c r="AD881" s="7"/>
      <c r="AE881" s="7"/>
      <c r="AF881" s="7"/>
      <c r="AG881" s="7"/>
      <c r="AH881" s="7"/>
    </row>
    <row r="882" spans="1:34" ht="15.75" customHeight="1">
      <c r="A882" s="7"/>
      <c r="B882" s="7"/>
      <c r="C882" s="7"/>
      <c r="D882" s="7"/>
      <c r="E882" s="7"/>
      <c r="F882" s="7"/>
      <c r="G882" s="68"/>
      <c r="H882" s="7"/>
      <c r="I882" s="7"/>
      <c r="J882" s="113"/>
      <c r="K882" s="7"/>
      <c r="L882" s="7"/>
      <c r="M882" s="7"/>
      <c r="N882" s="7"/>
      <c r="O882" s="7"/>
      <c r="P882" s="7"/>
      <c r="Q882" s="7"/>
      <c r="R882" s="7"/>
      <c r="S882" s="7"/>
      <c r="T882" s="7"/>
      <c r="U882" s="7"/>
      <c r="V882" s="7"/>
      <c r="W882" s="7"/>
      <c r="X882" s="7"/>
      <c r="Y882" s="7"/>
      <c r="Z882" s="7"/>
      <c r="AA882" s="7"/>
      <c r="AB882" s="7"/>
      <c r="AC882" s="7"/>
      <c r="AD882" s="7"/>
      <c r="AE882" s="7"/>
      <c r="AF882" s="7"/>
      <c r="AG882" s="7"/>
      <c r="AH882" s="7"/>
    </row>
    <row r="883" spans="1:34" ht="15" customHeight="1">
      <c r="A883" s="7"/>
      <c r="B883" s="7"/>
      <c r="C883" s="7"/>
      <c r="D883" s="7"/>
      <c r="E883" s="7"/>
      <c r="F883" s="7"/>
      <c r="G883" s="68"/>
      <c r="H883" s="7"/>
      <c r="I883" s="7"/>
      <c r="J883" s="113"/>
      <c r="K883" s="7"/>
      <c r="L883" s="7"/>
      <c r="N883" s="7"/>
    </row>
    <row r="884" spans="1:34" ht="15" customHeight="1">
      <c r="A884" s="7"/>
      <c r="B884" s="7"/>
      <c r="C884" s="7"/>
      <c r="D884" s="7"/>
      <c r="E884" s="7"/>
      <c r="F884" s="7"/>
      <c r="G884" s="68"/>
      <c r="H884" s="7"/>
      <c r="I884" s="7"/>
      <c r="J884" s="113"/>
      <c r="N884" s="7"/>
    </row>
    <row r="885" spans="1:34" ht="15" customHeight="1">
      <c r="N885" s="7"/>
    </row>
    <row r="886" spans="1:34" ht="15" customHeight="1">
      <c r="N886" s="7"/>
    </row>
    <row r="887" spans="1:34" ht="15" customHeight="1">
      <c r="N887" s="7"/>
    </row>
    <row r="888" spans="1:34" ht="15" customHeight="1">
      <c r="N888" s="7"/>
    </row>
    <row r="889" spans="1:34" ht="15" customHeight="1">
      <c r="N889" s="7"/>
    </row>
    <row r="890" spans="1:34" ht="15" customHeight="1">
      <c r="N890" s="7"/>
    </row>
    <row r="891" spans="1:34" ht="15" customHeight="1">
      <c r="N891" s="7"/>
    </row>
    <row r="892" spans="1:34" ht="15" customHeight="1">
      <c r="N892" s="7"/>
    </row>
    <row r="893" spans="1:34" ht="15" customHeight="1">
      <c r="N893" s="7"/>
    </row>
    <row r="894" spans="1:34" ht="15" customHeight="1">
      <c r="N894" s="7"/>
    </row>
    <row r="895" spans="1:34" ht="15" customHeight="1">
      <c r="N895" s="7"/>
    </row>
    <row r="896" spans="1:34" ht="15" customHeight="1">
      <c r="N896" s="7"/>
    </row>
    <row r="897" spans="14:14" ht="15" customHeight="1">
      <c r="N897" s="7"/>
    </row>
    <row r="898" spans="14:14" ht="15" customHeight="1">
      <c r="N898" s="7"/>
    </row>
    <row r="899" spans="14:14" ht="15" customHeight="1">
      <c r="N899" s="7"/>
    </row>
    <row r="900" spans="14:14" ht="15" customHeight="1">
      <c r="N900" s="7"/>
    </row>
    <row r="901" spans="14:14" ht="15" customHeight="1">
      <c r="N901" s="7"/>
    </row>
    <row r="902" spans="14:14" ht="15" customHeight="1">
      <c r="N902" s="7"/>
    </row>
    <row r="903" spans="14:14" ht="15" customHeight="1">
      <c r="N903" s="7"/>
    </row>
    <row r="904" spans="14:14" ht="15" customHeight="1">
      <c r="N904" s="7"/>
    </row>
    <row r="905" spans="14:14" ht="15" customHeight="1">
      <c r="N905" s="7"/>
    </row>
    <row r="906" spans="14:14" ht="15" customHeight="1">
      <c r="N906" s="7"/>
    </row>
    <row r="907" spans="14:14" ht="15" customHeight="1">
      <c r="N907" s="7"/>
    </row>
    <row r="908" spans="14:14" ht="15" customHeight="1">
      <c r="N908" s="7"/>
    </row>
    <row r="909" spans="14:14" ht="15" customHeight="1">
      <c r="N909" s="7"/>
    </row>
    <row r="910" spans="14:14" ht="15" customHeight="1">
      <c r="N910" s="7"/>
    </row>
    <row r="911" spans="14:14" ht="15" customHeight="1">
      <c r="N911" s="7"/>
    </row>
    <row r="912" spans="14:14" ht="15" customHeight="1">
      <c r="N912" s="7"/>
    </row>
    <row r="913" spans="14:14" ht="15" customHeight="1">
      <c r="N913" s="7"/>
    </row>
    <row r="914" spans="14:14" ht="15" customHeight="1">
      <c r="N914" s="7"/>
    </row>
    <row r="915" spans="14:14" ht="15" customHeight="1">
      <c r="N915" s="7"/>
    </row>
    <row r="916" spans="14:14" ht="15" customHeight="1">
      <c r="N916" s="7"/>
    </row>
    <row r="917" spans="14:14" ht="15" customHeight="1">
      <c r="N917" s="7"/>
    </row>
    <row r="918" spans="14:14" ht="15" customHeight="1">
      <c r="N918" s="7"/>
    </row>
    <row r="919" spans="14:14" ht="15" customHeight="1">
      <c r="N919" s="7"/>
    </row>
    <row r="920" spans="14:14" ht="15" customHeight="1">
      <c r="N920" s="7"/>
    </row>
    <row r="921" spans="14:14" ht="15" customHeight="1">
      <c r="N921" s="7"/>
    </row>
    <row r="922" spans="14:14" ht="15" customHeight="1">
      <c r="N922" s="7"/>
    </row>
    <row r="923" spans="14:14" ht="15" customHeight="1">
      <c r="N923" s="7"/>
    </row>
    <row r="924" spans="14:14" ht="15" customHeight="1">
      <c r="N924" s="7"/>
    </row>
    <row r="925" spans="14:14" ht="15" customHeight="1">
      <c r="N925" s="7"/>
    </row>
    <row r="926" spans="14:14" ht="15" customHeight="1">
      <c r="N926" s="7"/>
    </row>
    <row r="927" spans="14:14" ht="15" customHeight="1">
      <c r="N927" s="7"/>
    </row>
    <row r="928" spans="14:14" ht="15" customHeight="1">
      <c r="N928" s="7"/>
    </row>
    <row r="929" spans="14:14" ht="15" customHeight="1">
      <c r="N929" s="7"/>
    </row>
    <row r="930" spans="14:14" ht="15" customHeight="1">
      <c r="N930" s="7"/>
    </row>
    <row r="931" spans="14:14" ht="15" customHeight="1">
      <c r="N931" s="7"/>
    </row>
    <row r="932" spans="14:14" ht="15" customHeight="1">
      <c r="N932" s="7"/>
    </row>
    <row r="933" spans="14:14" ht="15" customHeight="1">
      <c r="N933" s="7"/>
    </row>
    <row r="934" spans="14:14" ht="15" customHeight="1">
      <c r="N934" s="7"/>
    </row>
    <row r="935" spans="14:14" ht="15" customHeight="1">
      <c r="N935" s="7"/>
    </row>
    <row r="936" spans="14:14" ht="15" customHeight="1">
      <c r="N936" s="7"/>
    </row>
  </sheetData>
  <mergeCells count="4">
    <mergeCell ref="B1:K1"/>
    <mergeCell ref="A2:F2"/>
    <mergeCell ref="S5:S16"/>
    <mergeCell ref="A3:F3"/>
  </mergeCells>
  <dataValidations count="2">
    <dataValidation type="list" allowBlank="1" showErrorMessage="1" sqref="F5:F54" xr:uid="{4F7E7499-1166-D741-BDBB-FA5989DE4B87}">
      <formula1>"Positiivinen,Negatiivinen"</formula1>
    </dataValidation>
    <dataValidation type="list" allowBlank="1" showErrorMessage="1" sqref="H5:H54" xr:uid="{5B70CEFC-F35B-B549-9453-5F0DB2F57833}">
      <formula1>"Lyhyt aikaväli,Keskipitkä aikaväli,Pitkä aikaväli"</formula1>
    </dataValidation>
  </dataValidations>
  <pageMargins left="0.7" right="0.7" top="0.75" bottom="0.75" header="0" footer="0"/>
  <pageSetup orientation="landscape" r:id="rId1"/>
  <headerFooter>
    <oddHeader>&amp;R&amp;"Calibri"&amp;10&amp;K000000 Sisäinen&amp;1#_x000D_</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outlinePr summaryBelow="0" summaryRight="0"/>
  </sheetPr>
  <dimension ref="A1:AJ933"/>
  <sheetViews>
    <sheetView zoomScale="85" zoomScaleNormal="85" workbookViewId="0">
      <pane xSplit="1" ySplit="4" topLeftCell="B5" activePane="bottomRight" state="frozen"/>
      <selection pane="topRight" activeCell="G5" sqref="G5:H115"/>
      <selection pane="bottomLeft" activeCell="G5" sqref="G5:H115"/>
      <selection pane="bottomRight" activeCell="G5" sqref="G5:H115"/>
    </sheetView>
  </sheetViews>
  <sheetFormatPr defaultColWidth="12.453125" defaultRowHeight="15" customHeight="1"/>
  <cols>
    <col min="1" max="1" width="22.453125" customWidth="1"/>
    <col min="2" max="2" width="32.453125" customWidth="1"/>
    <col min="3" max="3" width="30.453125" customWidth="1"/>
    <col min="4" max="5" width="21.453125" customWidth="1"/>
    <col min="6" max="6" width="28.453125" customWidth="1"/>
    <col min="7" max="7" width="36.1796875" customWidth="1"/>
    <col min="8" max="8" width="18.453125" style="7" customWidth="1"/>
    <col min="9" max="9" width="24" customWidth="1"/>
    <col min="10" max="10" width="33.453125" customWidth="1"/>
    <col min="11" max="11" width="32.1796875" customWidth="1"/>
    <col min="12" max="12" width="63.81640625" customWidth="1"/>
    <col min="13" max="13" width="34.453125" customWidth="1"/>
    <col min="14" max="21" width="22.453125" customWidth="1"/>
    <col min="22" max="36" width="11.1796875" customWidth="1"/>
  </cols>
  <sheetData>
    <row r="1" spans="1:36" ht="13.5" customHeight="1">
      <c r="A1" s="186"/>
      <c r="B1" s="274" t="s">
        <v>151</v>
      </c>
      <c r="C1" s="275"/>
      <c r="D1" s="275"/>
      <c r="E1" s="275"/>
      <c r="F1" s="275"/>
      <c r="G1" s="275"/>
      <c r="H1" s="275"/>
      <c r="I1" s="275"/>
      <c r="J1" s="190"/>
      <c r="K1" s="190"/>
      <c r="L1" s="186"/>
      <c r="M1" s="7"/>
      <c r="N1" s="7"/>
      <c r="O1" s="3"/>
      <c r="P1" s="3"/>
      <c r="Q1" s="9"/>
      <c r="R1" s="3"/>
      <c r="S1" s="3"/>
      <c r="T1" s="3"/>
      <c r="U1" s="3"/>
      <c r="V1" s="3"/>
      <c r="W1" s="3"/>
      <c r="X1" s="3"/>
      <c r="Y1" s="3"/>
      <c r="Z1" s="3"/>
      <c r="AA1" s="3"/>
      <c r="AB1" s="3"/>
      <c r="AC1" s="3"/>
      <c r="AD1" s="3"/>
      <c r="AE1" s="3"/>
      <c r="AF1" s="3"/>
      <c r="AG1" s="3"/>
      <c r="AH1" s="3"/>
      <c r="AI1" s="3"/>
      <c r="AJ1" s="3"/>
    </row>
    <row r="2" spans="1:36" ht="90">
      <c r="A2" s="281" t="s">
        <v>152</v>
      </c>
      <c r="B2" s="277"/>
      <c r="C2" s="277"/>
      <c r="D2" s="277"/>
      <c r="E2" s="278"/>
      <c r="F2" s="189" t="s">
        <v>153</v>
      </c>
      <c r="G2" s="189" t="s">
        <v>154</v>
      </c>
      <c r="H2" s="189" t="s">
        <v>1</v>
      </c>
      <c r="I2" s="200" t="s">
        <v>155</v>
      </c>
      <c r="J2" s="201"/>
      <c r="K2" s="190"/>
      <c r="L2" s="191" t="s">
        <v>135</v>
      </c>
      <c r="M2" s="7"/>
      <c r="N2" s="7"/>
      <c r="O2" s="7"/>
      <c r="P2" s="7"/>
      <c r="Q2" s="7"/>
      <c r="R2" s="8"/>
      <c r="S2" s="7"/>
      <c r="T2" s="7"/>
      <c r="U2" s="7"/>
      <c r="V2" s="7"/>
      <c r="W2" s="7"/>
      <c r="X2" s="7"/>
      <c r="Y2" s="7"/>
      <c r="Z2" s="7"/>
      <c r="AA2" s="7"/>
      <c r="AB2" s="7"/>
      <c r="AC2" s="7"/>
      <c r="AD2" s="7"/>
      <c r="AE2" s="7"/>
      <c r="AF2" s="7"/>
      <c r="AG2" s="7"/>
      <c r="AH2" s="7"/>
      <c r="AI2" s="7"/>
      <c r="AJ2" s="7"/>
    </row>
    <row r="3" spans="1:36" ht="90">
      <c r="A3" s="192"/>
      <c r="B3" s="283" t="s">
        <v>156</v>
      </c>
      <c r="C3" s="283"/>
      <c r="D3" s="283"/>
      <c r="E3" s="284"/>
      <c r="F3" s="193" t="s">
        <v>136</v>
      </c>
      <c r="G3" s="202" t="s">
        <v>157</v>
      </c>
      <c r="H3" s="202" t="s">
        <v>158</v>
      </c>
      <c r="I3" s="203"/>
      <c r="J3" s="201"/>
      <c r="K3" s="190"/>
      <c r="L3" s="196" t="s">
        <v>140</v>
      </c>
      <c r="M3" s="7"/>
      <c r="N3" s="7"/>
      <c r="O3" s="7"/>
      <c r="P3" s="7"/>
      <c r="Q3" s="7"/>
      <c r="R3" s="8"/>
      <c r="S3" s="7"/>
      <c r="T3" s="7"/>
      <c r="U3" s="7"/>
      <c r="V3" s="7"/>
      <c r="W3" s="7"/>
      <c r="X3" s="7"/>
      <c r="Y3" s="7"/>
      <c r="Z3" s="7"/>
      <c r="AA3" s="7"/>
      <c r="AB3" s="7"/>
      <c r="AC3" s="7"/>
      <c r="AD3" s="7"/>
      <c r="AE3" s="7"/>
      <c r="AF3" s="7"/>
      <c r="AG3" s="7"/>
      <c r="AH3" s="7"/>
      <c r="AI3" s="7"/>
      <c r="AJ3" s="7"/>
    </row>
    <row r="4" spans="1:36" ht="36">
      <c r="A4" s="197" t="s">
        <v>141</v>
      </c>
      <c r="B4" s="197" t="s">
        <v>4</v>
      </c>
      <c r="C4" s="197" t="s">
        <v>159</v>
      </c>
      <c r="D4" s="197" t="s">
        <v>160</v>
      </c>
      <c r="E4" s="197" t="s">
        <v>161</v>
      </c>
      <c r="F4" s="197" t="s">
        <v>0</v>
      </c>
      <c r="G4" s="197" t="s">
        <v>162</v>
      </c>
      <c r="H4" s="197"/>
      <c r="I4" s="197"/>
      <c r="J4" s="197" t="s">
        <v>163</v>
      </c>
      <c r="K4" s="199" t="s">
        <v>3</v>
      </c>
      <c r="L4" s="191" t="s">
        <v>135</v>
      </c>
      <c r="M4" s="13"/>
      <c r="N4" s="13"/>
      <c r="O4" s="13"/>
      <c r="P4" s="13"/>
      <c r="Q4" s="14"/>
      <c r="R4" s="13"/>
      <c r="S4" s="13"/>
      <c r="T4" s="13"/>
      <c r="U4" s="13"/>
      <c r="V4" s="13"/>
      <c r="W4" s="13"/>
      <c r="X4" s="13"/>
      <c r="Y4" s="13"/>
      <c r="Z4" s="13"/>
      <c r="AA4" s="13"/>
      <c r="AB4" s="13"/>
      <c r="AC4" s="13"/>
      <c r="AD4" s="13"/>
      <c r="AE4" s="13"/>
      <c r="AF4" s="13"/>
      <c r="AG4" s="13"/>
      <c r="AH4" s="13"/>
      <c r="AI4" s="13"/>
      <c r="AJ4" s="13"/>
    </row>
    <row r="5" spans="1:36" ht="18">
      <c r="A5" s="124" t="e" cm="1">
        <f t="array" ref="A5">_xlfn.TOCOL(Tehtävä!#REF!,2)</f>
        <v>#REF!</v>
      </c>
      <c r="B5" s="33"/>
      <c r="C5" s="33"/>
      <c r="D5" s="33"/>
      <c r="E5" s="33"/>
      <c r="F5" s="33"/>
      <c r="G5" s="22"/>
      <c r="H5" s="157"/>
      <c r="I5" s="35">
        <f t="shared" ref="I5:I18" si="0">H5*G5</f>
        <v>0</v>
      </c>
      <c r="J5" s="36">
        <f>I5</f>
        <v>0</v>
      </c>
      <c r="K5" s="152"/>
      <c r="L5" s="123"/>
      <c r="M5" s="13"/>
      <c r="N5" s="13"/>
      <c r="O5" s="13"/>
      <c r="P5" s="13"/>
      <c r="Q5" s="14"/>
      <c r="R5" s="13"/>
      <c r="S5" s="13"/>
      <c r="T5" s="13"/>
      <c r="U5" s="13"/>
      <c r="V5" s="13"/>
      <c r="W5" s="13"/>
      <c r="X5" s="13"/>
      <c r="Y5" s="13"/>
      <c r="Z5" s="13"/>
      <c r="AA5" s="13"/>
      <c r="AB5" s="13"/>
      <c r="AC5" s="13"/>
      <c r="AD5" s="13"/>
      <c r="AE5" s="13"/>
      <c r="AF5" s="13"/>
      <c r="AG5" s="13"/>
      <c r="AH5" s="13"/>
      <c r="AI5" s="13"/>
      <c r="AJ5" s="13"/>
    </row>
    <row r="6" spans="1:36" ht="18">
      <c r="A6" s="124"/>
      <c r="B6" s="136"/>
      <c r="C6" s="107"/>
      <c r="D6" s="21"/>
      <c r="E6" s="21"/>
      <c r="F6" s="21"/>
      <c r="G6" s="22"/>
      <c r="H6" s="157"/>
      <c r="I6" s="24">
        <f t="shared" si="0"/>
        <v>0</v>
      </c>
      <c r="J6" s="25">
        <f t="shared" ref="J6" si="1">I6</f>
        <v>0</v>
      </c>
      <c r="K6" s="138"/>
      <c r="L6" s="123"/>
      <c r="M6" s="13"/>
      <c r="N6" s="13"/>
      <c r="O6" s="13"/>
      <c r="P6" s="13"/>
      <c r="Q6" s="14"/>
      <c r="R6" s="13"/>
      <c r="S6" s="13"/>
      <c r="T6" s="13"/>
      <c r="U6" s="13"/>
      <c r="V6" s="13"/>
      <c r="W6" s="13"/>
      <c r="X6" s="13"/>
      <c r="Y6" s="13"/>
      <c r="Z6" s="13"/>
      <c r="AA6" s="13"/>
      <c r="AB6" s="13"/>
      <c r="AC6" s="13"/>
      <c r="AD6" s="13"/>
      <c r="AE6" s="13"/>
      <c r="AF6" s="13"/>
      <c r="AG6" s="13"/>
      <c r="AH6" s="13"/>
      <c r="AI6" s="13"/>
      <c r="AJ6" s="13"/>
    </row>
    <row r="7" spans="1:36" ht="18">
      <c r="A7" s="124"/>
      <c r="B7" s="125"/>
      <c r="C7" s="107"/>
      <c r="D7" s="21"/>
      <c r="E7" s="21"/>
      <c r="F7" s="21"/>
      <c r="G7" s="22"/>
      <c r="H7" s="158"/>
      <c r="I7" s="24">
        <f t="shared" ref="I7" si="2">H7*G7</f>
        <v>0</v>
      </c>
      <c r="J7" s="25">
        <f t="shared" ref="J7" si="3">I7</f>
        <v>0</v>
      </c>
      <c r="K7" s="140"/>
      <c r="L7" s="123"/>
      <c r="M7" s="13"/>
      <c r="N7" s="13"/>
      <c r="O7" s="13"/>
      <c r="P7" s="13"/>
      <c r="Q7" s="14"/>
      <c r="R7" s="13"/>
      <c r="S7" s="13"/>
      <c r="T7" s="13"/>
      <c r="U7" s="13"/>
      <c r="V7" s="13"/>
      <c r="W7" s="13"/>
      <c r="X7" s="13"/>
      <c r="Y7" s="13"/>
      <c r="Z7" s="13"/>
      <c r="AA7" s="13"/>
      <c r="AB7" s="13"/>
      <c r="AC7" s="13"/>
      <c r="AD7" s="13"/>
      <c r="AE7" s="13"/>
      <c r="AF7" s="13"/>
      <c r="AG7" s="13"/>
      <c r="AH7" s="13"/>
      <c r="AI7" s="13"/>
      <c r="AJ7" s="13"/>
    </row>
    <row r="8" spans="1:36" ht="18">
      <c r="A8" s="124"/>
      <c r="B8" s="21"/>
      <c r="C8" s="21"/>
      <c r="D8" s="136"/>
      <c r="E8" s="136"/>
      <c r="F8" s="21"/>
      <c r="G8" s="22"/>
      <c r="H8" s="158"/>
      <c r="I8" s="48">
        <f t="shared" si="0"/>
        <v>0</v>
      </c>
      <c r="J8" s="49">
        <f>I8</f>
        <v>0</v>
      </c>
      <c r="K8" s="140"/>
      <c r="L8" s="123"/>
      <c r="M8" s="13"/>
      <c r="N8" s="13"/>
      <c r="O8" s="13"/>
      <c r="P8" s="13"/>
      <c r="Q8" s="14"/>
      <c r="R8" s="13"/>
      <c r="S8" s="13"/>
      <c r="T8" s="13"/>
      <c r="U8" s="13"/>
      <c r="V8" s="13"/>
      <c r="W8" s="13"/>
      <c r="X8" s="13"/>
      <c r="Y8" s="13"/>
      <c r="Z8" s="13"/>
      <c r="AA8" s="13"/>
      <c r="AB8" s="13"/>
      <c r="AC8" s="13"/>
      <c r="AD8" s="13"/>
      <c r="AE8" s="13"/>
      <c r="AF8" s="13"/>
      <c r="AG8" s="13"/>
      <c r="AH8" s="13"/>
      <c r="AI8" s="13"/>
      <c r="AJ8" s="13"/>
    </row>
    <row r="9" spans="1:36" ht="18">
      <c r="A9" s="124"/>
      <c r="B9" s="21"/>
      <c r="C9" s="21"/>
      <c r="D9" s="136"/>
      <c r="E9" s="136"/>
      <c r="F9" s="21"/>
      <c r="G9" s="22"/>
      <c r="H9" s="158"/>
      <c r="I9" s="24">
        <f t="shared" si="0"/>
        <v>0</v>
      </c>
      <c r="J9" s="25">
        <f t="shared" ref="J9:J18" si="4">I9</f>
        <v>0</v>
      </c>
      <c r="K9" s="159"/>
      <c r="L9" s="123"/>
      <c r="M9" s="13"/>
      <c r="N9" s="13"/>
      <c r="O9" s="13"/>
      <c r="P9" s="13"/>
      <c r="Q9" s="14"/>
      <c r="R9" s="13"/>
      <c r="S9" s="13"/>
      <c r="T9" s="13"/>
      <c r="U9" s="13"/>
      <c r="V9" s="13"/>
      <c r="W9" s="13"/>
      <c r="X9" s="13"/>
      <c r="Y9" s="13"/>
      <c r="Z9" s="13"/>
      <c r="AA9" s="13"/>
      <c r="AB9" s="13"/>
      <c r="AC9" s="13"/>
      <c r="AD9" s="13"/>
      <c r="AE9" s="13"/>
      <c r="AF9" s="13"/>
      <c r="AG9" s="13"/>
      <c r="AH9" s="13"/>
      <c r="AI9" s="13"/>
      <c r="AJ9" s="13"/>
    </row>
    <row r="10" spans="1:36" ht="18">
      <c r="A10" s="124"/>
      <c r="B10" s="21"/>
      <c r="C10" s="225"/>
      <c r="D10" s="225"/>
      <c r="E10" s="136"/>
      <c r="F10" s="21"/>
      <c r="G10" s="22"/>
      <c r="H10" s="158"/>
      <c r="I10" s="24">
        <f t="shared" ref="I10:I13" si="5">H10*G10</f>
        <v>0</v>
      </c>
      <c r="J10" s="25">
        <f t="shared" ref="J10:J13" si="6">I10</f>
        <v>0</v>
      </c>
      <c r="K10" s="159"/>
      <c r="L10" s="123"/>
      <c r="M10" s="13"/>
      <c r="N10" s="13"/>
      <c r="O10" s="13"/>
      <c r="P10" s="13"/>
      <c r="Q10" s="14"/>
      <c r="R10" s="13"/>
      <c r="S10" s="13"/>
      <c r="T10" s="13"/>
      <c r="U10" s="13"/>
      <c r="V10" s="13"/>
      <c r="W10" s="13"/>
      <c r="X10" s="13"/>
      <c r="Y10" s="13"/>
      <c r="Z10" s="13"/>
      <c r="AA10" s="13"/>
      <c r="AB10" s="13"/>
      <c r="AC10" s="13"/>
      <c r="AD10" s="13"/>
      <c r="AE10" s="13"/>
      <c r="AF10" s="13"/>
      <c r="AG10" s="13"/>
      <c r="AH10" s="13"/>
      <c r="AI10" s="13"/>
      <c r="AJ10" s="13"/>
    </row>
    <row r="11" spans="1:36" ht="18">
      <c r="A11" s="124"/>
      <c r="B11" s="21"/>
      <c r="C11" s="225"/>
      <c r="D11" s="225"/>
      <c r="E11" s="21"/>
      <c r="F11" s="21"/>
      <c r="G11" s="22"/>
      <c r="H11" s="157"/>
      <c r="I11" s="24">
        <f t="shared" si="5"/>
        <v>0</v>
      </c>
      <c r="J11" s="25">
        <f t="shared" si="6"/>
        <v>0</v>
      </c>
      <c r="K11" s="159"/>
      <c r="L11" s="123"/>
      <c r="M11" s="13"/>
      <c r="N11" s="13"/>
      <c r="O11" s="13"/>
      <c r="P11" s="13"/>
      <c r="Q11" s="14"/>
      <c r="R11" s="13"/>
      <c r="S11" s="13"/>
      <c r="T11" s="13"/>
      <c r="U11" s="13"/>
      <c r="V11" s="13"/>
      <c r="W11" s="13"/>
      <c r="X11" s="13"/>
      <c r="Y11" s="13"/>
      <c r="Z11" s="13"/>
      <c r="AA11" s="13"/>
      <c r="AB11" s="13"/>
      <c r="AC11" s="13"/>
      <c r="AD11" s="13"/>
      <c r="AE11" s="13"/>
      <c r="AF11" s="13"/>
      <c r="AG11" s="13"/>
      <c r="AH11" s="13"/>
      <c r="AI11" s="13"/>
      <c r="AJ11" s="13"/>
    </row>
    <row r="12" spans="1:36" ht="18">
      <c r="A12" s="124"/>
      <c r="B12" s="136"/>
      <c r="C12" s="231"/>
      <c r="D12" s="225"/>
      <c r="E12" s="21"/>
      <c r="F12" s="21"/>
      <c r="G12" s="22"/>
      <c r="H12" s="157"/>
      <c r="I12" s="24">
        <f t="shared" si="5"/>
        <v>0</v>
      </c>
      <c r="J12" s="25">
        <f t="shared" si="6"/>
        <v>0</v>
      </c>
      <c r="K12" s="159"/>
      <c r="L12" s="123"/>
      <c r="M12" s="13"/>
      <c r="N12" s="13"/>
      <c r="O12" s="13"/>
      <c r="P12" s="13"/>
      <c r="Q12" s="14"/>
      <c r="R12" s="13"/>
      <c r="S12" s="13"/>
      <c r="T12" s="13"/>
      <c r="U12" s="13"/>
      <c r="V12" s="13"/>
      <c r="W12" s="13"/>
      <c r="X12" s="13"/>
      <c r="Y12" s="13"/>
      <c r="Z12" s="13"/>
      <c r="AA12" s="13"/>
      <c r="AB12" s="13"/>
      <c r="AC12" s="13"/>
      <c r="AD12" s="13"/>
      <c r="AE12" s="13"/>
      <c r="AF12" s="13"/>
      <c r="AG12" s="13"/>
      <c r="AH12" s="13"/>
      <c r="AI12" s="13"/>
      <c r="AJ12" s="13"/>
    </row>
    <row r="13" spans="1:36" ht="18">
      <c r="A13" s="124"/>
      <c r="B13" s="21"/>
      <c r="C13" s="225"/>
      <c r="D13" s="225"/>
      <c r="E13" s="21"/>
      <c r="F13" s="21"/>
      <c r="G13" s="22"/>
      <c r="H13" s="157"/>
      <c r="I13" s="24">
        <f t="shared" si="5"/>
        <v>0</v>
      </c>
      <c r="J13" s="25">
        <f t="shared" si="6"/>
        <v>0</v>
      </c>
      <c r="K13" s="127"/>
      <c r="L13" s="123"/>
      <c r="M13" s="13"/>
      <c r="N13" s="13"/>
      <c r="O13" s="13"/>
      <c r="P13" s="13"/>
      <c r="Q13" s="14"/>
      <c r="R13" s="13"/>
      <c r="S13" s="13"/>
      <c r="T13" s="13"/>
      <c r="U13" s="13"/>
      <c r="V13" s="13"/>
      <c r="W13" s="13"/>
      <c r="X13" s="13"/>
      <c r="Y13" s="13"/>
      <c r="Z13" s="13"/>
      <c r="AA13" s="13"/>
      <c r="AB13" s="13"/>
      <c r="AC13" s="13"/>
      <c r="AD13" s="13"/>
      <c r="AE13" s="13"/>
      <c r="AF13" s="13"/>
      <c r="AG13" s="13"/>
      <c r="AH13" s="13"/>
      <c r="AI13" s="13"/>
      <c r="AJ13" s="13"/>
    </row>
    <row r="14" spans="1:36" ht="18">
      <c r="A14" s="124"/>
      <c r="B14" s="21"/>
      <c r="C14" s="225"/>
      <c r="D14" s="225"/>
      <c r="E14" s="21"/>
      <c r="F14" s="21"/>
      <c r="G14" s="22"/>
      <c r="H14" s="157"/>
      <c r="I14" s="24">
        <f t="shared" si="0"/>
        <v>0</v>
      </c>
      <c r="J14" s="25">
        <f t="shared" si="4"/>
        <v>0</v>
      </c>
      <c r="K14" s="138"/>
      <c r="L14" s="123"/>
      <c r="M14" s="13"/>
      <c r="N14" s="13"/>
      <c r="O14" s="13"/>
      <c r="P14" s="13"/>
      <c r="Q14" s="14"/>
      <c r="R14" s="13"/>
      <c r="S14" s="13"/>
      <c r="T14" s="13"/>
      <c r="U14" s="13"/>
      <c r="V14" s="13"/>
      <c r="W14" s="13"/>
      <c r="X14" s="13"/>
      <c r="Y14" s="13"/>
      <c r="Z14" s="13"/>
      <c r="AA14" s="13"/>
      <c r="AB14" s="13"/>
      <c r="AC14" s="13"/>
      <c r="AD14" s="13"/>
      <c r="AE14" s="13"/>
      <c r="AF14" s="13"/>
      <c r="AG14" s="13"/>
      <c r="AH14" s="13"/>
      <c r="AI14" s="13"/>
      <c r="AJ14" s="13"/>
    </row>
    <row r="15" spans="1:36" ht="18">
      <c r="A15" s="124"/>
      <c r="B15" s="21"/>
      <c r="C15" s="225"/>
      <c r="D15" s="225"/>
      <c r="E15" s="21"/>
      <c r="F15" s="21"/>
      <c r="G15" s="22"/>
      <c r="H15" s="157"/>
      <c r="I15" s="24">
        <f t="shared" si="0"/>
        <v>0</v>
      </c>
      <c r="J15" s="25">
        <f t="shared" si="4"/>
        <v>0</v>
      </c>
      <c r="K15" s="138"/>
      <c r="L15" s="123"/>
      <c r="M15" s="13"/>
      <c r="N15" s="13"/>
      <c r="O15" s="13"/>
      <c r="P15" s="13"/>
      <c r="Q15" s="14"/>
      <c r="R15" s="13"/>
      <c r="S15" s="13"/>
      <c r="T15" s="13"/>
      <c r="U15" s="13"/>
      <c r="V15" s="13"/>
      <c r="W15" s="13"/>
      <c r="X15" s="13"/>
      <c r="Y15" s="13"/>
      <c r="Z15" s="13"/>
      <c r="AA15" s="13"/>
      <c r="AB15" s="13"/>
      <c r="AC15" s="13"/>
      <c r="AD15" s="13"/>
      <c r="AE15" s="13"/>
      <c r="AF15" s="13"/>
      <c r="AG15" s="13"/>
      <c r="AH15" s="13"/>
      <c r="AI15" s="13"/>
      <c r="AJ15" s="13"/>
    </row>
    <row r="16" spans="1:36" ht="18">
      <c r="A16" s="124"/>
      <c r="B16" s="136"/>
      <c r="C16" s="231"/>
      <c r="D16" s="225"/>
      <c r="E16" s="21"/>
      <c r="F16" s="21"/>
      <c r="G16" s="22"/>
      <c r="H16" s="157"/>
      <c r="I16" s="24">
        <f t="shared" si="0"/>
        <v>0</v>
      </c>
      <c r="J16" s="25">
        <f t="shared" si="4"/>
        <v>0</v>
      </c>
      <c r="K16" s="138"/>
      <c r="L16" s="123"/>
      <c r="M16" s="13"/>
      <c r="N16" s="13"/>
      <c r="O16" s="13"/>
      <c r="P16" s="13"/>
      <c r="Q16" s="14"/>
      <c r="R16" s="13"/>
      <c r="S16" s="13"/>
      <c r="T16" s="13"/>
      <c r="U16" s="13"/>
      <c r="V16" s="13"/>
      <c r="W16" s="13"/>
      <c r="X16" s="13"/>
      <c r="Y16" s="13"/>
      <c r="Z16" s="13"/>
      <c r="AA16" s="13"/>
      <c r="AB16" s="13"/>
      <c r="AC16" s="13"/>
      <c r="AD16" s="13"/>
      <c r="AE16" s="13"/>
      <c r="AF16" s="13"/>
      <c r="AG16" s="13"/>
      <c r="AH16" s="13"/>
      <c r="AI16" s="13"/>
      <c r="AJ16" s="13"/>
    </row>
    <row r="17" spans="1:36" ht="18">
      <c r="A17" s="124"/>
      <c r="B17" s="21"/>
      <c r="C17" s="225"/>
      <c r="D17" s="225"/>
      <c r="E17" s="21"/>
      <c r="F17" s="21"/>
      <c r="G17" s="22"/>
      <c r="H17" s="157"/>
      <c r="I17" s="24">
        <f t="shared" si="0"/>
        <v>0</v>
      </c>
      <c r="J17" s="25">
        <f t="shared" si="4"/>
        <v>0</v>
      </c>
      <c r="K17" s="138"/>
      <c r="L17" s="123"/>
      <c r="M17" s="13"/>
      <c r="N17" s="13"/>
      <c r="O17" s="13"/>
      <c r="P17" s="13"/>
      <c r="Q17" s="14"/>
      <c r="R17" s="13"/>
      <c r="S17" s="13"/>
      <c r="T17" s="13"/>
      <c r="U17" s="13"/>
      <c r="V17" s="13"/>
      <c r="W17" s="13"/>
      <c r="X17" s="13"/>
      <c r="Y17" s="13"/>
      <c r="Z17" s="13"/>
      <c r="AA17" s="13"/>
      <c r="AB17" s="13"/>
      <c r="AC17" s="13"/>
      <c r="AD17" s="13"/>
      <c r="AE17" s="13"/>
      <c r="AF17" s="13"/>
      <c r="AG17" s="13"/>
      <c r="AH17" s="13"/>
      <c r="AI17" s="13"/>
      <c r="AJ17" s="13"/>
    </row>
    <row r="18" spans="1:36" ht="18">
      <c r="A18" s="124"/>
      <c r="B18" s="136"/>
      <c r="C18" s="231"/>
      <c r="D18" s="225"/>
      <c r="E18" s="21"/>
      <c r="F18" s="21"/>
      <c r="G18" s="22"/>
      <c r="H18" s="157"/>
      <c r="I18" s="24">
        <f t="shared" si="0"/>
        <v>0</v>
      </c>
      <c r="J18" s="25">
        <f t="shared" si="4"/>
        <v>0</v>
      </c>
      <c r="K18" s="138"/>
      <c r="L18" s="123"/>
      <c r="M18" s="13"/>
      <c r="N18" s="13"/>
      <c r="O18" s="13"/>
      <c r="P18" s="13"/>
      <c r="Q18" s="14"/>
      <c r="R18" s="13"/>
      <c r="S18" s="13"/>
      <c r="T18" s="13"/>
      <c r="U18" s="13"/>
      <c r="V18" s="13"/>
      <c r="W18" s="13"/>
      <c r="X18" s="13"/>
      <c r="Y18" s="13"/>
      <c r="Z18" s="13"/>
      <c r="AA18" s="13"/>
      <c r="AB18" s="13"/>
      <c r="AC18" s="13"/>
      <c r="AD18" s="13"/>
      <c r="AE18" s="13"/>
      <c r="AF18" s="13"/>
      <c r="AG18" s="13"/>
      <c r="AH18" s="13"/>
      <c r="AI18" s="13"/>
      <c r="AJ18" s="13"/>
    </row>
    <row r="19" spans="1:36" ht="18">
      <c r="A19" s="124"/>
      <c r="B19" s="133"/>
      <c r="C19" s="232"/>
      <c r="D19" s="224"/>
      <c r="E19" s="152"/>
      <c r="F19" s="31"/>
      <c r="G19" s="37"/>
      <c r="H19" s="160"/>
      <c r="I19" s="38">
        <f t="shared" ref="I19:I51" si="7">H19*G19</f>
        <v>0</v>
      </c>
      <c r="J19" s="39">
        <f t="shared" ref="J19:J51" si="8">I19</f>
        <v>0</v>
      </c>
      <c r="K19" s="152"/>
      <c r="L19" s="123"/>
      <c r="M19" s="13"/>
      <c r="N19" s="13"/>
      <c r="O19" s="13"/>
      <c r="P19" s="13"/>
      <c r="Q19" s="14"/>
      <c r="R19" s="13"/>
      <c r="S19" s="13"/>
      <c r="T19" s="13"/>
      <c r="U19" s="13"/>
      <c r="V19" s="13"/>
      <c r="W19" s="13"/>
      <c r="X19" s="13"/>
      <c r="Y19" s="13"/>
      <c r="Z19" s="13"/>
      <c r="AA19" s="13"/>
      <c r="AB19" s="13"/>
      <c r="AC19" s="13"/>
      <c r="AD19" s="13"/>
      <c r="AE19" s="13"/>
      <c r="AF19" s="13"/>
      <c r="AG19" s="13"/>
      <c r="AH19" s="13"/>
      <c r="AI19" s="13"/>
      <c r="AJ19" s="13"/>
    </row>
    <row r="20" spans="1:36" ht="18">
      <c r="A20" s="119"/>
      <c r="B20" s="133"/>
      <c r="C20" s="225"/>
      <c r="D20" s="225"/>
      <c r="E20" s="21"/>
      <c r="F20" s="21"/>
      <c r="G20" s="22"/>
      <c r="H20" s="160"/>
      <c r="I20" s="24">
        <f t="shared" si="7"/>
        <v>0</v>
      </c>
      <c r="J20" s="25">
        <f t="shared" si="8"/>
        <v>0</v>
      </c>
      <c r="K20" s="138"/>
      <c r="L20" s="123"/>
      <c r="M20" s="13"/>
      <c r="N20" s="13"/>
      <c r="O20" s="13"/>
      <c r="P20" s="13"/>
      <c r="Q20" s="14"/>
      <c r="R20" s="13"/>
      <c r="S20" s="13"/>
      <c r="T20" s="13"/>
      <c r="U20" s="13"/>
      <c r="V20" s="13"/>
      <c r="W20" s="13"/>
      <c r="X20" s="13"/>
      <c r="Y20" s="13"/>
      <c r="Z20" s="13"/>
      <c r="AA20" s="13"/>
      <c r="AB20" s="13"/>
      <c r="AC20" s="13"/>
      <c r="AD20" s="13"/>
      <c r="AE20" s="13"/>
      <c r="AF20" s="13"/>
      <c r="AG20" s="13"/>
      <c r="AH20" s="13"/>
      <c r="AI20" s="13"/>
      <c r="AJ20" s="13"/>
    </row>
    <row r="21" spans="1:36" ht="18">
      <c r="A21" s="119"/>
      <c r="B21" s="133"/>
      <c r="C21" s="225"/>
      <c r="D21" s="225"/>
      <c r="E21" s="21"/>
      <c r="F21" s="21"/>
      <c r="G21" s="22"/>
      <c r="H21" s="160"/>
      <c r="I21" s="24">
        <f t="shared" ref="I21:I30" si="9">H21*G21</f>
        <v>0</v>
      </c>
      <c r="J21" s="25">
        <f t="shared" ref="J21:J30" si="10">I21</f>
        <v>0</v>
      </c>
      <c r="K21" s="138"/>
      <c r="L21" s="123"/>
      <c r="M21" s="13"/>
      <c r="N21" s="13"/>
      <c r="O21" s="13"/>
      <c r="P21" s="13"/>
      <c r="Q21" s="14"/>
      <c r="R21" s="13"/>
      <c r="S21" s="13"/>
      <c r="T21" s="13"/>
      <c r="U21" s="13"/>
      <c r="V21" s="13"/>
      <c r="W21" s="13"/>
      <c r="X21" s="13"/>
      <c r="Y21" s="13"/>
      <c r="Z21" s="13"/>
      <c r="AA21" s="13"/>
      <c r="AB21" s="13"/>
      <c r="AC21" s="13"/>
      <c r="AD21" s="13"/>
      <c r="AE21" s="13"/>
      <c r="AF21" s="13"/>
      <c r="AG21" s="13"/>
      <c r="AH21" s="13"/>
      <c r="AI21" s="13"/>
      <c r="AJ21" s="13"/>
    </row>
    <row r="22" spans="1:36" ht="18">
      <c r="A22" s="119"/>
      <c r="B22" s="133"/>
      <c r="C22" s="225"/>
      <c r="D22" s="225"/>
      <c r="E22" s="21"/>
      <c r="F22" s="21"/>
      <c r="G22" s="22"/>
      <c r="H22" s="160"/>
      <c r="I22" s="24">
        <f t="shared" si="9"/>
        <v>0</v>
      </c>
      <c r="J22" s="25">
        <f t="shared" si="10"/>
        <v>0</v>
      </c>
      <c r="K22" s="138"/>
      <c r="L22" s="123"/>
      <c r="M22" s="13"/>
      <c r="N22" s="13"/>
      <c r="O22" s="13"/>
      <c r="P22" s="13"/>
      <c r="Q22" s="14"/>
      <c r="R22" s="13"/>
      <c r="S22" s="13"/>
      <c r="T22" s="13"/>
      <c r="U22" s="13"/>
      <c r="V22" s="13"/>
      <c r="W22" s="13"/>
      <c r="X22" s="13"/>
      <c r="Y22" s="13"/>
      <c r="Z22" s="13"/>
      <c r="AA22" s="13"/>
      <c r="AB22" s="13"/>
      <c r="AC22" s="13"/>
      <c r="AD22" s="13"/>
      <c r="AE22" s="13"/>
      <c r="AF22" s="13"/>
      <c r="AG22" s="13"/>
      <c r="AH22" s="13"/>
      <c r="AI22" s="13"/>
      <c r="AJ22" s="13"/>
    </row>
    <row r="23" spans="1:36" ht="18">
      <c r="A23" s="119"/>
      <c r="B23" s="133"/>
      <c r="C23" s="225"/>
      <c r="D23" s="225"/>
      <c r="E23" s="21"/>
      <c r="F23" s="21"/>
      <c r="G23" s="22"/>
      <c r="H23" s="160"/>
      <c r="I23" s="24">
        <f t="shared" si="9"/>
        <v>0</v>
      </c>
      <c r="J23" s="25">
        <f t="shared" si="10"/>
        <v>0</v>
      </c>
      <c r="K23" s="138"/>
      <c r="L23" s="123"/>
      <c r="M23" s="13"/>
      <c r="N23" s="13"/>
      <c r="O23" s="13"/>
      <c r="P23" s="13"/>
      <c r="Q23" s="14"/>
      <c r="R23" s="13"/>
      <c r="S23" s="13"/>
      <c r="T23" s="13"/>
      <c r="U23" s="13"/>
      <c r="V23" s="13"/>
      <c r="W23" s="13"/>
      <c r="X23" s="13"/>
      <c r="Y23" s="13"/>
      <c r="Z23" s="13"/>
      <c r="AA23" s="13"/>
      <c r="AB23" s="13"/>
      <c r="AC23" s="13"/>
      <c r="AD23" s="13"/>
      <c r="AE23" s="13"/>
      <c r="AF23" s="13"/>
      <c r="AG23" s="13"/>
      <c r="AH23" s="13"/>
      <c r="AI23" s="13"/>
      <c r="AJ23" s="13"/>
    </row>
    <row r="24" spans="1:36" ht="18">
      <c r="A24" s="119"/>
      <c r="B24" s="133"/>
      <c r="C24" s="225"/>
      <c r="D24" s="225"/>
      <c r="E24" s="21"/>
      <c r="F24" s="21"/>
      <c r="G24" s="22"/>
      <c r="H24" s="160"/>
      <c r="I24" s="24">
        <f t="shared" si="9"/>
        <v>0</v>
      </c>
      <c r="J24" s="25">
        <f t="shared" si="10"/>
        <v>0</v>
      </c>
      <c r="K24" s="138"/>
      <c r="L24" s="123"/>
      <c r="M24" s="13"/>
      <c r="N24" s="13"/>
      <c r="O24" s="13"/>
      <c r="P24" s="13"/>
      <c r="Q24" s="14"/>
      <c r="R24" s="13"/>
      <c r="S24" s="13"/>
      <c r="T24" s="13"/>
      <c r="U24" s="13"/>
      <c r="V24" s="13"/>
      <c r="W24" s="13"/>
      <c r="X24" s="13"/>
      <c r="Y24" s="13"/>
      <c r="Z24" s="13"/>
      <c r="AA24" s="13"/>
      <c r="AB24" s="13"/>
      <c r="AC24" s="13"/>
      <c r="AD24" s="13"/>
      <c r="AE24" s="13"/>
      <c r="AF24" s="13"/>
      <c r="AG24" s="13"/>
      <c r="AH24" s="13"/>
      <c r="AI24" s="13"/>
      <c r="AJ24" s="13"/>
    </row>
    <row r="25" spans="1:36" ht="18">
      <c r="A25" s="119"/>
      <c r="B25" s="133"/>
      <c r="C25" s="225"/>
      <c r="D25" s="225"/>
      <c r="E25" s="21"/>
      <c r="F25" s="21"/>
      <c r="G25" s="22"/>
      <c r="H25" s="160"/>
      <c r="I25" s="24">
        <f t="shared" si="9"/>
        <v>0</v>
      </c>
      <c r="J25" s="25">
        <f t="shared" si="10"/>
        <v>0</v>
      </c>
      <c r="K25" s="138"/>
      <c r="L25" s="123"/>
      <c r="M25" s="13"/>
      <c r="N25" s="13"/>
      <c r="O25" s="13"/>
      <c r="P25" s="13"/>
      <c r="Q25" s="14"/>
      <c r="R25" s="13"/>
      <c r="S25" s="13"/>
      <c r="T25" s="13"/>
      <c r="U25" s="13"/>
      <c r="V25" s="13"/>
      <c r="W25" s="13"/>
      <c r="X25" s="13"/>
      <c r="Y25" s="13"/>
      <c r="Z25" s="13"/>
      <c r="AA25" s="13"/>
      <c r="AB25" s="13"/>
      <c r="AC25" s="13"/>
      <c r="AD25" s="13"/>
      <c r="AE25" s="13"/>
      <c r="AF25" s="13"/>
      <c r="AG25" s="13"/>
      <c r="AH25" s="13"/>
      <c r="AI25" s="13"/>
      <c r="AJ25" s="13"/>
    </row>
    <row r="26" spans="1:36" ht="18">
      <c r="A26" s="119"/>
      <c r="B26" s="133"/>
      <c r="C26" s="225"/>
      <c r="D26" s="225"/>
      <c r="E26" s="21"/>
      <c r="F26" s="21"/>
      <c r="G26" s="22"/>
      <c r="H26" s="160"/>
      <c r="I26" s="24">
        <f t="shared" si="9"/>
        <v>0</v>
      </c>
      <c r="J26" s="25">
        <f t="shared" si="10"/>
        <v>0</v>
      </c>
      <c r="K26" s="138"/>
      <c r="L26" s="123"/>
      <c r="M26" s="13"/>
      <c r="N26" s="13"/>
      <c r="O26" s="13"/>
      <c r="P26" s="13"/>
      <c r="Q26" s="14"/>
      <c r="R26" s="13"/>
      <c r="S26" s="13"/>
      <c r="T26" s="13"/>
      <c r="U26" s="13"/>
      <c r="V26" s="13"/>
      <c r="W26" s="13"/>
      <c r="X26" s="13"/>
      <c r="Y26" s="13"/>
      <c r="Z26" s="13"/>
      <c r="AA26" s="13"/>
      <c r="AB26" s="13"/>
      <c r="AC26" s="13"/>
      <c r="AD26" s="13"/>
      <c r="AE26" s="13"/>
      <c r="AF26" s="13"/>
      <c r="AG26" s="13"/>
      <c r="AH26" s="13"/>
      <c r="AI26" s="13"/>
      <c r="AJ26" s="13"/>
    </row>
    <row r="27" spans="1:36" ht="18">
      <c r="A27" s="119"/>
      <c r="B27" s="133"/>
      <c r="C27" s="225"/>
      <c r="D27" s="225"/>
      <c r="E27" s="21"/>
      <c r="F27" s="21"/>
      <c r="G27" s="22"/>
      <c r="H27" s="160"/>
      <c r="I27" s="24">
        <f t="shared" si="9"/>
        <v>0</v>
      </c>
      <c r="J27" s="25">
        <f t="shared" si="10"/>
        <v>0</v>
      </c>
      <c r="K27" s="138"/>
      <c r="L27" s="123"/>
      <c r="M27" s="13"/>
      <c r="N27" s="13"/>
      <c r="O27" s="13"/>
      <c r="P27" s="13"/>
      <c r="Q27" s="14"/>
      <c r="R27" s="13"/>
      <c r="S27" s="13"/>
      <c r="T27" s="13"/>
      <c r="U27" s="13"/>
      <c r="V27" s="13"/>
      <c r="W27" s="13"/>
      <c r="X27" s="13"/>
      <c r="Y27" s="13"/>
      <c r="Z27" s="13"/>
      <c r="AA27" s="13"/>
      <c r="AB27" s="13"/>
      <c r="AC27" s="13"/>
      <c r="AD27" s="13"/>
      <c r="AE27" s="13"/>
      <c r="AF27" s="13"/>
      <c r="AG27" s="13"/>
      <c r="AH27" s="13"/>
      <c r="AI27" s="13"/>
      <c r="AJ27" s="13"/>
    </row>
    <row r="28" spans="1:36" ht="18">
      <c r="A28" s="119"/>
      <c r="B28" s="133"/>
      <c r="C28" s="225"/>
      <c r="D28" s="225"/>
      <c r="E28" s="21"/>
      <c r="F28" s="21"/>
      <c r="G28" s="22"/>
      <c r="H28" s="160"/>
      <c r="I28" s="24">
        <f t="shared" si="9"/>
        <v>0</v>
      </c>
      <c r="J28" s="25">
        <f t="shared" si="10"/>
        <v>0</v>
      </c>
      <c r="K28" s="138"/>
      <c r="L28" s="123"/>
      <c r="M28" s="13"/>
      <c r="N28" s="13"/>
      <c r="O28" s="13"/>
      <c r="P28" s="13"/>
      <c r="Q28" s="14"/>
      <c r="R28" s="13"/>
      <c r="S28" s="13"/>
      <c r="T28" s="13"/>
      <c r="U28" s="13"/>
      <c r="V28" s="13"/>
      <c r="W28" s="13"/>
      <c r="X28" s="13"/>
      <c r="Y28" s="13"/>
      <c r="Z28" s="13"/>
      <c r="AA28" s="13"/>
      <c r="AB28" s="13"/>
      <c r="AC28" s="13"/>
      <c r="AD28" s="13"/>
      <c r="AE28" s="13"/>
      <c r="AF28" s="13"/>
      <c r="AG28" s="13"/>
      <c r="AH28" s="13"/>
      <c r="AI28" s="13"/>
      <c r="AJ28" s="13"/>
    </row>
    <row r="29" spans="1:36" ht="18">
      <c r="A29" s="119"/>
      <c r="B29" s="133"/>
      <c r="C29" s="225"/>
      <c r="D29" s="225"/>
      <c r="E29" s="21"/>
      <c r="F29" s="21"/>
      <c r="G29" s="22"/>
      <c r="H29" s="160"/>
      <c r="I29" s="24">
        <f t="shared" si="9"/>
        <v>0</v>
      </c>
      <c r="J29" s="25">
        <f t="shared" si="10"/>
        <v>0</v>
      </c>
      <c r="K29" s="138"/>
      <c r="L29" s="123"/>
      <c r="M29" s="13"/>
      <c r="N29" s="13"/>
      <c r="O29" s="13"/>
      <c r="P29" s="13"/>
      <c r="Q29" s="14"/>
      <c r="R29" s="13"/>
      <c r="S29" s="13"/>
      <c r="T29" s="13"/>
      <c r="U29" s="13"/>
      <c r="V29" s="13"/>
      <c r="W29" s="13"/>
      <c r="X29" s="13"/>
      <c r="Y29" s="13"/>
      <c r="Z29" s="13"/>
      <c r="AA29" s="13"/>
      <c r="AB29" s="13"/>
      <c r="AC29" s="13"/>
      <c r="AD29" s="13"/>
      <c r="AE29" s="13"/>
      <c r="AF29" s="13"/>
      <c r="AG29" s="13"/>
      <c r="AH29" s="13"/>
      <c r="AI29" s="13"/>
      <c r="AJ29" s="13"/>
    </row>
    <row r="30" spans="1:36" ht="18">
      <c r="A30" s="119"/>
      <c r="B30" s="133"/>
      <c r="C30" s="225"/>
      <c r="D30" s="225"/>
      <c r="E30" s="21"/>
      <c r="F30" s="21"/>
      <c r="G30" s="22"/>
      <c r="H30" s="160"/>
      <c r="I30" s="24">
        <f t="shared" si="9"/>
        <v>0</v>
      </c>
      <c r="J30" s="25">
        <f t="shared" si="10"/>
        <v>0</v>
      </c>
      <c r="K30" s="138"/>
      <c r="L30" s="123"/>
      <c r="M30" s="13"/>
      <c r="N30" s="13"/>
      <c r="O30" s="13"/>
      <c r="P30" s="13"/>
      <c r="Q30" s="14"/>
      <c r="R30" s="13"/>
      <c r="S30" s="13"/>
      <c r="T30" s="13"/>
      <c r="U30" s="13"/>
      <c r="V30" s="13"/>
      <c r="W30" s="13"/>
      <c r="X30" s="13"/>
      <c r="Y30" s="13"/>
      <c r="Z30" s="13"/>
      <c r="AA30" s="13"/>
      <c r="AB30" s="13"/>
      <c r="AC30" s="13"/>
      <c r="AD30" s="13"/>
      <c r="AE30" s="13"/>
      <c r="AF30" s="13"/>
      <c r="AG30" s="13"/>
      <c r="AH30" s="13"/>
      <c r="AI30" s="13"/>
      <c r="AJ30" s="13"/>
    </row>
    <row r="31" spans="1:36" ht="18">
      <c r="A31" s="119"/>
      <c r="B31" s="133"/>
      <c r="C31" s="224"/>
      <c r="D31" s="224"/>
      <c r="E31" s="31"/>
      <c r="F31" s="31"/>
      <c r="G31" s="37"/>
      <c r="H31" s="160"/>
      <c r="I31" s="38">
        <f t="shared" si="7"/>
        <v>0</v>
      </c>
      <c r="J31" s="39">
        <f t="shared" si="8"/>
        <v>0</v>
      </c>
      <c r="K31" s="152"/>
      <c r="L31" s="123"/>
      <c r="M31" s="13"/>
      <c r="N31" s="13"/>
      <c r="O31" s="13"/>
      <c r="P31" s="13"/>
      <c r="Q31" s="14"/>
      <c r="R31" s="13"/>
      <c r="S31" s="13"/>
      <c r="T31" s="13"/>
      <c r="U31" s="13"/>
      <c r="V31" s="13"/>
      <c r="W31" s="13"/>
      <c r="X31" s="13"/>
      <c r="Y31" s="13"/>
      <c r="Z31" s="13"/>
      <c r="AA31" s="13"/>
      <c r="AB31" s="13"/>
      <c r="AC31" s="13"/>
      <c r="AD31" s="13"/>
      <c r="AE31" s="13"/>
      <c r="AF31" s="13"/>
      <c r="AG31" s="13"/>
      <c r="AH31" s="13"/>
      <c r="AI31" s="13"/>
      <c r="AJ31" s="13"/>
    </row>
    <row r="32" spans="1:36" ht="18">
      <c r="A32" s="119"/>
      <c r="B32" s="133"/>
      <c r="C32" s="223"/>
      <c r="D32" s="223"/>
      <c r="E32" s="138"/>
      <c r="F32" s="4"/>
      <c r="G32" s="10"/>
      <c r="H32" s="160"/>
      <c r="I32" s="11">
        <f t="shared" si="7"/>
        <v>0</v>
      </c>
      <c r="J32" s="12">
        <f t="shared" si="8"/>
        <v>0</v>
      </c>
      <c r="K32" s="138"/>
      <c r="L32" s="123"/>
      <c r="M32" s="13"/>
      <c r="N32" s="13"/>
      <c r="O32" s="13"/>
      <c r="P32" s="13"/>
      <c r="Q32" s="14"/>
      <c r="R32" s="13"/>
      <c r="S32" s="13"/>
      <c r="T32" s="13"/>
      <c r="U32" s="13"/>
      <c r="V32" s="13"/>
      <c r="W32" s="13"/>
      <c r="X32" s="13"/>
      <c r="Y32" s="13"/>
      <c r="Z32" s="13"/>
      <c r="AA32" s="13"/>
      <c r="AB32" s="13"/>
      <c r="AC32" s="13"/>
      <c r="AD32" s="13"/>
      <c r="AE32" s="13"/>
      <c r="AF32" s="13"/>
      <c r="AG32" s="13"/>
      <c r="AH32" s="13"/>
      <c r="AI32" s="13"/>
      <c r="AJ32" s="13"/>
    </row>
    <row r="33" spans="1:36" ht="18">
      <c r="A33" s="119"/>
      <c r="B33" s="133"/>
      <c r="C33" s="233"/>
      <c r="D33" s="233"/>
      <c r="E33" s="33"/>
      <c r="F33" s="33"/>
      <c r="G33" s="34"/>
      <c r="H33" s="160"/>
      <c r="I33" s="35">
        <f t="shared" si="7"/>
        <v>0</v>
      </c>
      <c r="J33" s="36">
        <f t="shared" si="8"/>
        <v>0</v>
      </c>
      <c r="K33" s="152"/>
      <c r="L33" s="123"/>
      <c r="M33" s="13"/>
      <c r="N33" s="13"/>
      <c r="O33" s="13"/>
      <c r="P33" s="13"/>
      <c r="Q33" s="14"/>
      <c r="R33" s="13"/>
      <c r="S33" s="13"/>
      <c r="T33" s="13"/>
      <c r="U33" s="13"/>
      <c r="V33" s="13"/>
      <c r="W33" s="13"/>
      <c r="X33" s="13"/>
      <c r="Y33" s="13"/>
      <c r="Z33" s="13"/>
      <c r="AA33" s="13"/>
      <c r="AB33" s="13"/>
      <c r="AC33" s="13"/>
      <c r="AD33" s="13"/>
      <c r="AE33" s="13"/>
      <c r="AF33" s="13"/>
      <c r="AG33" s="13"/>
      <c r="AH33" s="13"/>
      <c r="AI33" s="13"/>
      <c r="AJ33" s="13"/>
    </row>
    <row r="34" spans="1:36" ht="18">
      <c r="A34" s="119"/>
      <c r="B34" s="133"/>
      <c r="C34" s="233"/>
      <c r="D34" s="225"/>
      <c r="E34" s="21"/>
      <c r="F34" s="21"/>
      <c r="G34" s="22"/>
      <c r="H34" s="160"/>
      <c r="I34" s="24">
        <f t="shared" si="7"/>
        <v>0</v>
      </c>
      <c r="J34" s="25">
        <f t="shared" si="8"/>
        <v>0</v>
      </c>
      <c r="K34" s="138"/>
      <c r="L34" s="123"/>
      <c r="M34" s="13"/>
      <c r="N34" s="13"/>
      <c r="O34" s="13"/>
      <c r="P34" s="13"/>
      <c r="Q34" s="14"/>
      <c r="R34" s="13"/>
      <c r="S34" s="13"/>
      <c r="T34" s="13"/>
      <c r="U34" s="13"/>
      <c r="V34" s="13"/>
      <c r="W34" s="13"/>
      <c r="X34" s="13"/>
      <c r="Y34" s="13"/>
      <c r="Z34" s="13"/>
      <c r="AA34" s="13"/>
      <c r="AB34" s="13"/>
      <c r="AC34" s="13"/>
      <c r="AD34" s="13"/>
      <c r="AE34" s="13"/>
      <c r="AF34" s="13"/>
      <c r="AG34" s="13"/>
      <c r="AH34" s="13"/>
      <c r="AI34" s="13"/>
      <c r="AJ34" s="13"/>
    </row>
    <row r="35" spans="1:36" ht="18">
      <c r="A35" s="119"/>
      <c r="B35" s="33"/>
      <c r="C35" s="233"/>
      <c r="D35" s="225"/>
      <c r="E35" s="21"/>
      <c r="F35" s="21"/>
      <c r="G35" s="22"/>
      <c r="H35" s="160"/>
      <c r="I35" s="24">
        <f t="shared" si="7"/>
        <v>0</v>
      </c>
      <c r="J35" s="25">
        <f t="shared" si="8"/>
        <v>0</v>
      </c>
      <c r="K35" s="138"/>
      <c r="L35" s="123"/>
      <c r="M35" s="13"/>
      <c r="N35" s="13"/>
      <c r="O35" s="13"/>
      <c r="P35" s="13"/>
      <c r="Q35" s="14"/>
      <c r="R35" s="13"/>
      <c r="S35" s="13"/>
      <c r="T35" s="13"/>
      <c r="U35" s="13"/>
      <c r="V35" s="13"/>
      <c r="W35" s="13"/>
      <c r="X35" s="13"/>
      <c r="Y35" s="13"/>
      <c r="Z35" s="13"/>
      <c r="AA35" s="13"/>
      <c r="AB35" s="13"/>
      <c r="AC35" s="13"/>
      <c r="AD35" s="13"/>
      <c r="AE35" s="13"/>
      <c r="AF35" s="13"/>
      <c r="AG35" s="13"/>
      <c r="AH35" s="13"/>
      <c r="AI35" s="13"/>
      <c r="AJ35" s="13"/>
    </row>
    <row r="36" spans="1:36" ht="18">
      <c r="A36" s="119"/>
      <c r="B36" s="33"/>
      <c r="C36" s="233"/>
      <c r="D36" s="224"/>
      <c r="E36" s="31"/>
      <c r="F36" s="4"/>
      <c r="G36" s="10"/>
      <c r="H36" s="160"/>
      <c r="I36" s="11">
        <f t="shared" si="7"/>
        <v>0</v>
      </c>
      <c r="J36" s="12">
        <f t="shared" si="8"/>
        <v>0</v>
      </c>
      <c r="K36" s="138"/>
      <c r="L36" s="123"/>
      <c r="M36" s="13"/>
      <c r="N36" s="13"/>
      <c r="O36" s="13"/>
      <c r="P36" s="13"/>
      <c r="Q36" s="14"/>
      <c r="R36" s="13"/>
      <c r="S36" s="13"/>
      <c r="T36" s="13"/>
      <c r="U36" s="13"/>
      <c r="V36" s="13"/>
      <c r="W36" s="13"/>
      <c r="X36" s="13"/>
      <c r="Y36" s="13"/>
      <c r="Z36" s="13"/>
      <c r="AA36" s="13"/>
      <c r="AB36" s="13"/>
      <c r="AC36" s="13"/>
      <c r="AD36" s="13"/>
      <c r="AE36" s="13"/>
      <c r="AF36" s="13"/>
      <c r="AG36" s="13"/>
      <c r="AH36" s="13"/>
      <c r="AI36" s="13"/>
      <c r="AJ36" s="13"/>
    </row>
    <row r="37" spans="1:36" ht="18">
      <c r="A37" s="119"/>
      <c r="B37" s="33"/>
      <c r="C37" s="233"/>
      <c r="D37" s="224"/>
      <c r="E37" s="31"/>
      <c r="F37" s="4"/>
      <c r="G37" s="10"/>
      <c r="H37" s="160"/>
      <c r="I37" s="11">
        <f t="shared" si="7"/>
        <v>0</v>
      </c>
      <c r="J37" s="12">
        <f t="shared" si="8"/>
        <v>0</v>
      </c>
      <c r="K37" s="138"/>
      <c r="L37" s="123"/>
      <c r="M37" s="13"/>
      <c r="N37" s="13"/>
      <c r="O37" s="13"/>
      <c r="P37" s="13"/>
      <c r="Q37" s="14"/>
      <c r="R37" s="13"/>
      <c r="S37" s="13"/>
      <c r="T37" s="13"/>
      <c r="U37" s="13"/>
      <c r="V37" s="13"/>
      <c r="W37" s="13"/>
      <c r="X37" s="13"/>
      <c r="Y37" s="13"/>
      <c r="Z37" s="13"/>
      <c r="AA37" s="13"/>
      <c r="AB37" s="13"/>
      <c r="AC37" s="13"/>
      <c r="AD37" s="13"/>
      <c r="AE37" s="13"/>
      <c r="AF37" s="13"/>
      <c r="AG37" s="13"/>
      <c r="AH37" s="13"/>
      <c r="AI37" s="13"/>
      <c r="AJ37" s="13"/>
    </row>
    <row r="38" spans="1:36" ht="18">
      <c r="A38" s="119"/>
      <c r="B38" s="33"/>
      <c r="C38" s="223"/>
      <c r="D38" s="223"/>
      <c r="E38" s="138"/>
      <c r="F38" s="4"/>
      <c r="G38" s="10"/>
      <c r="H38" s="160"/>
      <c r="I38" s="11">
        <f t="shared" si="7"/>
        <v>0</v>
      </c>
      <c r="J38" s="12">
        <f t="shared" si="8"/>
        <v>0</v>
      </c>
      <c r="K38" s="138"/>
      <c r="L38" s="123"/>
      <c r="M38" s="13"/>
      <c r="N38" s="13"/>
      <c r="O38" s="13"/>
      <c r="P38" s="13"/>
      <c r="Q38" s="14"/>
      <c r="R38" s="13"/>
      <c r="S38" s="13"/>
      <c r="T38" s="13"/>
      <c r="U38" s="13"/>
      <c r="V38" s="13"/>
      <c r="W38" s="13"/>
      <c r="X38" s="13"/>
      <c r="Y38" s="13"/>
      <c r="Z38" s="13"/>
      <c r="AA38" s="13"/>
      <c r="AB38" s="13"/>
      <c r="AC38" s="13"/>
      <c r="AD38" s="13"/>
      <c r="AE38" s="13"/>
      <c r="AF38" s="13"/>
      <c r="AG38" s="13"/>
      <c r="AH38" s="13"/>
      <c r="AI38" s="13"/>
      <c r="AJ38" s="13"/>
    </row>
    <row r="39" spans="1:36" ht="18">
      <c r="A39" s="119"/>
      <c r="B39" s="33"/>
      <c r="C39" s="223"/>
      <c r="D39" s="223"/>
      <c r="E39" s="138"/>
      <c r="F39" s="4"/>
      <c r="G39" s="10"/>
      <c r="H39" s="160"/>
      <c r="I39" s="11">
        <f t="shared" si="7"/>
        <v>0</v>
      </c>
      <c r="J39" s="12">
        <f t="shared" si="8"/>
        <v>0</v>
      </c>
      <c r="K39" s="138"/>
      <c r="L39" s="123"/>
      <c r="M39" s="13"/>
      <c r="N39" s="13"/>
      <c r="O39" s="13"/>
      <c r="P39" s="13"/>
      <c r="Q39" s="14"/>
      <c r="R39" s="13"/>
      <c r="S39" s="13"/>
      <c r="T39" s="13"/>
      <c r="U39" s="13"/>
      <c r="V39" s="13"/>
      <c r="W39" s="13"/>
      <c r="X39" s="13"/>
      <c r="Y39" s="13"/>
      <c r="Z39" s="13"/>
      <c r="AA39" s="13"/>
      <c r="AB39" s="13"/>
      <c r="AC39" s="13"/>
      <c r="AD39" s="13"/>
      <c r="AE39" s="13"/>
      <c r="AF39" s="13"/>
      <c r="AG39" s="13"/>
      <c r="AH39" s="13"/>
      <c r="AI39" s="13"/>
      <c r="AJ39" s="13"/>
    </row>
    <row r="40" spans="1:36" ht="18">
      <c r="A40" s="119"/>
      <c r="B40" s="33"/>
      <c r="C40" s="226"/>
      <c r="D40" s="223"/>
      <c r="E40" s="138"/>
      <c r="F40" s="4"/>
      <c r="G40" s="10"/>
      <c r="H40" s="160"/>
      <c r="I40" s="11">
        <f t="shared" si="7"/>
        <v>0</v>
      </c>
      <c r="J40" s="12">
        <f t="shared" si="8"/>
        <v>0</v>
      </c>
      <c r="K40" s="138"/>
      <c r="L40" s="123"/>
      <c r="M40" s="13"/>
      <c r="N40" s="13"/>
      <c r="O40" s="13"/>
      <c r="P40" s="13"/>
      <c r="Q40" s="14"/>
      <c r="R40" s="13"/>
      <c r="S40" s="13"/>
      <c r="T40" s="13"/>
      <c r="U40" s="13"/>
      <c r="V40" s="13"/>
      <c r="W40" s="13"/>
      <c r="X40" s="13"/>
      <c r="Y40" s="13"/>
      <c r="Z40" s="13"/>
      <c r="AA40" s="13"/>
      <c r="AB40" s="13"/>
      <c r="AC40" s="13"/>
      <c r="AD40" s="13"/>
      <c r="AE40" s="13"/>
      <c r="AF40" s="13"/>
      <c r="AG40" s="13"/>
      <c r="AH40" s="13"/>
      <c r="AI40" s="13"/>
      <c r="AJ40" s="13"/>
    </row>
    <row r="41" spans="1:36" ht="18">
      <c r="A41" s="119"/>
      <c r="B41" s="33"/>
      <c r="C41" s="226"/>
      <c r="D41" s="223"/>
      <c r="E41" s="138"/>
      <c r="F41" s="4"/>
      <c r="G41" s="10"/>
      <c r="H41" s="160"/>
      <c r="I41" s="11">
        <f t="shared" si="7"/>
        <v>0</v>
      </c>
      <c r="J41" s="12">
        <f t="shared" si="8"/>
        <v>0</v>
      </c>
      <c r="K41" s="138"/>
      <c r="L41" s="123"/>
      <c r="M41" s="13"/>
      <c r="N41" s="13"/>
      <c r="O41" s="13"/>
      <c r="P41" s="13"/>
      <c r="Q41" s="14"/>
      <c r="R41" s="13"/>
      <c r="S41" s="13"/>
      <c r="T41" s="13"/>
      <c r="U41" s="13"/>
      <c r="V41" s="13"/>
      <c r="W41" s="13"/>
      <c r="X41" s="13"/>
      <c r="Y41" s="13"/>
      <c r="Z41" s="13"/>
      <c r="AA41" s="13"/>
      <c r="AB41" s="13"/>
      <c r="AC41" s="13"/>
      <c r="AD41" s="13"/>
      <c r="AE41" s="13"/>
      <c r="AF41" s="13"/>
      <c r="AG41" s="13"/>
      <c r="AH41" s="13"/>
      <c r="AI41" s="13"/>
      <c r="AJ41" s="13"/>
    </row>
    <row r="42" spans="1:36" ht="18">
      <c r="A42" s="119"/>
      <c r="B42" s="33"/>
      <c r="C42" s="226"/>
      <c r="D42" s="223"/>
      <c r="E42" s="138"/>
      <c r="F42" s="4"/>
      <c r="G42" s="10"/>
      <c r="H42" s="160"/>
      <c r="I42" s="11">
        <f t="shared" si="7"/>
        <v>0</v>
      </c>
      <c r="J42" s="12">
        <f t="shared" si="8"/>
        <v>0</v>
      </c>
      <c r="K42" s="138"/>
      <c r="L42" s="123"/>
      <c r="M42" s="13"/>
      <c r="N42" s="13"/>
      <c r="O42" s="13"/>
      <c r="P42" s="13"/>
      <c r="Q42" s="14"/>
      <c r="R42" s="13"/>
      <c r="S42" s="13"/>
      <c r="T42" s="13"/>
      <c r="U42" s="13"/>
      <c r="V42" s="13"/>
      <c r="W42" s="13"/>
      <c r="X42" s="13"/>
      <c r="Y42" s="13"/>
      <c r="Z42" s="13"/>
      <c r="AA42" s="13"/>
      <c r="AB42" s="13"/>
      <c r="AC42" s="13"/>
      <c r="AD42" s="13"/>
      <c r="AE42" s="13"/>
      <c r="AF42" s="13"/>
      <c r="AG42" s="13"/>
      <c r="AH42" s="13"/>
      <c r="AI42" s="13"/>
      <c r="AJ42" s="13"/>
    </row>
    <row r="43" spans="1:36" ht="18">
      <c r="A43" s="119"/>
      <c r="B43" s="4"/>
      <c r="C43" s="223"/>
      <c r="D43" s="223"/>
      <c r="E43" s="138"/>
      <c r="F43" s="4"/>
      <c r="G43" s="10"/>
      <c r="H43" s="160"/>
      <c r="I43" s="11">
        <f t="shared" si="7"/>
        <v>0</v>
      </c>
      <c r="J43" s="12">
        <f t="shared" si="8"/>
        <v>0</v>
      </c>
      <c r="K43" s="138"/>
      <c r="L43" s="123"/>
      <c r="M43" s="13"/>
      <c r="N43" s="13"/>
      <c r="O43" s="13"/>
      <c r="P43" s="13"/>
      <c r="Q43" s="14"/>
      <c r="R43" s="13"/>
      <c r="S43" s="13"/>
      <c r="T43" s="13"/>
      <c r="U43" s="13"/>
      <c r="V43" s="13"/>
      <c r="W43" s="13"/>
      <c r="X43" s="13"/>
      <c r="Y43" s="13"/>
      <c r="Z43" s="13"/>
      <c r="AA43" s="13"/>
      <c r="AB43" s="13"/>
      <c r="AC43" s="13"/>
      <c r="AD43" s="13"/>
      <c r="AE43" s="13"/>
      <c r="AF43" s="13"/>
      <c r="AG43" s="13"/>
      <c r="AH43" s="13"/>
      <c r="AI43" s="13"/>
      <c r="AJ43" s="13"/>
    </row>
    <row r="44" spans="1:36" ht="18">
      <c r="A44" s="119"/>
      <c r="B44" s="4"/>
      <c r="C44" s="223"/>
      <c r="D44" s="223"/>
      <c r="E44" s="138"/>
      <c r="F44" s="4"/>
      <c r="G44" s="10"/>
      <c r="H44" s="160"/>
      <c r="I44" s="11">
        <f t="shared" si="7"/>
        <v>0</v>
      </c>
      <c r="J44" s="12">
        <f t="shared" si="8"/>
        <v>0</v>
      </c>
      <c r="K44" s="138"/>
      <c r="L44" s="123"/>
      <c r="M44" s="13"/>
      <c r="N44" s="13"/>
      <c r="O44" s="13"/>
      <c r="P44" s="13"/>
      <c r="Q44" s="14"/>
      <c r="R44" s="13"/>
      <c r="S44" s="13"/>
      <c r="T44" s="13"/>
      <c r="U44" s="13"/>
      <c r="V44" s="13"/>
      <c r="W44" s="13"/>
      <c r="X44" s="13"/>
      <c r="Y44" s="13"/>
      <c r="Z44" s="13"/>
      <c r="AA44" s="13"/>
      <c r="AB44" s="13"/>
      <c r="AC44" s="13"/>
      <c r="AD44" s="13"/>
      <c r="AE44" s="13"/>
      <c r="AF44" s="13"/>
      <c r="AG44" s="13"/>
      <c r="AH44" s="13"/>
      <c r="AI44" s="13"/>
      <c r="AJ44" s="13"/>
    </row>
    <row r="45" spans="1:36" ht="18">
      <c r="A45" s="119"/>
      <c r="B45" s="4"/>
      <c r="C45" s="223"/>
      <c r="D45" s="233"/>
      <c r="E45" s="33"/>
      <c r="F45" s="4"/>
      <c r="G45" s="10"/>
      <c r="H45" s="160"/>
      <c r="I45" s="11">
        <f t="shared" si="7"/>
        <v>0</v>
      </c>
      <c r="J45" s="12">
        <f t="shared" si="8"/>
        <v>0</v>
      </c>
      <c r="K45" s="138"/>
      <c r="L45" s="123"/>
      <c r="M45" s="13"/>
      <c r="N45" s="13"/>
      <c r="O45" s="13"/>
      <c r="P45" s="13"/>
      <c r="Q45" s="14"/>
      <c r="R45" s="13"/>
      <c r="S45" s="13"/>
      <c r="T45" s="13"/>
      <c r="U45" s="13"/>
      <c r="V45" s="13"/>
      <c r="W45" s="13"/>
      <c r="X45" s="13"/>
      <c r="Y45" s="13"/>
      <c r="Z45" s="13"/>
      <c r="AA45" s="13"/>
      <c r="AB45" s="13"/>
      <c r="AC45" s="13"/>
      <c r="AD45" s="13"/>
      <c r="AE45" s="13"/>
      <c r="AF45" s="13"/>
      <c r="AG45" s="13"/>
      <c r="AH45" s="13"/>
      <c r="AI45" s="13"/>
      <c r="AJ45" s="13"/>
    </row>
    <row r="46" spans="1:36" ht="18">
      <c r="A46" s="119"/>
      <c r="B46" s="4"/>
      <c r="C46" s="225"/>
      <c r="D46" s="223"/>
      <c r="E46" s="138"/>
      <c r="F46" s="4"/>
      <c r="G46" s="10"/>
      <c r="H46" s="160"/>
      <c r="I46" s="11">
        <f t="shared" si="7"/>
        <v>0</v>
      </c>
      <c r="J46" s="12">
        <f t="shared" si="8"/>
        <v>0</v>
      </c>
      <c r="K46" s="138"/>
      <c r="L46" s="123"/>
      <c r="M46" s="13"/>
      <c r="N46" s="13"/>
      <c r="O46" s="13"/>
      <c r="P46" s="13"/>
      <c r="Q46" s="14"/>
      <c r="R46" s="13"/>
      <c r="S46" s="13"/>
      <c r="T46" s="13"/>
      <c r="U46" s="13"/>
      <c r="V46" s="13"/>
      <c r="W46" s="13"/>
      <c r="X46" s="13"/>
      <c r="Y46" s="13"/>
      <c r="Z46" s="13"/>
      <c r="AA46" s="13"/>
      <c r="AB46" s="13"/>
      <c r="AC46" s="13"/>
      <c r="AD46" s="13"/>
      <c r="AE46" s="13"/>
      <c r="AF46" s="13"/>
      <c r="AG46" s="13"/>
      <c r="AH46" s="13"/>
      <c r="AI46" s="13"/>
      <c r="AJ46" s="13"/>
    </row>
    <row r="47" spans="1:36" ht="18">
      <c r="A47" s="119"/>
      <c r="B47" s="4"/>
      <c r="C47" s="225"/>
      <c r="D47" s="223"/>
      <c r="E47" s="138"/>
      <c r="F47" s="4"/>
      <c r="G47" s="10"/>
      <c r="H47" s="160"/>
      <c r="I47" s="11">
        <f t="shared" si="7"/>
        <v>0</v>
      </c>
      <c r="J47" s="12">
        <f t="shared" si="8"/>
        <v>0</v>
      </c>
      <c r="K47" s="138"/>
      <c r="L47" s="123"/>
      <c r="M47" s="13"/>
      <c r="N47" s="13"/>
      <c r="O47" s="13"/>
      <c r="P47" s="13"/>
      <c r="Q47" s="14"/>
      <c r="R47" s="13"/>
      <c r="S47" s="13"/>
      <c r="T47" s="13"/>
      <c r="U47" s="13"/>
      <c r="V47" s="13"/>
      <c r="W47" s="13"/>
      <c r="X47" s="13"/>
      <c r="Y47" s="13"/>
      <c r="Z47" s="13"/>
      <c r="AA47" s="13"/>
      <c r="AB47" s="13"/>
      <c r="AC47" s="13"/>
      <c r="AD47" s="13"/>
      <c r="AE47" s="13"/>
      <c r="AF47" s="13"/>
      <c r="AG47" s="13"/>
      <c r="AH47" s="13"/>
      <c r="AI47" s="13"/>
      <c r="AJ47" s="13"/>
    </row>
    <row r="48" spans="1:36" ht="18">
      <c r="A48" s="119"/>
      <c r="B48" s="4"/>
      <c r="C48" s="223"/>
      <c r="D48" s="223"/>
      <c r="E48" s="138"/>
      <c r="F48" s="4"/>
      <c r="G48" s="10"/>
      <c r="H48" s="160"/>
      <c r="I48" s="11">
        <f t="shared" si="7"/>
        <v>0</v>
      </c>
      <c r="J48" s="12">
        <f t="shared" si="8"/>
        <v>0</v>
      </c>
      <c r="K48" s="126"/>
      <c r="L48" s="123"/>
      <c r="M48" s="13"/>
      <c r="N48" s="13"/>
      <c r="O48" s="13"/>
      <c r="P48" s="13"/>
      <c r="Q48" s="14"/>
      <c r="R48" s="13"/>
      <c r="S48" s="13"/>
      <c r="T48" s="13"/>
      <c r="U48" s="13"/>
      <c r="V48" s="13"/>
      <c r="W48" s="13"/>
      <c r="X48" s="13"/>
      <c r="Y48" s="13"/>
      <c r="Z48" s="13"/>
      <c r="AA48" s="13"/>
      <c r="AB48" s="13"/>
      <c r="AC48" s="13"/>
      <c r="AD48" s="13"/>
      <c r="AE48" s="13"/>
      <c r="AF48" s="13"/>
      <c r="AG48" s="13"/>
      <c r="AH48" s="13"/>
      <c r="AI48" s="13"/>
      <c r="AJ48" s="13"/>
    </row>
    <row r="49" spans="1:36" ht="18">
      <c r="A49" s="119"/>
      <c r="B49" s="4"/>
      <c r="C49" s="225"/>
      <c r="D49" s="225"/>
      <c r="E49" s="21"/>
      <c r="F49" s="21"/>
      <c r="G49" s="22"/>
      <c r="H49" s="160"/>
      <c r="I49" s="11">
        <f t="shared" si="7"/>
        <v>0</v>
      </c>
      <c r="J49" s="12">
        <f t="shared" si="8"/>
        <v>0</v>
      </c>
      <c r="K49" s="138"/>
      <c r="L49" s="123"/>
      <c r="M49" s="13"/>
      <c r="N49" s="13"/>
      <c r="O49" s="13"/>
      <c r="P49" s="13"/>
      <c r="Q49" s="14"/>
      <c r="R49" s="13"/>
      <c r="S49" s="13"/>
      <c r="T49" s="13"/>
      <c r="U49" s="13"/>
      <c r="V49" s="13"/>
      <c r="W49" s="13"/>
      <c r="X49" s="13"/>
      <c r="Y49" s="13"/>
      <c r="Z49" s="13"/>
      <c r="AA49" s="13"/>
      <c r="AB49" s="13"/>
      <c r="AC49" s="13"/>
      <c r="AD49" s="13"/>
      <c r="AE49" s="13"/>
      <c r="AF49" s="13"/>
      <c r="AG49" s="13"/>
      <c r="AH49" s="13"/>
      <c r="AI49" s="13"/>
      <c r="AJ49" s="13"/>
    </row>
    <row r="50" spans="1:36" ht="18">
      <c r="A50" s="119"/>
      <c r="B50" s="4"/>
      <c r="C50" s="223"/>
      <c r="D50" s="223"/>
      <c r="E50" s="138"/>
      <c r="F50" s="4"/>
      <c r="G50" s="10"/>
      <c r="H50" s="160"/>
      <c r="I50" s="11">
        <f t="shared" si="7"/>
        <v>0</v>
      </c>
      <c r="J50" s="12">
        <f t="shared" si="8"/>
        <v>0</v>
      </c>
      <c r="K50" s="138"/>
      <c r="L50" s="123"/>
      <c r="M50" s="13"/>
      <c r="N50" s="13"/>
      <c r="O50" s="7"/>
      <c r="P50" s="8"/>
      <c r="Q50" s="7"/>
      <c r="R50" s="7"/>
      <c r="S50" s="7"/>
      <c r="T50" s="7"/>
      <c r="U50" s="7"/>
      <c r="V50" s="7"/>
      <c r="W50" s="7"/>
      <c r="X50" s="7"/>
      <c r="Y50" s="7"/>
      <c r="Z50" s="7"/>
      <c r="AA50" s="7"/>
      <c r="AB50" s="7"/>
      <c r="AC50" s="7"/>
      <c r="AD50" s="7"/>
      <c r="AE50" s="7"/>
      <c r="AF50" s="7"/>
      <c r="AG50" s="7"/>
      <c r="AH50" s="7"/>
      <c r="AI50" s="7"/>
      <c r="AJ50" s="7"/>
    </row>
    <row r="51" spans="1:36" ht="18">
      <c r="A51" s="119"/>
      <c r="B51" s="4"/>
      <c r="C51" s="4"/>
      <c r="D51" s="138"/>
      <c r="E51" s="138"/>
      <c r="F51" s="4"/>
      <c r="G51" s="10"/>
      <c r="H51" s="160"/>
      <c r="I51" s="11">
        <f t="shared" si="7"/>
        <v>0</v>
      </c>
      <c r="J51" s="12">
        <f t="shared" si="8"/>
        <v>0</v>
      </c>
      <c r="K51" s="138"/>
      <c r="L51" s="123"/>
      <c r="M51" s="7"/>
      <c r="N51" s="7"/>
      <c r="O51" s="7"/>
      <c r="P51" s="8"/>
      <c r="Q51" s="7"/>
      <c r="R51" s="7"/>
      <c r="S51" s="7"/>
      <c r="T51" s="7"/>
      <c r="U51" s="7"/>
      <c r="V51" s="7"/>
      <c r="W51" s="7"/>
      <c r="X51" s="7"/>
      <c r="Y51" s="7"/>
      <c r="Z51" s="7"/>
      <c r="AA51" s="7"/>
      <c r="AB51" s="7"/>
      <c r="AC51" s="7"/>
      <c r="AD51" s="7"/>
      <c r="AE51" s="7"/>
      <c r="AF51" s="7"/>
      <c r="AG51" s="7"/>
      <c r="AH51" s="7"/>
      <c r="AI51" s="7"/>
      <c r="AJ51" s="7"/>
    </row>
    <row r="52" spans="1:36" ht="12.5">
      <c r="A52" s="7"/>
      <c r="B52" s="7"/>
      <c r="C52" s="7"/>
      <c r="D52" s="7"/>
      <c r="E52" s="7"/>
      <c r="F52" s="7"/>
      <c r="G52" s="7"/>
      <c r="I52" s="7"/>
      <c r="J52" s="7"/>
      <c r="K52" s="7"/>
      <c r="L52" s="7"/>
      <c r="M52" s="7"/>
      <c r="N52" s="7"/>
      <c r="O52" s="7"/>
      <c r="P52" s="8"/>
      <c r="Q52" s="7"/>
      <c r="R52" s="7"/>
      <c r="S52" s="7"/>
      <c r="T52" s="7"/>
      <c r="U52" s="7"/>
      <c r="V52" s="7"/>
      <c r="W52" s="7"/>
      <c r="X52" s="7"/>
      <c r="Y52" s="7"/>
      <c r="Z52" s="7"/>
      <c r="AA52" s="7"/>
      <c r="AB52" s="7"/>
      <c r="AC52" s="7"/>
      <c r="AD52" s="7"/>
      <c r="AE52" s="7"/>
      <c r="AF52" s="7"/>
      <c r="AG52" s="7"/>
      <c r="AH52" s="7"/>
      <c r="AI52" s="7"/>
      <c r="AJ52" s="7"/>
    </row>
    <row r="53" spans="1:36" ht="15.75" customHeight="1">
      <c r="A53" s="7"/>
      <c r="B53" s="7"/>
      <c r="C53" s="7"/>
      <c r="D53" s="7"/>
      <c r="E53" s="7"/>
      <c r="F53" s="7"/>
      <c r="G53" s="7"/>
      <c r="I53" s="7"/>
      <c r="J53" s="7"/>
      <c r="K53" s="7"/>
      <c r="L53" s="7"/>
      <c r="M53" s="7"/>
      <c r="N53" s="7"/>
      <c r="O53" s="7"/>
      <c r="P53" s="8"/>
      <c r="Q53" s="7"/>
      <c r="R53" s="7"/>
      <c r="S53" s="7"/>
      <c r="T53" s="7"/>
      <c r="U53" s="7"/>
      <c r="V53" s="7"/>
      <c r="W53" s="7"/>
      <c r="X53" s="7"/>
      <c r="Y53" s="7"/>
      <c r="Z53" s="7"/>
      <c r="AA53" s="7"/>
      <c r="AB53" s="7"/>
      <c r="AC53" s="7"/>
      <c r="AD53" s="7"/>
      <c r="AE53" s="7"/>
      <c r="AF53" s="7"/>
      <c r="AG53" s="7"/>
      <c r="AH53" s="7"/>
      <c r="AI53" s="7"/>
      <c r="AJ53" s="7"/>
    </row>
    <row r="54" spans="1:36" ht="15.75" customHeight="1">
      <c r="A54" s="7"/>
      <c r="B54" s="7"/>
      <c r="C54" s="7"/>
      <c r="D54" s="7"/>
      <c r="E54" s="7"/>
      <c r="F54" s="7"/>
      <c r="G54" s="7"/>
      <c r="I54" s="7"/>
      <c r="J54" s="7"/>
      <c r="K54" s="7"/>
      <c r="L54" s="7"/>
      <c r="M54" s="7"/>
      <c r="N54" s="7"/>
      <c r="O54" s="7"/>
      <c r="P54" s="8"/>
      <c r="Q54" s="7"/>
      <c r="R54" s="7"/>
      <c r="S54" s="7"/>
      <c r="T54" s="7"/>
      <c r="U54" s="7"/>
      <c r="V54" s="7"/>
      <c r="W54" s="7"/>
      <c r="X54" s="7"/>
      <c r="Y54" s="7"/>
      <c r="Z54" s="7"/>
      <c r="AA54" s="7"/>
      <c r="AB54" s="7"/>
      <c r="AC54" s="7"/>
      <c r="AD54" s="7"/>
      <c r="AE54" s="7"/>
      <c r="AF54" s="7"/>
      <c r="AG54" s="7"/>
      <c r="AH54" s="7"/>
      <c r="AI54" s="7"/>
      <c r="AJ54" s="7"/>
    </row>
    <row r="55" spans="1:36" ht="15.75" customHeight="1">
      <c r="A55" s="7"/>
      <c r="B55" s="7"/>
      <c r="C55" s="7"/>
      <c r="D55" s="7"/>
      <c r="E55" s="7"/>
      <c r="F55" s="7"/>
      <c r="G55" s="7"/>
      <c r="I55" s="7"/>
      <c r="J55" s="7"/>
      <c r="K55" s="7"/>
      <c r="L55" s="7"/>
      <c r="M55" s="7"/>
      <c r="N55" s="7"/>
      <c r="O55" s="7"/>
      <c r="P55" s="8"/>
      <c r="Q55" s="7"/>
      <c r="R55" s="7"/>
      <c r="S55" s="7"/>
      <c r="T55" s="7"/>
      <c r="U55" s="7"/>
      <c r="V55" s="7"/>
      <c r="W55" s="7"/>
      <c r="X55" s="7"/>
      <c r="Y55" s="7"/>
      <c r="Z55" s="7"/>
      <c r="AA55" s="7"/>
      <c r="AB55" s="7"/>
      <c r="AC55" s="7"/>
      <c r="AD55" s="7"/>
      <c r="AE55" s="7"/>
      <c r="AF55" s="7"/>
      <c r="AG55" s="7"/>
      <c r="AH55" s="7"/>
      <c r="AI55" s="7"/>
      <c r="AJ55" s="7"/>
    </row>
    <row r="56" spans="1:36" ht="15.75" customHeight="1">
      <c r="A56" s="7"/>
      <c r="B56" s="7"/>
      <c r="C56" s="7"/>
      <c r="D56" s="7"/>
      <c r="E56" s="7"/>
      <c r="F56" s="7"/>
      <c r="G56" s="7"/>
      <c r="I56" s="7"/>
      <c r="J56" s="7"/>
      <c r="K56" s="7"/>
      <c r="L56" s="7"/>
      <c r="M56" s="7"/>
      <c r="N56" s="7"/>
      <c r="O56" s="7"/>
      <c r="P56" s="8"/>
      <c r="Q56" s="7"/>
      <c r="R56" s="7"/>
      <c r="S56" s="7"/>
      <c r="T56" s="7"/>
      <c r="U56" s="7"/>
      <c r="V56" s="7"/>
      <c r="W56" s="7"/>
      <c r="X56" s="7"/>
      <c r="Y56" s="7"/>
      <c r="Z56" s="7"/>
      <c r="AA56" s="7"/>
      <c r="AB56" s="7"/>
      <c r="AC56" s="7"/>
      <c r="AD56" s="7"/>
      <c r="AE56" s="7"/>
      <c r="AF56" s="7"/>
      <c r="AG56" s="7"/>
      <c r="AH56" s="7"/>
      <c r="AI56" s="7"/>
      <c r="AJ56" s="7"/>
    </row>
    <row r="57" spans="1:36" ht="15.75" customHeight="1">
      <c r="A57" s="7"/>
      <c r="B57" s="7"/>
      <c r="C57" s="7"/>
      <c r="D57" s="7"/>
      <c r="E57" s="7"/>
      <c r="F57" s="7"/>
      <c r="G57" s="7"/>
      <c r="I57" s="7"/>
      <c r="J57" s="7"/>
      <c r="K57" s="7"/>
      <c r="L57" s="7"/>
      <c r="M57" s="7"/>
      <c r="N57" s="7"/>
      <c r="O57" s="7"/>
      <c r="P57" s="8"/>
      <c r="Q57" s="7"/>
      <c r="R57" s="7"/>
      <c r="S57" s="7"/>
      <c r="T57" s="7"/>
      <c r="U57" s="7"/>
      <c r="V57" s="7"/>
      <c r="W57" s="7"/>
      <c r="X57" s="7"/>
      <c r="Y57" s="7"/>
      <c r="Z57" s="7"/>
      <c r="AA57" s="7"/>
      <c r="AB57" s="7"/>
      <c r="AC57" s="7"/>
      <c r="AD57" s="7"/>
      <c r="AE57" s="7"/>
      <c r="AF57" s="7"/>
      <c r="AG57" s="7"/>
      <c r="AH57" s="7"/>
      <c r="AI57" s="7"/>
      <c r="AJ57" s="7"/>
    </row>
    <row r="58" spans="1:36" ht="15.75" customHeight="1">
      <c r="A58" s="7"/>
      <c r="B58" s="7"/>
      <c r="C58" s="7"/>
      <c r="D58" s="7"/>
      <c r="E58" s="7"/>
      <c r="F58" s="7"/>
      <c r="G58" s="7"/>
      <c r="I58" s="7"/>
      <c r="J58" s="7"/>
      <c r="K58" s="7"/>
      <c r="L58" s="7"/>
      <c r="M58" s="7"/>
      <c r="N58" s="7"/>
      <c r="O58" s="7"/>
      <c r="P58" s="8"/>
      <c r="Q58" s="7"/>
      <c r="R58" s="7"/>
      <c r="S58" s="7"/>
      <c r="T58" s="7"/>
      <c r="U58" s="7"/>
      <c r="V58" s="7"/>
      <c r="W58" s="7"/>
      <c r="X58" s="7"/>
      <c r="Y58" s="7"/>
      <c r="Z58" s="7"/>
      <c r="AA58" s="7"/>
      <c r="AB58" s="7"/>
      <c r="AC58" s="7"/>
      <c r="AD58" s="7"/>
      <c r="AE58" s="7"/>
      <c r="AF58" s="7"/>
      <c r="AG58" s="7"/>
      <c r="AH58" s="7"/>
      <c r="AI58" s="7"/>
      <c r="AJ58" s="7"/>
    </row>
    <row r="59" spans="1:36" ht="15.75" customHeight="1">
      <c r="A59" s="7"/>
      <c r="B59" s="7"/>
      <c r="C59" s="7"/>
      <c r="D59" s="7"/>
      <c r="E59" s="7"/>
      <c r="F59" s="7"/>
      <c r="G59" s="7"/>
      <c r="I59" s="7"/>
      <c r="J59" s="7"/>
      <c r="K59" s="7"/>
      <c r="L59" s="7"/>
      <c r="M59" s="7"/>
      <c r="N59" s="7"/>
      <c r="O59" s="7"/>
      <c r="P59" s="8"/>
      <c r="Q59" s="7"/>
      <c r="R59" s="7"/>
      <c r="S59" s="7"/>
      <c r="T59" s="7"/>
      <c r="U59" s="7"/>
      <c r="V59" s="7"/>
      <c r="W59" s="7"/>
      <c r="X59" s="7"/>
      <c r="Y59" s="7"/>
      <c r="Z59" s="7"/>
      <c r="AA59" s="7"/>
      <c r="AB59" s="7"/>
      <c r="AC59" s="7"/>
      <c r="AD59" s="7"/>
      <c r="AE59" s="7"/>
      <c r="AF59" s="7"/>
      <c r="AG59" s="7"/>
      <c r="AH59" s="7"/>
      <c r="AI59" s="7"/>
      <c r="AJ59" s="7"/>
    </row>
    <row r="60" spans="1:36" ht="15.75" customHeight="1">
      <c r="A60" s="7"/>
      <c r="B60" s="7"/>
      <c r="C60" s="7"/>
      <c r="D60" s="7"/>
      <c r="E60" s="7"/>
      <c r="F60" s="7"/>
      <c r="G60" s="7"/>
      <c r="I60" s="7"/>
      <c r="J60" s="7"/>
      <c r="K60" s="7"/>
      <c r="L60" s="7"/>
      <c r="M60" s="7"/>
      <c r="N60" s="7"/>
      <c r="O60" s="7"/>
      <c r="P60" s="8"/>
      <c r="Q60" s="7"/>
      <c r="R60" s="7"/>
      <c r="S60" s="7"/>
      <c r="T60" s="7"/>
      <c r="U60" s="7"/>
      <c r="V60" s="7"/>
      <c r="W60" s="7"/>
      <c r="X60" s="7"/>
      <c r="Y60" s="7"/>
      <c r="Z60" s="7"/>
      <c r="AA60" s="7"/>
      <c r="AB60" s="7"/>
      <c r="AC60" s="7"/>
      <c r="AD60" s="7"/>
      <c r="AE60" s="7"/>
      <c r="AF60" s="7"/>
      <c r="AG60" s="7"/>
      <c r="AH60" s="7"/>
      <c r="AI60" s="7"/>
      <c r="AJ60" s="7"/>
    </row>
    <row r="61" spans="1:36" ht="15.75" customHeight="1">
      <c r="A61" s="7"/>
      <c r="B61" s="7"/>
      <c r="C61" s="7"/>
      <c r="D61" s="7"/>
      <c r="E61" s="7"/>
      <c r="F61" s="7"/>
      <c r="G61" s="7"/>
      <c r="I61" s="7"/>
      <c r="J61" s="7"/>
      <c r="K61" s="7"/>
      <c r="L61" s="7"/>
      <c r="M61" s="7"/>
      <c r="N61" s="7"/>
      <c r="O61" s="7"/>
      <c r="P61" s="8"/>
      <c r="Q61" s="7"/>
      <c r="R61" s="7"/>
      <c r="S61" s="7"/>
      <c r="T61" s="7"/>
      <c r="U61" s="7"/>
      <c r="V61" s="7"/>
      <c r="W61" s="7"/>
      <c r="X61" s="7"/>
      <c r="Y61" s="7"/>
      <c r="Z61" s="7"/>
      <c r="AA61" s="7"/>
      <c r="AB61" s="7"/>
      <c r="AC61" s="7"/>
      <c r="AD61" s="7"/>
      <c r="AE61" s="7"/>
      <c r="AF61" s="7"/>
      <c r="AG61" s="7"/>
      <c r="AH61" s="7"/>
      <c r="AI61" s="7"/>
      <c r="AJ61" s="7"/>
    </row>
    <row r="62" spans="1:36" ht="15.75" customHeight="1">
      <c r="A62" s="7"/>
      <c r="B62" s="7"/>
      <c r="C62" s="7"/>
      <c r="D62" s="7"/>
      <c r="E62" s="7"/>
      <c r="F62" s="7"/>
      <c r="G62" s="7"/>
      <c r="I62" s="7"/>
      <c r="J62" s="7"/>
      <c r="K62" s="7"/>
      <c r="L62" s="7"/>
      <c r="M62" s="7"/>
      <c r="N62" s="7"/>
      <c r="O62" s="7"/>
      <c r="P62" s="8"/>
      <c r="Q62" s="7"/>
      <c r="R62" s="7"/>
      <c r="S62" s="7"/>
      <c r="T62" s="7"/>
      <c r="U62" s="7"/>
      <c r="V62" s="7"/>
      <c r="W62" s="7"/>
      <c r="X62" s="7"/>
      <c r="Y62" s="7"/>
      <c r="Z62" s="7"/>
      <c r="AA62" s="7"/>
      <c r="AB62" s="7"/>
      <c r="AC62" s="7"/>
      <c r="AD62" s="7"/>
      <c r="AE62" s="7"/>
      <c r="AF62" s="7"/>
      <c r="AG62" s="7"/>
      <c r="AH62" s="7"/>
      <c r="AI62" s="7"/>
      <c r="AJ62" s="7"/>
    </row>
    <row r="63" spans="1:36" ht="15.75" customHeight="1">
      <c r="A63" s="7"/>
      <c r="B63" s="7"/>
      <c r="C63" s="7"/>
      <c r="D63" s="7"/>
      <c r="E63" s="7"/>
      <c r="F63" s="7"/>
      <c r="G63" s="7"/>
      <c r="I63" s="7"/>
      <c r="J63" s="7"/>
      <c r="K63" s="7"/>
      <c r="L63" s="7"/>
      <c r="M63" s="7"/>
      <c r="N63" s="7"/>
      <c r="O63" s="7"/>
      <c r="P63" s="8"/>
      <c r="Q63" s="7"/>
      <c r="R63" s="7"/>
      <c r="S63" s="7"/>
      <c r="T63" s="7"/>
      <c r="U63" s="7"/>
      <c r="V63" s="7"/>
      <c r="W63" s="7"/>
      <c r="X63" s="7"/>
      <c r="Y63" s="7"/>
      <c r="Z63" s="7"/>
      <c r="AA63" s="7"/>
      <c r="AB63" s="7"/>
      <c r="AC63" s="7"/>
      <c r="AD63" s="7"/>
      <c r="AE63" s="7"/>
      <c r="AF63" s="7"/>
      <c r="AG63" s="7"/>
      <c r="AH63" s="7"/>
      <c r="AI63" s="7"/>
      <c r="AJ63" s="7"/>
    </row>
    <row r="64" spans="1:36" ht="15.75" customHeight="1">
      <c r="A64" s="7"/>
      <c r="B64" s="7"/>
      <c r="C64" s="7"/>
      <c r="D64" s="7"/>
      <c r="E64" s="7"/>
      <c r="F64" s="7"/>
      <c r="G64" s="7"/>
      <c r="I64" s="7"/>
      <c r="J64" s="7"/>
      <c r="K64" s="7"/>
      <c r="L64" s="7"/>
      <c r="M64" s="7"/>
      <c r="N64" s="7"/>
      <c r="O64" s="7"/>
      <c r="P64" s="8"/>
      <c r="Q64" s="7"/>
      <c r="R64" s="7"/>
      <c r="S64" s="7"/>
      <c r="T64" s="7"/>
      <c r="U64" s="7"/>
      <c r="V64" s="7"/>
      <c r="W64" s="7"/>
      <c r="X64" s="7"/>
      <c r="Y64" s="7"/>
      <c r="Z64" s="7"/>
      <c r="AA64" s="7"/>
      <c r="AB64" s="7"/>
      <c r="AC64" s="7"/>
      <c r="AD64" s="7"/>
      <c r="AE64" s="7"/>
      <c r="AF64" s="7"/>
      <c r="AG64" s="7"/>
      <c r="AH64" s="7"/>
      <c r="AI64" s="7"/>
      <c r="AJ64" s="7"/>
    </row>
    <row r="65" spans="1:36" ht="15.75" customHeight="1">
      <c r="A65" s="7"/>
      <c r="B65" s="7"/>
      <c r="C65" s="7"/>
      <c r="D65" s="7"/>
      <c r="E65" s="7"/>
      <c r="F65" s="7"/>
      <c r="G65" s="7"/>
      <c r="I65" s="7"/>
      <c r="J65" s="7"/>
      <c r="K65" s="7"/>
      <c r="L65" s="7"/>
      <c r="M65" s="7"/>
      <c r="N65" s="7"/>
      <c r="O65" s="7"/>
      <c r="P65" s="8"/>
      <c r="Q65" s="7"/>
      <c r="R65" s="7"/>
      <c r="S65" s="7"/>
      <c r="T65" s="7"/>
      <c r="U65" s="7"/>
      <c r="V65" s="7"/>
      <c r="W65" s="7"/>
      <c r="X65" s="7"/>
      <c r="Y65" s="7"/>
      <c r="Z65" s="7"/>
      <c r="AA65" s="7"/>
      <c r="AB65" s="7"/>
      <c r="AC65" s="7"/>
      <c r="AD65" s="7"/>
      <c r="AE65" s="7"/>
      <c r="AF65" s="7"/>
      <c r="AG65" s="7"/>
      <c r="AH65" s="7"/>
      <c r="AI65" s="7"/>
      <c r="AJ65" s="7"/>
    </row>
    <row r="66" spans="1:36" ht="15.75" customHeight="1">
      <c r="A66" s="7"/>
      <c r="B66" s="7"/>
      <c r="C66" s="7"/>
      <c r="D66" s="7"/>
      <c r="E66" s="7"/>
      <c r="F66" s="7"/>
      <c r="G66" s="7"/>
      <c r="I66" s="7"/>
      <c r="J66" s="7"/>
      <c r="K66" s="7"/>
      <c r="L66" s="7"/>
      <c r="M66" s="7"/>
      <c r="N66" s="7"/>
      <c r="O66" s="7"/>
      <c r="P66" s="8"/>
      <c r="Q66" s="7"/>
      <c r="R66" s="7"/>
      <c r="S66" s="7"/>
      <c r="T66" s="7"/>
      <c r="U66" s="7"/>
      <c r="V66" s="7"/>
      <c r="W66" s="7"/>
      <c r="X66" s="7"/>
      <c r="Y66" s="7"/>
      <c r="Z66" s="7"/>
      <c r="AA66" s="7"/>
      <c r="AB66" s="7"/>
      <c r="AC66" s="7"/>
      <c r="AD66" s="7"/>
      <c r="AE66" s="7"/>
      <c r="AF66" s="7"/>
      <c r="AG66" s="7"/>
      <c r="AH66" s="7"/>
      <c r="AI66" s="7"/>
      <c r="AJ66" s="7"/>
    </row>
    <row r="67" spans="1:36" ht="15.75" customHeight="1">
      <c r="A67" s="7"/>
      <c r="B67" s="7"/>
      <c r="C67" s="7"/>
      <c r="D67" s="7"/>
      <c r="E67" s="7"/>
      <c r="F67" s="7"/>
      <c r="G67" s="7"/>
      <c r="I67" s="7"/>
      <c r="J67" s="7"/>
      <c r="K67" s="7"/>
      <c r="L67" s="7"/>
      <c r="M67" s="7"/>
      <c r="N67" s="7"/>
      <c r="O67" s="7"/>
      <c r="P67" s="8"/>
      <c r="Q67" s="7"/>
      <c r="R67" s="7"/>
      <c r="S67" s="7"/>
      <c r="T67" s="7"/>
      <c r="U67" s="7"/>
      <c r="V67" s="7"/>
      <c r="W67" s="7"/>
      <c r="X67" s="7"/>
      <c r="Y67" s="7"/>
      <c r="Z67" s="7"/>
      <c r="AA67" s="7"/>
      <c r="AB67" s="7"/>
      <c r="AC67" s="7"/>
      <c r="AD67" s="7"/>
      <c r="AE67" s="7"/>
      <c r="AF67" s="7"/>
      <c r="AG67" s="7"/>
      <c r="AH67" s="7"/>
      <c r="AI67" s="7"/>
      <c r="AJ67" s="7"/>
    </row>
    <row r="68" spans="1:36" ht="15.75" customHeight="1">
      <c r="A68" s="7"/>
      <c r="B68" s="7"/>
      <c r="C68" s="7"/>
      <c r="D68" s="7"/>
      <c r="E68" s="7"/>
      <c r="F68" s="7"/>
      <c r="G68" s="7"/>
      <c r="I68" s="7"/>
      <c r="J68" s="7"/>
      <c r="K68" s="7"/>
      <c r="L68" s="7"/>
      <c r="M68" s="7"/>
      <c r="N68" s="7"/>
      <c r="O68" s="7"/>
      <c r="P68" s="8"/>
      <c r="Q68" s="7"/>
      <c r="R68" s="7"/>
      <c r="S68" s="7"/>
      <c r="T68" s="7"/>
      <c r="U68" s="7"/>
      <c r="V68" s="7"/>
      <c r="W68" s="7"/>
      <c r="X68" s="7"/>
      <c r="Y68" s="7"/>
      <c r="Z68" s="7"/>
      <c r="AA68" s="7"/>
      <c r="AB68" s="7"/>
      <c r="AC68" s="7"/>
      <c r="AD68" s="7"/>
      <c r="AE68" s="7"/>
      <c r="AF68" s="7"/>
      <c r="AG68" s="7"/>
      <c r="AH68" s="7"/>
      <c r="AI68" s="7"/>
      <c r="AJ68" s="7"/>
    </row>
    <row r="69" spans="1:36" ht="15.75" customHeight="1">
      <c r="A69" s="7"/>
      <c r="B69" s="7"/>
      <c r="C69" s="7"/>
      <c r="D69" s="7"/>
      <c r="E69" s="7"/>
      <c r="F69" s="7"/>
      <c r="G69" s="7"/>
      <c r="I69" s="7"/>
      <c r="J69" s="7"/>
      <c r="K69" s="7"/>
      <c r="L69" s="7"/>
      <c r="M69" s="7"/>
      <c r="N69" s="7"/>
      <c r="O69" s="7"/>
      <c r="P69" s="8"/>
      <c r="Q69" s="7"/>
      <c r="R69" s="7"/>
      <c r="S69" s="7"/>
      <c r="T69" s="7"/>
      <c r="U69" s="7"/>
      <c r="V69" s="7"/>
      <c r="W69" s="7"/>
      <c r="X69" s="7"/>
      <c r="Y69" s="7"/>
      <c r="Z69" s="7"/>
      <c r="AA69" s="7"/>
      <c r="AB69" s="7"/>
      <c r="AC69" s="7"/>
      <c r="AD69" s="7"/>
      <c r="AE69" s="7"/>
      <c r="AF69" s="7"/>
      <c r="AG69" s="7"/>
      <c r="AH69" s="7"/>
      <c r="AI69" s="7"/>
      <c r="AJ69" s="7"/>
    </row>
    <row r="70" spans="1:36" ht="15.75" customHeight="1">
      <c r="A70" s="7"/>
      <c r="B70" s="7"/>
      <c r="C70" s="7"/>
      <c r="D70" s="7"/>
      <c r="E70" s="7"/>
      <c r="F70" s="7"/>
      <c r="G70" s="7"/>
      <c r="I70" s="7"/>
      <c r="J70" s="7"/>
      <c r="K70" s="7"/>
      <c r="L70" s="7"/>
      <c r="M70" s="7"/>
      <c r="N70" s="7"/>
      <c r="O70" s="7"/>
      <c r="P70" s="8"/>
      <c r="Q70" s="7"/>
      <c r="R70" s="7"/>
      <c r="S70" s="7"/>
      <c r="T70" s="7"/>
      <c r="U70" s="7"/>
      <c r="V70" s="7"/>
      <c r="W70" s="7"/>
      <c r="X70" s="7"/>
      <c r="Y70" s="7"/>
      <c r="Z70" s="7"/>
      <c r="AA70" s="7"/>
      <c r="AB70" s="7"/>
      <c r="AC70" s="7"/>
      <c r="AD70" s="7"/>
      <c r="AE70" s="7"/>
      <c r="AF70" s="7"/>
      <c r="AG70" s="7"/>
      <c r="AH70" s="7"/>
      <c r="AI70" s="7"/>
      <c r="AJ70" s="7"/>
    </row>
    <row r="71" spans="1:36" ht="15.75" customHeight="1">
      <c r="A71" s="7"/>
      <c r="B71" s="7"/>
      <c r="C71" s="7"/>
      <c r="D71" s="7"/>
      <c r="E71" s="7"/>
      <c r="F71" s="7"/>
      <c r="G71" s="7"/>
      <c r="I71" s="7"/>
      <c r="J71" s="7"/>
      <c r="K71" s="7"/>
      <c r="L71" s="7"/>
      <c r="M71" s="7"/>
      <c r="N71" s="7"/>
      <c r="O71" s="7"/>
      <c r="P71" s="8"/>
      <c r="Q71" s="7"/>
      <c r="R71" s="7"/>
      <c r="S71" s="7"/>
      <c r="T71" s="7"/>
      <c r="U71" s="7"/>
      <c r="V71" s="7"/>
      <c r="W71" s="7"/>
      <c r="X71" s="7"/>
      <c r="Y71" s="7"/>
      <c r="Z71" s="7"/>
      <c r="AA71" s="7"/>
      <c r="AB71" s="7"/>
      <c r="AC71" s="7"/>
      <c r="AD71" s="7"/>
      <c r="AE71" s="7"/>
      <c r="AF71" s="7"/>
      <c r="AG71" s="7"/>
      <c r="AH71" s="7"/>
      <c r="AI71" s="7"/>
      <c r="AJ71" s="7"/>
    </row>
    <row r="72" spans="1:36" ht="15.75" customHeight="1">
      <c r="A72" s="7"/>
      <c r="B72" s="7"/>
      <c r="C72" s="7"/>
      <c r="D72" s="7"/>
      <c r="E72" s="7"/>
      <c r="F72" s="7"/>
      <c r="G72" s="7"/>
      <c r="I72" s="7"/>
      <c r="J72" s="7"/>
      <c r="K72" s="7"/>
      <c r="L72" s="7"/>
      <c r="M72" s="7"/>
      <c r="N72" s="7"/>
      <c r="O72" s="7"/>
      <c r="P72" s="8"/>
      <c r="Q72" s="7"/>
      <c r="R72" s="7"/>
      <c r="S72" s="7"/>
      <c r="T72" s="7"/>
      <c r="U72" s="7"/>
      <c r="V72" s="7"/>
      <c r="W72" s="7"/>
      <c r="X72" s="7"/>
      <c r="Y72" s="7"/>
      <c r="Z72" s="7"/>
      <c r="AA72" s="7"/>
      <c r="AB72" s="7"/>
      <c r="AC72" s="7"/>
      <c r="AD72" s="7"/>
      <c r="AE72" s="7"/>
      <c r="AF72" s="7"/>
      <c r="AG72" s="7"/>
      <c r="AH72" s="7"/>
      <c r="AI72" s="7"/>
      <c r="AJ72" s="7"/>
    </row>
    <row r="73" spans="1:36" ht="15.75" customHeight="1">
      <c r="A73" s="7"/>
      <c r="B73" s="7"/>
      <c r="C73" s="7"/>
      <c r="D73" s="7"/>
      <c r="E73" s="7"/>
      <c r="F73" s="7"/>
      <c r="G73" s="7"/>
      <c r="I73" s="7"/>
      <c r="J73" s="7"/>
      <c r="K73" s="7"/>
      <c r="L73" s="7"/>
      <c r="M73" s="7"/>
      <c r="N73" s="7"/>
      <c r="O73" s="7"/>
      <c r="P73" s="8"/>
      <c r="Q73" s="7"/>
      <c r="R73" s="7"/>
      <c r="S73" s="7"/>
      <c r="T73" s="7"/>
      <c r="U73" s="7"/>
      <c r="V73" s="7"/>
      <c r="W73" s="7"/>
      <c r="X73" s="7"/>
      <c r="Y73" s="7"/>
      <c r="Z73" s="7"/>
      <c r="AA73" s="7"/>
      <c r="AB73" s="7"/>
      <c r="AC73" s="7"/>
      <c r="AD73" s="7"/>
      <c r="AE73" s="7"/>
      <c r="AF73" s="7"/>
      <c r="AG73" s="7"/>
      <c r="AH73" s="7"/>
      <c r="AI73" s="7"/>
      <c r="AJ73" s="7"/>
    </row>
    <row r="74" spans="1:36" ht="15.75" customHeight="1">
      <c r="A74" s="7"/>
      <c r="B74" s="7"/>
      <c r="C74" s="7"/>
      <c r="D74" s="7"/>
      <c r="E74" s="7"/>
      <c r="F74" s="7"/>
      <c r="G74" s="7"/>
      <c r="I74" s="7"/>
      <c r="J74" s="7"/>
      <c r="K74" s="7"/>
      <c r="L74" s="7"/>
      <c r="M74" s="7"/>
      <c r="N74" s="7"/>
      <c r="O74" s="7"/>
      <c r="P74" s="8"/>
      <c r="Q74" s="7"/>
      <c r="R74" s="7"/>
      <c r="S74" s="7"/>
      <c r="T74" s="7"/>
      <c r="U74" s="7"/>
      <c r="V74" s="7"/>
      <c r="W74" s="7"/>
      <c r="X74" s="7"/>
      <c r="Y74" s="7"/>
      <c r="Z74" s="7"/>
      <c r="AA74" s="7"/>
      <c r="AB74" s="7"/>
      <c r="AC74" s="7"/>
      <c r="AD74" s="7"/>
      <c r="AE74" s="7"/>
      <c r="AF74" s="7"/>
      <c r="AG74" s="7"/>
      <c r="AH74" s="7"/>
      <c r="AI74" s="7"/>
      <c r="AJ74" s="7"/>
    </row>
    <row r="75" spans="1:36" ht="15.75" customHeight="1">
      <c r="A75" s="7"/>
      <c r="B75" s="7"/>
      <c r="C75" s="7"/>
      <c r="D75" s="7"/>
      <c r="E75" s="7"/>
      <c r="F75" s="7"/>
      <c r="G75" s="7"/>
      <c r="I75" s="7"/>
      <c r="J75" s="7"/>
      <c r="K75" s="7"/>
      <c r="L75" s="7"/>
      <c r="M75" s="7"/>
      <c r="N75" s="7"/>
      <c r="O75" s="7"/>
      <c r="P75" s="8"/>
      <c r="Q75" s="7"/>
      <c r="R75" s="7"/>
      <c r="S75" s="7"/>
      <c r="T75" s="7"/>
      <c r="U75" s="7"/>
      <c r="V75" s="7"/>
      <c r="W75" s="7"/>
      <c r="X75" s="7"/>
      <c r="Y75" s="7"/>
      <c r="Z75" s="7"/>
      <c r="AA75" s="7"/>
      <c r="AB75" s="7"/>
      <c r="AC75" s="7"/>
      <c r="AD75" s="7"/>
      <c r="AE75" s="7"/>
      <c r="AF75" s="7"/>
      <c r="AG75" s="7"/>
      <c r="AH75" s="7"/>
      <c r="AI75" s="7"/>
      <c r="AJ75" s="7"/>
    </row>
    <row r="76" spans="1:36" ht="15.75" customHeight="1">
      <c r="A76" s="7"/>
      <c r="B76" s="7"/>
      <c r="C76" s="7"/>
      <c r="D76" s="7"/>
      <c r="E76" s="7"/>
      <c r="F76" s="7"/>
      <c r="G76" s="7"/>
      <c r="I76" s="7"/>
      <c r="J76" s="7"/>
      <c r="K76" s="7"/>
      <c r="L76" s="7"/>
      <c r="M76" s="7"/>
      <c r="N76" s="7"/>
      <c r="O76" s="7"/>
      <c r="P76" s="8"/>
      <c r="Q76" s="7"/>
      <c r="R76" s="7"/>
      <c r="S76" s="7"/>
      <c r="T76" s="7"/>
      <c r="U76" s="7"/>
      <c r="V76" s="7"/>
      <c r="W76" s="7"/>
      <c r="X76" s="7"/>
      <c r="Y76" s="7"/>
      <c r="Z76" s="7"/>
      <c r="AA76" s="7"/>
      <c r="AB76" s="7"/>
      <c r="AC76" s="7"/>
      <c r="AD76" s="7"/>
      <c r="AE76" s="7"/>
      <c r="AF76" s="7"/>
      <c r="AG76" s="7"/>
      <c r="AH76" s="7"/>
      <c r="AI76" s="7"/>
      <c r="AJ76" s="7"/>
    </row>
    <row r="77" spans="1:36" ht="15.75" customHeight="1">
      <c r="A77" s="7"/>
      <c r="B77" s="7"/>
      <c r="C77" s="7"/>
      <c r="D77" s="7"/>
      <c r="E77" s="7"/>
      <c r="F77" s="7"/>
      <c r="G77" s="7"/>
      <c r="I77" s="7"/>
      <c r="J77" s="7"/>
      <c r="K77" s="7"/>
      <c r="L77" s="7"/>
      <c r="M77" s="7"/>
      <c r="N77" s="7"/>
      <c r="O77" s="7"/>
      <c r="P77" s="8"/>
      <c r="Q77" s="7"/>
      <c r="R77" s="7"/>
      <c r="S77" s="7"/>
      <c r="T77" s="7"/>
      <c r="U77" s="7"/>
      <c r="V77" s="7"/>
      <c r="W77" s="7"/>
      <c r="X77" s="7"/>
      <c r="Y77" s="7"/>
      <c r="Z77" s="7"/>
      <c r="AA77" s="7"/>
      <c r="AB77" s="7"/>
      <c r="AC77" s="7"/>
      <c r="AD77" s="7"/>
      <c r="AE77" s="7"/>
      <c r="AF77" s="7"/>
      <c r="AG77" s="7"/>
      <c r="AH77" s="7"/>
      <c r="AI77" s="7"/>
      <c r="AJ77" s="7"/>
    </row>
    <row r="78" spans="1:36" ht="15.75" customHeight="1">
      <c r="A78" s="7"/>
      <c r="B78" s="7"/>
      <c r="C78" s="7"/>
      <c r="D78" s="7"/>
      <c r="E78" s="7"/>
      <c r="F78" s="7"/>
      <c r="G78" s="7"/>
      <c r="I78" s="7"/>
      <c r="J78" s="7"/>
      <c r="K78" s="7"/>
      <c r="L78" s="7"/>
      <c r="M78" s="7"/>
      <c r="N78" s="7"/>
      <c r="O78" s="7"/>
      <c r="P78" s="8"/>
      <c r="Q78" s="7"/>
      <c r="R78" s="7"/>
      <c r="S78" s="7"/>
      <c r="T78" s="7"/>
      <c r="U78" s="7"/>
      <c r="V78" s="7"/>
      <c r="W78" s="7"/>
      <c r="X78" s="7"/>
      <c r="Y78" s="7"/>
      <c r="Z78" s="7"/>
      <c r="AA78" s="7"/>
      <c r="AB78" s="7"/>
      <c r="AC78" s="7"/>
      <c r="AD78" s="7"/>
      <c r="AE78" s="7"/>
      <c r="AF78" s="7"/>
      <c r="AG78" s="7"/>
      <c r="AH78" s="7"/>
      <c r="AI78" s="7"/>
      <c r="AJ78" s="7"/>
    </row>
    <row r="79" spans="1:36" ht="15.75" customHeight="1">
      <c r="A79" s="7"/>
      <c r="B79" s="7"/>
      <c r="C79" s="7"/>
      <c r="D79" s="7"/>
      <c r="E79" s="7"/>
      <c r="F79" s="7"/>
      <c r="G79" s="7"/>
      <c r="I79" s="7"/>
      <c r="J79" s="7"/>
      <c r="K79" s="7"/>
      <c r="L79" s="7"/>
      <c r="M79" s="7"/>
      <c r="N79" s="7"/>
      <c r="O79" s="7"/>
      <c r="P79" s="8"/>
      <c r="Q79" s="7"/>
      <c r="R79" s="7"/>
      <c r="S79" s="7"/>
      <c r="T79" s="7"/>
      <c r="U79" s="7"/>
      <c r="V79" s="7"/>
      <c r="W79" s="7"/>
      <c r="X79" s="7"/>
      <c r="Y79" s="7"/>
      <c r="Z79" s="7"/>
      <c r="AA79" s="7"/>
      <c r="AB79" s="7"/>
      <c r="AC79" s="7"/>
      <c r="AD79" s="7"/>
      <c r="AE79" s="7"/>
      <c r="AF79" s="7"/>
      <c r="AG79" s="7"/>
      <c r="AH79" s="7"/>
      <c r="AI79" s="7"/>
      <c r="AJ79" s="7"/>
    </row>
    <row r="80" spans="1:36" ht="15.75" customHeight="1">
      <c r="A80" s="7"/>
      <c r="B80" s="7"/>
      <c r="C80" s="7"/>
      <c r="D80" s="7"/>
      <c r="E80" s="7"/>
      <c r="F80" s="7"/>
      <c r="G80" s="7"/>
      <c r="I80" s="7"/>
      <c r="J80" s="7"/>
      <c r="K80" s="7"/>
      <c r="L80" s="7"/>
      <c r="M80" s="7"/>
      <c r="N80" s="7"/>
      <c r="O80" s="7"/>
      <c r="P80" s="8"/>
      <c r="Q80" s="7"/>
      <c r="R80" s="7"/>
      <c r="S80" s="7"/>
      <c r="T80" s="7"/>
      <c r="U80" s="7"/>
      <c r="V80" s="7"/>
      <c r="W80" s="7"/>
      <c r="X80" s="7"/>
      <c r="Y80" s="7"/>
      <c r="Z80" s="7"/>
      <c r="AA80" s="7"/>
      <c r="AB80" s="7"/>
      <c r="AC80" s="7"/>
      <c r="AD80" s="7"/>
      <c r="AE80" s="7"/>
      <c r="AF80" s="7"/>
      <c r="AG80" s="7"/>
      <c r="AH80" s="7"/>
      <c r="AI80" s="7"/>
      <c r="AJ80" s="7"/>
    </row>
    <row r="81" spans="1:36" ht="15.75" customHeight="1">
      <c r="A81" s="7"/>
      <c r="B81" s="7"/>
      <c r="C81" s="7"/>
      <c r="D81" s="7"/>
      <c r="E81" s="7"/>
      <c r="F81" s="7"/>
      <c r="G81" s="7"/>
      <c r="I81" s="7"/>
      <c r="J81" s="7"/>
      <c r="K81" s="7"/>
      <c r="L81" s="7"/>
      <c r="M81" s="7"/>
      <c r="N81" s="7"/>
      <c r="O81" s="7"/>
      <c r="P81" s="8"/>
      <c r="Q81" s="7"/>
      <c r="R81" s="7"/>
      <c r="S81" s="7"/>
      <c r="T81" s="7"/>
      <c r="U81" s="7"/>
      <c r="V81" s="7"/>
      <c r="W81" s="7"/>
      <c r="X81" s="7"/>
      <c r="Y81" s="7"/>
      <c r="Z81" s="7"/>
      <c r="AA81" s="7"/>
      <c r="AB81" s="7"/>
      <c r="AC81" s="7"/>
      <c r="AD81" s="7"/>
      <c r="AE81" s="7"/>
      <c r="AF81" s="7"/>
      <c r="AG81" s="7"/>
      <c r="AH81" s="7"/>
      <c r="AI81" s="7"/>
      <c r="AJ81" s="7"/>
    </row>
    <row r="82" spans="1:36" ht="15.75" customHeight="1">
      <c r="A82" s="7"/>
      <c r="B82" s="7"/>
      <c r="C82" s="7"/>
      <c r="D82" s="7"/>
      <c r="E82" s="7"/>
      <c r="F82" s="7"/>
      <c r="G82" s="7"/>
      <c r="I82" s="7"/>
      <c r="J82" s="7"/>
      <c r="K82" s="7"/>
      <c r="L82" s="7"/>
      <c r="M82" s="7"/>
      <c r="N82" s="7"/>
      <c r="O82" s="7"/>
      <c r="P82" s="8"/>
      <c r="Q82" s="7"/>
      <c r="R82" s="7"/>
      <c r="S82" s="7"/>
      <c r="T82" s="7"/>
      <c r="U82" s="7"/>
      <c r="V82" s="7"/>
      <c r="W82" s="7"/>
      <c r="X82" s="7"/>
      <c r="Y82" s="7"/>
      <c r="Z82" s="7"/>
      <c r="AA82" s="7"/>
      <c r="AB82" s="7"/>
      <c r="AC82" s="7"/>
      <c r="AD82" s="7"/>
      <c r="AE82" s="7"/>
      <c r="AF82" s="7"/>
      <c r="AG82" s="7"/>
      <c r="AH82" s="7"/>
      <c r="AI82" s="7"/>
      <c r="AJ82" s="7"/>
    </row>
    <row r="83" spans="1:36" ht="15.75" customHeight="1">
      <c r="A83" s="7"/>
      <c r="B83" s="7"/>
      <c r="C83" s="7"/>
      <c r="D83" s="7"/>
      <c r="E83" s="7"/>
      <c r="F83" s="7"/>
      <c r="G83" s="7"/>
      <c r="I83" s="7"/>
      <c r="J83" s="7"/>
      <c r="K83" s="7"/>
      <c r="L83" s="7"/>
      <c r="M83" s="7"/>
      <c r="N83" s="7"/>
      <c r="O83" s="7"/>
      <c r="P83" s="8"/>
      <c r="Q83" s="7"/>
      <c r="R83" s="7"/>
      <c r="S83" s="7"/>
      <c r="T83" s="7"/>
      <c r="U83" s="7"/>
      <c r="V83" s="7"/>
      <c r="W83" s="7"/>
      <c r="X83" s="7"/>
      <c r="Y83" s="7"/>
      <c r="Z83" s="7"/>
      <c r="AA83" s="7"/>
      <c r="AB83" s="7"/>
      <c r="AC83" s="7"/>
      <c r="AD83" s="7"/>
      <c r="AE83" s="7"/>
      <c r="AF83" s="7"/>
      <c r="AG83" s="7"/>
      <c r="AH83" s="7"/>
      <c r="AI83" s="7"/>
      <c r="AJ83" s="7"/>
    </row>
    <row r="84" spans="1:36" ht="15.75" customHeight="1">
      <c r="A84" s="7"/>
      <c r="B84" s="7"/>
      <c r="C84" s="7"/>
      <c r="D84" s="7"/>
      <c r="E84" s="7"/>
      <c r="F84" s="7"/>
      <c r="G84" s="7"/>
      <c r="I84" s="7"/>
      <c r="J84" s="7"/>
      <c r="K84" s="7"/>
      <c r="L84" s="7"/>
      <c r="M84" s="7"/>
      <c r="N84" s="7"/>
      <c r="O84" s="7"/>
      <c r="P84" s="8"/>
      <c r="Q84" s="7"/>
      <c r="R84" s="7"/>
      <c r="S84" s="7"/>
      <c r="T84" s="7"/>
      <c r="U84" s="7"/>
      <c r="V84" s="7"/>
      <c r="W84" s="7"/>
      <c r="X84" s="7"/>
      <c r="Y84" s="7"/>
      <c r="Z84" s="7"/>
      <c r="AA84" s="7"/>
      <c r="AB84" s="7"/>
      <c r="AC84" s="7"/>
      <c r="AD84" s="7"/>
      <c r="AE84" s="7"/>
      <c r="AF84" s="7"/>
      <c r="AG84" s="7"/>
      <c r="AH84" s="7"/>
      <c r="AI84" s="7"/>
      <c r="AJ84" s="7"/>
    </row>
    <row r="85" spans="1:36" ht="15.75" customHeight="1">
      <c r="A85" s="7"/>
      <c r="B85" s="7"/>
      <c r="C85" s="7"/>
      <c r="D85" s="7"/>
      <c r="E85" s="7"/>
      <c r="F85" s="7"/>
      <c r="G85" s="7"/>
      <c r="I85" s="7"/>
      <c r="J85" s="7"/>
      <c r="K85" s="7"/>
      <c r="L85" s="7"/>
      <c r="M85" s="7"/>
      <c r="N85" s="7"/>
      <c r="O85" s="7"/>
      <c r="P85" s="8"/>
      <c r="Q85" s="7"/>
      <c r="R85" s="7"/>
      <c r="S85" s="7"/>
      <c r="T85" s="7"/>
      <c r="U85" s="7"/>
      <c r="V85" s="7"/>
      <c r="W85" s="7"/>
      <c r="X85" s="7"/>
      <c r="Y85" s="7"/>
      <c r="Z85" s="7"/>
      <c r="AA85" s="7"/>
      <c r="AB85" s="7"/>
      <c r="AC85" s="7"/>
      <c r="AD85" s="7"/>
      <c r="AE85" s="7"/>
      <c r="AF85" s="7"/>
      <c r="AG85" s="7"/>
      <c r="AH85" s="7"/>
      <c r="AI85" s="7"/>
      <c r="AJ85" s="7"/>
    </row>
    <row r="86" spans="1:36" ht="15.75" customHeight="1">
      <c r="A86" s="7"/>
      <c r="B86" s="7"/>
      <c r="C86" s="7"/>
      <c r="D86" s="7"/>
      <c r="E86" s="7"/>
      <c r="F86" s="7"/>
      <c r="G86" s="7"/>
      <c r="I86" s="7"/>
      <c r="J86" s="7"/>
      <c r="K86" s="7"/>
      <c r="L86" s="7"/>
      <c r="M86" s="7"/>
      <c r="N86" s="7"/>
      <c r="O86" s="7"/>
      <c r="P86" s="8"/>
      <c r="Q86" s="7"/>
      <c r="R86" s="7"/>
      <c r="S86" s="7"/>
      <c r="T86" s="7"/>
      <c r="U86" s="7"/>
      <c r="V86" s="7"/>
      <c r="W86" s="7"/>
      <c r="X86" s="7"/>
      <c r="Y86" s="7"/>
      <c r="Z86" s="7"/>
      <c r="AA86" s="7"/>
      <c r="AB86" s="7"/>
      <c r="AC86" s="7"/>
      <c r="AD86" s="7"/>
      <c r="AE86" s="7"/>
      <c r="AF86" s="7"/>
      <c r="AG86" s="7"/>
      <c r="AH86" s="7"/>
      <c r="AI86" s="7"/>
      <c r="AJ86" s="7"/>
    </row>
    <row r="87" spans="1:36" ht="15.75" customHeight="1">
      <c r="A87" s="7"/>
      <c r="B87" s="7"/>
      <c r="C87" s="7"/>
      <c r="D87" s="7"/>
      <c r="E87" s="7"/>
      <c r="F87" s="7"/>
      <c r="G87" s="7"/>
      <c r="I87" s="7"/>
      <c r="J87" s="7"/>
      <c r="K87" s="7"/>
      <c r="L87" s="7"/>
      <c r="M87" s="7"/>
      <c r="N87" s="7"/>
      <c r="O87" s="7"/>
      <c r="P87" s="8"/>
      <c r="Q87" s="7"/>
      <c r="R87" s="7"/>
      <c r="S87" s="7"/>
      <c r="T87" s="7"/>
      <c r="U87" s="7"/>
      <c r="V87" s="7"/>
      <c r="W87" s="7"/>
      <c r="X87" s="7"/>
      <c r="Y87" s="7"/>
      <c r="Z87" s="7"/>
      <c r="AA87" s="7"/>
      <c r="AB87" s="7"/>
      <c r="AC87" s="7"/>
      <c r="AD87" s="7"/>
      <c r="AE87" s="7"/>
      <c r="AF87" s="7"/>
      <c r="AG87" s="7"/>
      <c r="AH87" s="7"/>
      <c r="AI87" s="7"/>
      <c r="AJ87" s="7"/>
    </row>
    <row r="88" spans="1:36" ht="15.75" customHeight="1">
      <c r="A88" s="7"/>
      <c r="B88" s="7"/>
      <c r="C88" s="7"/>
      <c r="D88" s="7"/>
      <c r="E88" s="7"/>
      <c r="F88" s="7"/>
      <c r="G88" s="7"/>
      <c r="I88" s="7"/>
      <c r="J88" s="7"/>
      <c r="K88" s="7"/>
      <c r="L88" s="7"/>
      <c r="M88" s="7"/>
      <c r="N88" s="7"/>
      <c r="O88" s="7"/>
      <c r="P88" s="8"/>
      <c r="Q88" s="7"/>
      <c r="R88" s="7"/>
      <c r="S88" s="7"/>
      <c r="T88" s="7"/>
      <c r="U88" s="7"/>
      <c r="V88" s="7"/>
      <c r="W88" s="7"/>
      <c r="X88" s="7"/>
      <c r="Y88" s="7"/>
      <c r="Z88" s="7"/>
      <c r="AA88" s="7"/>
      <c r="AB88" s="7"/>
      <c r="AC88" s="7"/>
      <c r="AD88" s="7"/>
      <c r="AE88" s="7"/>
      <c r="AF88" s="7"/>
      <c r="AG88" s="7"/>
      <c r="AH88" s="7"/>
      <c r="AI88" s="7"/>
      <c r="AJ88" s="7"/>
    </row>
    <row r="89" spans="1:36" ht="15.75" customHeight="1">
      <c r="A89" s="7"/>
      <c r="B89" s="7"/>
      <c r="C89" s="7"/>
      <c r="D89" s="7"/>
      <c r="E89" s="7"/>
      <c r="F89" s="7"/>
      <c r="G89" s="7"/>
      <c r="I89" s="7"/>
      <c r="J89" s="7"/>
      <c r="K89" s="7"/>
      <c r="L89" s="7"/>
      <c r="M89" s="7"/>
      <c r="N89" s="7"/>
      <c r="O89" s="7"/>
      <c r="P89" s="8"/>
      <c r="Q89" s="7"/>
      <c r="R89" s="7"/>
      <c r="S89" s="7"/>
      <c r="T89" s="7"/>
      <c r="U89" s="7"/>
      <c r="V89" s="7"/>
      <c r="W89" s="7"/>
      <c r="X89" s="7"/>
      <c r="Y89" s="7"/>
      <c r="Z89" s="7"/>
      <c r="AA89" s="7"/>
      <c r="AB89" s="7"/>
      <c r="AC89" s="7"/>
      <c r="AD89" s="7"/>
      <c r="AE89" s="7"/>
      <c r="AF89" s="7"/>
      <c r="AG89" s="7"/>
      <c r="AH89" s="7"/>
      <c r="AI89" s="7"/>
      <c r="AJ89" s="7"/>
    </row>
    <row r="90" spans="1:36" ht="15.75" customHeight="1">
      <c r="A90" s="7"/>
      <c r="B90" s="7"/>
      <c r="C90" s="7"/>
      <c r="D90" s="7"/>
      <c r="E90" s="7"/>
      <c r="F90" s="7"/>
      <c r="G90" s="7"/>
      <c r="I90" s="7"/>
      <c r="J90" s="7"/>
      <c r="K90" s="7"/>
      <c r="L90" s="7"/>
      <c r="M90" s="7"/>
      <c r="N90" s="7"/>
      <c r="O90" s="7"/>
      <c r="P90" s="8"/>
      <c r="Q90" s="7"/>
      <c r="R90" s="7"/>
      <c r="S90" s="7"/>
      <c r="T90" s="7"/>
      <c r="U90" s="7"/>
      <c r="V90" s="7"/>
      <c r="W90" s="7"/>
      <c r="X90" s="7"/>
      <c r="Y90" s="7"/>
      <c r="Z90" s="7"/>
      <c r="AA90" s="7"/>
      <c r="AB90" s="7"/>
      <c r="AC90" s="7"/>
      <c r="AD90" s="7"/>
      <c r="AE90" s="7"/>
      <c r="AF90" s="7"/>
      <c r="AG90" s="7"/>
      <c r="AH90" s="7"/>
      <c r="AI90" s="7"/>
      <c r="AJ90" s="7"/>
    </row>
    <row r="91" spans="1:36" ht="15.75" customHeight="1">
      <c r="A91" s="7"/>
      <c r="B91" s="7"/>
      <c r="C91" s="7"/>
      <c r="D91" s="7"/>
      <c r="E91" s="7"/>
      <c r="F91" s="7"/>
      <c r="G91" s="7"/>
      <c r="I91" s="7"/>
      <c r="J91" s="7"/>
      <c r="K91" s="7"/>
      <c r="L91" s="7"/>
      <c r="M91" s="7"/>
      <c r="N91" s="7"/>
      <c r="O91" s="7"/>
      <c r="P91" s="8"/>
      <c r="Q91" s="7"/>
      <c r="R91" s="7"/>
      <c r="S91" s="7"/>
      <c r="T91" s="7"/>
      <c r="U91" s="7"/>
      <c r="V91" s="7"/>
      <c r="W91" s="7"/>
      <c r="X91" s="7"/>
      <c r="Y91" s="7"/>
      <c r="Z91" s="7"/>
      <c r="AA91" s="7"/>
      <c r="AB91" s="7"/>
      <c r="AC91" s="7"/>
      <c r="AD91" s="7"/>
      <c r="AE91" s="7"/>
      <c r="AF91" s="7"/>
      <c r="AG91" s="7"/>
      <c r="AH91" s="7"/>
      <c r="AI91" s="7"/>
      <c r="AJ91" s="7"/>
    </row>
    <row r="92" spans="1:36" ht="15.75" customHeight="1">
      <c r="A92" s="7"/>
      <c r="B92" s="7"/>
      <c r="C92" s="7"/>
      <c r="D92" s="7"/>
      <c r="E92" s="7"/>
      <c r="F92" s="7"/>
      <c r="G92" s="7"/>
      <c r="I92" s="7"/>
      <c r="J92" s="7"/>
      <c r="K92" s="7"/>
      <c r="L92" s="7"/>
      <c r="M92" s="7"/>
      <c r="N92" s="7"/>
      <c r="O92" s="7"/>
      <c r="P92" s="8"/>
      <c r="Q92" s="7"/>
      <c r="R92" s="7"/>
      <c r="S92" s="7"/>
      <c r="T92" s="7"/>
      <c r="U92" s="7"/>
      <c r="V92" s="7"/>
      <c r="W92" s="7"/>
      <c r="X92" s="7"/>
      <c r="Y92" s="7"/>
      <c r="Z92" s="7"/>
      <c r="AA92" s="7"/>
      <c r="AB92" s="7"/>
      <c r="AC92" s="7"/>
      <c r="AD92" s="7"/>
      <c r="AE92" s="7"/>
      <c r="AF92" s="7"/>
      <c r="AG92" s="7"/>
      <c r="AH92" s="7"/>
      <c r="AI92" s="7"/>
      <c r="AJ92" s="7"/>
    </row>
    <row r="93" spans="1:36" ht="15.75" customHeight="1">
      <c r="A93" s="7"/>
      <c r="B93" s="7"/>
      <c r="C93" s="7"/>
      <c r="D93" s="7"/>
      <c r="E93" s="7"/>
      <c r="F93" s="7"/>
      <c r="G93" s="7"/>
      <c r="I93" s="7"/>
      <c r="J93" s="7"/>
      <c r="K93" s="7"/>
      <c r="L93" s="7"/>
      <c r="M93" s="7"/>
      <c r="N93" s="7"/>
      <c r="O93" s="7"/>
      <c r="P93" s="8"/>
      <c r="Q93" s="7"/>
      <c r="R93" s="7"/>
      <c r="S93" s="7"/>
      <c r="T93" s="7"/>
      <c r="U93" s="7"/>
      <c r="V93" s="7"/>
      <c r="W93" s="7"/>
      <c r="X93" s="7"/>
      <c r="Y93" s="7"/>
      <c r="Z93" s="7"/>
      <c r="AA93" s="7"/>
      <c r="AB93" s="7"/>
      <c r="AC93" s="7"/>
      <c r="AD93" s="7"/>
      <c r="AE93" s="7"/>
      <c r="AF93" s="7"/>
      <c r="AG93" s="7"/>
      <c r="AH93" s="7"/>
      <c r="AI93" s="7"/>
      <c r="AJ93" s="7"/>
    </row>
    <row r="94" spans="1:36" ht="15.75" customHeight="1">
      <c r="A94" s="7"/>
      <c r="B94" s="7"/>
      <c r="C94" s="7"/>
      <c r="D94" s="7"/>
      <c r="E94" s="7"/>
      <c r="F94" s="7"/>
      <c r="G94" s="7"/>
      <c r="I94" s="7"/>
      <c r="J94" s="7"/>
      <c r="K94" s="7"/>
      <c r="L94" s="7"/>
      <c r="M94" s="7"/>
      <c r="N94" s="7"/>
      <c r="O94" s="7"/>
      <c r="P94" s="8"/>
      <c r="Q94" s="7"/>
      <c r="R94" s="7"/>
      <c r="S94" s="7"/>
      <c r="T94" s="7"/>
      <c r="U94" s="7"/>
      <c r="V94" s="7"/>
      <c r="W94" s="7"/>
      <c r="X94" s="7"/>
      <c r="Y94" s="7"/>
      <c r="Z94" s="7"/>
      <c r="AA94" s="7"/>
      <c r="AB94" s="7"/>
      <c r="AC94" s="7"/>
      <c r="AD94" s="7"/>
      <c r="AE94" s="7"/>
      <c r="AF94" s="7"/>
      <c r="AG94" s="7"/>
      <c r="AH94" s="7"/>
      <c r="AI94" s="7"/>
      <c r="AJ94" s="7"/>
    </row>
    <row r="95" spans="1:36" ht="15.75" customHeight="1">
      <c r="A95" s="7"/>
      <c r="B95" s="7"/>
      <c r="C95" s="7"/>
      <c r="D95" s="7"/>
      <c r="E95" s="7"/>
      <c r="F95" s="7"/>
      <c r="G95" s="7"/>
      <c r="I95" s="7"/>
      <c r="J95" s="7"/>
      <c r="K95" s="7"/>
      <c r="L95" s="7"/>
      <c r="M95" s="7"/>
      <c r="N95" s="7"/>
      <c r="O95" s="7"/>
      <c r="P95" s="8"/>
      <c r="Q95" s="7"/>
      <c r="R95" s="7"/>
      <c r="S95" s="7"/>
      <c r="T95" s="7"/>
      <c r="U95" s="7"/>
      <c r="V95" s="7"/>
      <c r="W95" s="7"/>
      <c r="X95" s="7"/>
      <c r="Y95" s="7"/>
      <c r="Z95" s="7"/>
      <c r="AA95" s="7"/>
      <c r="AB95" s="7"/>
      <c r="AC95" s="7"/>
      <c r="AD95" s="7"/>
      <c r="AE95" s="7"/>
      <c r="AF95" s="7"/>
      <c r="AG95" s="7"/>
      <c r="AH95" s="7"/>
      <c r="AI95" s="7"/>
      <c r="AJ95" s="7"/>
    </row>
    <row r="96" spans="1:36" ht="15.75" customHeight="1">
      <c r="A96" s="7"/>
      <c r="B96" s="7"/>
      <c r="C96" s="7"/>
      <c r="D96" s="7"/>
      <c r="E96" s="7"/>
      <c r="F96" s="7"/>
      <c r="G96" s="7"/>
      <c r="I96" s="7"/>
      <c r="J96" s="7"/>
      <c r="K96" s="7"/>
      <c r="L96" s="7"/>
      <c r="M96" s="7"/>
      <c r="N96" s="7"/>
      <c r="O96" s="7"/>
      <c r="P96" s="8"/>
      <c r="Q96" s="7"/>
      <c r="R96" s="7"/>
      <c r="S96" s="7"/>
      <c r="T96" s="7"/>
      <c r="U96" s="7"/>
      <c r="V96" s="7"/>
      <c r="W96" s="7"/>
      <c r="X96" s="7"/>
      <c r="Y96" s="7"/>
      <c r="Z96" s="7"/>
      <c r="AA96" s="7"/>
      <c r="AB96" s="7"/>
      <c r="AC96" s="7"/>
      <c r="AD96" s="7"/>
      <c r="AE96" s="7"/>
      <c r="AF96" s="7"/>
      <c r="AG96" s="7"/>
      <c r="AH96" s="7"/>
      <c r="AI96" s="7"/>
      <c r="AJ96" s="7"/>
    </row>
    <row r="97" spans="1:36" ht="15.75" customHeight="1">
      <c r="A97" s="7"/>
      <c r="B97" s="7"/>
      <c r="C97" s="7"/>
      <c r="D97" s="7"/>
      <c r="E97" s="7"/>
      <c r="F97" s="7"/>
      <c r="G97" s="7"/>
      <c r="I97" s="7"/>
      <c r="J97" s="7"/>
      <c r="K97" s="7"/>
      <c r="L97" s="7"/>
      <c r="M97" s="7"/>
      <c r="N97" s="7"/>
      <c r="O97" s="7"/>
      <c r="P97" s="8"/>
      <c r="Q97" s="7"/>
      <c r="R97" s="7"/>
      <c r="S97" s="7"/>
      <c r="T97" s="7"/>
      <c r="U97" s="7"/>
      <c r="V97" s="7"/>
      <c r="W97" s="7"/>
      <c r="X97" s="7"/>
      <c r="Y97" s="7"/>
      <c r="Z97" s="7"/>
      <c r="AA97" s="7"/>
      <c r="AB97" s="7"/>
      <c r="AC97" s="7"/>
      <c r="AD97" s="7"/>
      <c r="AE97" s="7"/>
      <c r="AF97" s="7"/>
      <c r="AG97" s="7"/>
      <c r="AH97" s="7"/>
      <c r="AI97" s="7"/>
      <c r="AJ97" s="7"/>
    </row>
    <row r="98" spans="1:36" ht="15.75" customHeight="1">
      <c r="A98" s="7"/>
      <c r="B98" s="7"/>
      <c r="C98" s="7"/>
      <c r="D98" s="7"/>
      <c r="E98" s="7"/>
      <c r="F98" s="7"/>
      <c r="G98" s="7"/>
      <c r="I98" s="7"/>
      <c r="J98" s="7"/>
      <c r="K98" s="7"/>
      <c r="L98" s="7"/>
      <c r="M98" s="7"/>
      <c r="N98" s="7"/>
      <c r="O98" s="7"/>
      <c r="P98" s="8"/>
      <c r="Q98" s="7"/>
      <c r="R98" s="7"/>
      <c r="S98" s="7"/>
      <c r="T98" s="7"/>
      <c r="U98" s="7"/>
      <c r="V98" s="7"/>
      <c r="W98" s="7"/>
      <c r="X98" s="7"/>
      <c r="Y98" s="7"/>
      <c r="Z98" s="7"/>
      <c r="AA98" s="7"/>
      <c r="AB98" s="7"/>
      <c r="AC98" s="7"/>
      <c r="AD98" s="7"/>
      <c r="AE98" s="7"/>
      <c r="AF98" s="7"/>
      <c r="AG98" s="7"/>
      <c r="AH98" s="7"/>
      <c r="AI98" s="7"/>
      <c r="AJ98" s="7"/>
    </row>
    <row r="99" spans="1:36" ht="15.75" customHeight="1">
      <c r="A99" s="7"/>
      <c r="B99" s="7"/>
      <c r="C99" s="7"/>
      <c r="D99" s="7"/>
      <c r="E99" s="7"/>
      <c r="F99" s="7"/>
      <c r="G99" s="7"/>
      <c r="I99" s="7"/>
      <c r="J99" s="7"/>
      <c r="K99" s="7"/>
      <c r="L99" s="7"/>
      <c r="M99" s="7"/>
      <c r="N99" s="7"/>
      <c r="O99" s="7"/>
      <c r="P99" s="8"/>
      <c r="Q99" s="7"/>
      <c r="R99" s="7"/>
      <c r="S99" s="7"/>
      <c r="T99" s="7"/>
      <c r="U99" s="7"/>
      <c r="V99" s="7"/>
      <c r="W99" s="7"/>
      <c r="X99" s="7"/>
      <c r="Y99" s="7"/>
      <c r="Z99" s="7"/>
      <c r="AA99" s="7"/>
      <c r="AB99" s="7"/>
      <c r="AC99" s="7"/>
      <c r="AD99" s="7"/>
      <c r="AE99" s="7"/>
      <c r="AF99" s="7"/>
      <c r="AG99" s="7"/>
      <c r="AH99" s="7"/>
      <c r="AI99" s="7"/>
      <c r="AJ99" s="7"/>
    </row>
    <row r="100" spans="1:36" ht="15.75" customHeight="1">
      <c r="A100" s="7"/>
      <c r="B100" s="7"/>
      <c r="C100" s="7"/>
      <c r="D100" s="7"/>
      <c r="E100" s="7"/>
      <c r="F100" s="7"/>
      <c r="G100" s="7"/>
      <c r="I100" s="7"/>
      <c r="J100" s="7"/>
      <c r="K100" s="7"/>
      <c r="L100" s="7"/>
      <c r="M100" s="7"/>
      <c r="N100" s="7"/>
      <c r="O100" s="7"/>
      <c r="P100" s="8"/>
      <c r="Q100" s="7"/>
      <c r="R100" s="7"/>
      <c r="S100" s="7"/>
      <c r="T100" s="7"/>
      <c r="U100" s="7"/>
      <c r="V100" s="7"/>
      <c r="W100" s="7"/>
      <c r="X100" s="7"/>
      <c r="Y100" s="7"/>
      <c r="Z100" s="7"/>
      <c r="AA100" s="7"/>
      <c r="AB100" s="7"/>
      <c r="AC100" s="7"/>
      <c r="AD100" s="7"/>
      <c r="AE100" s="7"/>
      <c r="AF100" s="7"/>
      <c r="AG100" s="7"/>
      <c r="AH100" s="7"/>
      <c r="AI100" s="7"/>
      <c r="AJ100" s="7"/>
    </row>
    <row r="101" spans="1:36" ht="15.75" customHeight="1">
      <c r="A101" s="7"/>
      <c r="B101" s="7"/>
      <c r="C101" s="7"/>
      <c r="D101" s="7"/>
      <c r="E101" s="7"/>
      <c r="F101" s="7"/>
      <c r="G101" s="7"/>
      <c r="I101" s="7"/>
      <c r="J101" s="7"/>
      <c r="K101" s="7"/>
      <c r="L101" s="7"/>
      <c r="M101" s="7"/>
      <c r="N101" s="7"/>
      <c r="O101" s="7"/>
      <c r="P101" s="8"/>
      <c r="Q101" s="7"/>
      <c r="R101" s="7"/>
      <c r="S101" s="7"/>
      <c r="T101" s="7"/>
      <c r="U101" s="7"/>
      <c r="V101" s="7"/>
      <c r="W101" s="7"/>
      <c r="X101" s="7"/>
      <c r="Y101" s="7"/>
      <c r="Z101" s="7"/>
      <c r="AA101" s="7"/>
      <c r="AB101" s="7"/>
      <c r="AC101" s="7"/>
      <c r="AD101" s="7"/>
      <c r="AE101" s="7"/>
      <c r="AF101" s="7"/>
      <c r="AG101" s="7"/>
      <c r="AH101" s="7"/>
      <c r="AI101" s="7"/>
      <c r="AJ101" s="7"/>
    </row>
    <row r="102" spans="1:36" ht="15.75" customHeight="1">
      <c r="A102" s="7"/>
      <c r="B102" s="7"/>
      <c r="C102" s="7"/>
      <c r="D102" s="7"/>
      <c r="E102" s="7"/>
      <c r="F102" s="7"/>
      <c r="G102" s="7"/>
      <c r="I102" s="7"/>
      <c r="J102" s="7"/>
      <c r="K102" s="7"/>
      <c r="L102" s="7"/>
      <c r="M102" s="7"/>
      <c r="N102" s="7"/>
      <c r="O102" s="7"/>
      <c r="P102" s="8"/>
      <c r="Q102" s="7"/>
      <c r="R102" s="7"/>
      <c r="S102" s="7"/>
      <c r="T102" s="7"/>
      <c r="U102" s="7"/>
      <c r="V102" s="7"/>
      <c r="W102" s="7"/>
      <c r="X102" s="7"/>
      <c r="Y102" s="7"/>
      <c r="Z102" s="7"/>
      <c r="AA102" s="7"/>
      <c r="AB102" s="7"/>
      <c r="AC102" s="7"/>
      <c r="AD102" s="7"/>
      <c r="AE102" s="7"/>
      <c r="AF102" s="7"/>
      <c r="AG102" s="7"/>
      <c r="AH102" s="7"/>
      <c r="AI102" s="7"/>
      <c r="AJ102" s="7"/>
    </row>
    <row r="103" spans="1:36" ht="15.75" customHeight="1">
      <c r="A103" s="7"/>
      <c r="B103" s="7"/>
      <c r="C103" s="7"/>
      <c r="D103" s="7"/>
      <c r="E103" s="7"/>
      <c r="F103" s="7"/>
      <c r="G103" s="7"/>
      <c r="I103" s="7"/>
      <c r="J103" s="7"/>
      <c r="K103" s="7"/>
      <c r="L103" s="7"/>
      <c r="M103" s="7"/>
      <c r="N103" s="7"/>
      <c r="O103" s="7"/>
      <c r="P103" s="8"/>
      <c r="Q103" s="7"/>
      <c r="R103" s="7"/>
      <c r="S103" s="7"/>
      <c r="T103" s="7"/>
      <c r="U103" s="7"/>
      <c r="V103" s="7"/>
      <c r="W103" s="7"/>
      <c r="X103" s="7"/>
      <c r="Y103" s="7"/>
      <c r="Z103" s="7"/>
      <c r="AA103" s="7"/>
      <c r="AB103" s="7"/>
      <c r="AC103" s="7"/>
      <c r="AD103" s="7"/>
      <c r="AE103" s="7"/>
      <c r="AF103" s="7"/>
      <c r="AG103" s="7"/>
      <c r="AH103" s="7"/>
      <c r="AI103" s="7"/>
      <c r="AJ103" s="7"/>
    </row>
    <row r="104" spans="1:36" ht="15.75" customHeight="1">
      <c r="A104" s="7"/>
      <c r="B104" s="7"/>
      <c r="C104" s="7"/>
      <c r="D104" s="7"/>
      <c r="E104" s="7"/>
      <c r="F104" s="7"/>
      <c r="G104" s="7"/>
      <c r="I104" s="7"/>
      <c r="J104" s="7"/>
      <c r="K104" s="7"/>
      <c r="L104" s="7"/>
      <c r="M104" s="7"/>
      <c r="N104" s="7"/>
      <c r="O104" s="7"/>
      <c r="P104" s="8"/>
      <c r="Q104" s="7"/>
      <c r="R104" s="7"/>
      <c r="S104" s="7"/>
      <c r="T104" s="7"/>
      <c r="U104" s="7"/>
      <c r="V104" s="7"/>
      <c r="W104" s="7"/>
      <c r="X104" s="7"/>
      <c r="Y104" s="7"/>
      <c r="Z104" s="7"/>
      <c r="AA104" s="7"/>
      <c r="AB104" s="7"/>
      <c r="AC104" s="7"/>
      <c r="AD104" s="7"/>
      <c r="AE104" s="7"/>
      <c r="AF104" s="7"/>
      <c r="AG104" s="7"/>
      <c r="AH104" s="7"/>
      <c r="AI104" s="7"/>
      <c r="AJ104" s="7"/>
    </row>
    <row r="105" spans="1:36" ht="15.75" customHeight="1">
      <c r="A105" s="7"/>
      <c r="B105" s="7"/>
      <c r="C105" s="7"/>
      <c r="D105" s="7"/>
      <c r="E105" s="7"/>
      <c r="F105" s="7"/>
      <c r="G105" s="7"/>
      <c r="I105" s="7"/>
      <c r="J105" s="7"/>
      <c r="K105" s="7"/>
      <c r="L105" s="7"/>
      <c r="M105" s="7"/>
      <c r="N105" s="7"/>
      <c r="O105" s="7"/>
      <c r="P105" s="8"/>
      <c r="Q105" s="7"/>
      <c r="R105" s="7"/>
      <c r="S105" s="7"/>
      <c r="T105" s="7"/>
      <c r="U105" s="7"/>
      <c r="V105" s="7"/>
      <c r="W105" s="7"/>
      <c r="X105" s="7"/>
      <c r="Y105" s="7"/>
      <c r="Z105" s="7"/>
      <c r="AA105" s="7"/>
      <c r="AB105" s="7"/>
      <c r="AC105" s="7"/>
      <c r="AD105" s="7"/>
      <c r="AE105" s="7"/>
      <c r="AF105" s="7"/>
      <c r="AG105" s="7"/>
      <c r="AH105" s="7"/>
      <c r="AI105" s="7"/>
      <c r="AJ105" s="7"/>
    </row>
    <row r="106" spans="1:36" ht="15.75" customHeight="1">
      <c r="A106" s="7"/>
      <c r="B106" s="7"/>
      <c r="C106" s="7"/>
      <c r="D106" s="7"/>
      <c r="E106" s="7"/>
      <c r="F106" s="7"/>
      <c r="G106" s="7"/>
      <c r="I106" s="7"/>
      <c r="J106" s="7"/>
      <c r="K106" s="7"/>
      <c r="L106" s="7"/>
      <c r="M106" s="7"/>
      <c r="N106" s="7"/>
      <c r="O106" s="7"/>
      <c r="P106" s="8"/>
      <c r="Q106" s="7"/>
      <c r="R106" s="7"/>
      <c r="S106" s="7"/>
      <c r="T106" s="7"/>
      <c r="U106" s="7"/>
      <c r="V106" s="7"/>
      <c r="W106" s="7"/>
      <c r="X106" s="7"/>
      <c r="Y106" s="7"/>
      <c r="Z106" s="7"/>
      <c r="AA106" s="7"/>
      <c r="AB106" s="7"/>
      <c r="AC106" s="7"/>
      <c r="AD106" s="7"/>
      <c r="AE106" s="7"/>
      <c r="AF106" s="7"/>
      <c r="AG106" s="7"/>
      <c r="AH106" s="7"/>
      <c r="AI106" s="7"/>
      <c r="AJ106" s="7"/>
    </row>
    <row r="107" spans="1:36" ht="15.75" customHeight="1">
      <c r="A107" s="7"/>
      <c r="B107" s="7"/>
      <c r="C107" s="7"/>
      <c r="D107" s="7"/>
      <c r="E107" s="7"/>
      <c r="F107" s="7"/>
      <c r="G107" s="7"/>
      <c r="I107" s="7"/>
      <c r="J107" s="7"/>
      <c r="K107" s="7"/>
      <c r="L107" s="7"/>
      <c r="M107" s="7"/>
      <c r="N107" s="7"/>
      <c r="O107" s="7"/>
      <c r="P107" s="8"/>
      <c r="Q107" s="7"/>
      <c r="R107" s="7"/>
      <c r="S107" s="7"/>
      <c r="T107" s="7"/>
      <c r="U107" s="7"/>
      <c r="V107" s="7"/>
      <c r="W107" s="7"/>
      <c r="X107" s="7"/>
      <c r="Y107" s="7"/>
      <c r="Z107" s="7"/>
      <c r="AA107" s="7"/>
      <c r="AB107" s="7"/>
      <c r="AC107" s="7"/>
      <c r="AD107" s="7"/>
      <c r="AE107" s="7"/>
      <c r="AF107" s="7"/>
      <c r="AG107" s="7"/>
      <c r="AH107" s="7"/>
      <c r="AI107" s="7"/>
      <c r="AJ107" s="7"/>
    </row>
    <row r="108" spans="1:36" ht="15.75" customHeight="1">
      <c r="A108" s="7"/>
      <c r="B108" s="7"/>
      <c r="C108" s="7"/>
      <c r="D108" s="7"/>
      <c r="E108" s="7"/>
      <c r="F108" s="7"/>
      <c r="G108" s="7"/>
      <c r="I108" s="7"/>
      <c r="J108" s="7"/>
      <c r="K108" s="7"/>
      <c r="L108" s="7"/>
      <c r="M108" s="7"/>
      <c r="N108" s="7"/>
      <c r="O108" s="7"/>
      <c r="P108" s="8"/>
      <c r="Q108" s="7"/>
      <c r="R108" s="7"/>
      <c r="S108" s="7"/>
      <c r="T108" s="7"/>
      <c r="U108" s="7"/>
      <c r="V108" s="7"/>
      <c r="W108" s="7"/>
      <c r="X108" s="7"/>
      <c r="Y108" s="7"/>
      <c r="Z108" s="7"/>
      <c r="AA108" s="7"/>
      <c r="AB108" s="7"/>
      <c r="AC108" s="7"/>
      <c r="AD108" s="7"/>
      <c r="AE108" s="7"/>
      <c r="AF108" s="7"/>
      <c r="AG108" s="7"/>
      <c r="AH108" s="7"/>
      <c r="AI108" s="7"/>
      <c r="AJ108" s="7"/>
    </row>
    <row r="109" spans="1:36" ht="15.75" customHeight="1">
      <c r="A109" s="7"/>
      <c r="B109" s="7"/>
      <c r="C109" s="7"/>
      <c r="D109" s="7"/>
      <c r="E109" s="7"/>
      <c r="F109" s="7"/>
      <c r="G109" s="7"/>
      <c r="I109" s="7"/>
      <c r="J109" s="7"/>
      <c r="K109" s="7"/>
      <c r="L109" s="7"/>
      <c r="M109" s="7"/>
      <c r="N109" s="7"/>
      <c r="O109" s="7"/>
      <c r="P109" s="8"/>
      <c r="Q109" s="7"/>
      <c r="R109" s="7"/>
      <c r="S109" s="7"/>
      <c r="T109" s="7"/>
      <c r="U109" s="7"/>
      <c r="V109" s="7"/>
      <c r="W109" s="7"/>
      <c r="X109" s="7"/>
      <c r="Y109" s="7"/>
      <c r="Z109" s="7"/>
      <c r="AA109" s="7"/>
      <c r="AB109" s="7"/>
      <c r="AC109" s="7"/>
      <c r="AD109" s="7"/>
      <c r="AE109" s="7"/>
      <c r="AF109" s="7"/>
      <c r="AG109" s="7"/>
      <c r="AH109" s="7"/>
      <c r="AI109" s="7"/>
      <c r="AJ109" s="7"/>
    </row>
    <row r="110" spans="1:36" ht="15.75" customHeight="1">
      <c r="A110" s="7"/>
      <c r="B110" s="7"/>
      <c r="C110" s="7"/>
      <c r="D110" s="7"/>
      <c r="E110" s="7"/>
      <c r="F110" s="7"/>
      <c r="G110" s="7"/>
      <c r="I110" s="7"/>
      <c r="J110" s="7"/>
      <c r="K110" s="7"/>
      <c r="L110" s="7"/>
      <c r="M110" s="7"/>
      <c r="N110" s="7"/>
      <c r="O110" s="7"/>
      <c r="P110" s="8"/>
      <c r="Q110" s="7"/>
      <c r="R110" s="7"/>
      <c r="S110" s="7"/>
      <c r="T110" s="7"/>
      <c r="U110" s="7"/>
      <c r="V110" s="7"/>
      <c r="W110" s="7"/>
      <c r="X110" s="7"/>
      <c r="Y110" s="7"/>
      <c r="Z110" s="7"/>
      <c r="AA110" s="7"/>
      <c r="AB110" s="7"/>
      <c r="AC110" s="7"/>
      <c r="AD110" s="7"/>
      <c r="AE110" s="7"/>
      <c r="AF110" s="7"/>
      <c r="AG110" s="7"/>
      <c r="AH110" s="7"/>
      <c r="AI110" s="7"/>
      <c r="AJ110" s="7"/>
    </row>
    <row r="111" spans="1:36" ht="15.75" customHeight="1">
      <c r="A111" s="7"/>
      <c r="B111" s="7"/>
      <c r="C111" s="7"/>
      <c r="D111" s="7"/>
      <c r="E111" s="7"/>
      <c r="F111" s="7"/>
      <c r="G111" s="7"/>
      <c r="I111" s="7"/>
      <c r="J111" s="7"/>
      <c r="K111" s="7"/>
      <c r="L111" s="7"/>
      <c r="M111" s="7"/>
      <c r="N111" s="7"/>
      <c r="O111" s="7"/>
      <c r="P111" s="8"/>
      <c r="Q111" s="7"/>
      <c r="R111" s="7"/>
      <c r="S111" s="7"/>
      <c r="T111" s="7"/>
      <c r="U111" s="7"/>
      <c r="V111" s="7"/>
      <c r="W111" s="7"/>
      <c r="X111" s="7"/>
      <c r="Y111" s="7"/>
      <c r="Z111" s="7"/>
      <c r="AA111" s="7"/>
      <c r="AB111" s="7"/>
      <c r="AC111" s="7"/>
      <c r="AD111" s="7"/>
      <c r="AE111" s="7"/>
      <c r="AF111" s="7"/>
      <c r="AG111" s="7"/>
      <c r="AH111" s="7"/>
      <c r="AI111" s="7"/>
      <c r="AJ111" s="7"/>
    </row>
    <row r="112" spans="1:36" ht="15.75" customHeight="1">
      <c r="A112" s="7"/>
      <c r="B112" s="7"/>
      <c r="C112" s="7"/>
      <c r="D112" s="7"/>
      <c r="E112" s="7"/>
      <c r="F112" s="7"/>
      <c r="G112" s="7"/>
      <c r="I112" s="7"/>
      <c r="J112" s="7"/>
      <c r="K112" s="7"/>
      <c r="L112" s="7"/>
      <c r="M112" s="7"/>
      <c r="N112" s="7"/>
      <c r="O112" s="7"/>
      <c r="P112" s="8"/>
      <c r="Q112" s="7"/>
      <c r="R112" s="7"/>
      <c r="S112" s="7"/>
      <c r="T112" s="7"/>
      <c r="U112" s="7"/>
      <c r="V112" s="7"/>
      <c r="W112" s="7"/>
      <c r="X112" s="7"/>
      <c r="Y112" s="7"/>
      <c r="Z112" s="7"/>
      <c r="AA112" s="7"/>
      <c r="AB112" s="7"/>
      <c r="AC112" s="7"/>
      <c r="AD112" s="7"/>
      <c r="AE112" s="7"/>
      <c r="AF112" s="7"/>
      <c r="AG112" s="7"/>
      <c r="AH112" s="7"/>
      <c r="AI112" s="7"/>
      <c r="AJ112" s="7"/>
    </row>
    <row r="113" spans="1:36" ht="15.75" customHeight="1">
      <c r="A113" s="7"/>
      <c r="B113" s="7"/>
      <c r="C113" s="7"/>
      <c r="D113" s="7"/>
      <c r="E113" s="7"/>
      <c r="F113" s="7"/>
      <c r="G113" s="7"/>
      <c r="I113" s="7"/>
      <c r="J113" s="7"/>
      <c r="K113" s="7"/>
      <c r="L113" s="7"/>
      <c r="M113" s="7"/>
      <c r="N113" s="7"/>
      <c r="O113" s="7"/>
      <c r="P113" s="8"/>
      <c r="Q113" s="7"/>
      <c r="R113" s="7"/>
      <c r="S113" s="7"/>
      <c r="T113" s="7"/>
      <c r="U113" s="7"/>
      <c r="V113" s="7"/>
      <c r="W113" s="7"/>
      <c r="X113" s="7"/>
      <c r="Y113" s="7"/>
      <c r="Z113" s="7"/>
      <c r="AA113" s="7"/>
      <c r="AB113" s="7"/>
      <c r="AC113" s="7"/>
      <c r="AD113" s="7"/>
      <c r="AE113" s="7"/>
      <c r="AF113" s="7"/>
      <c r="AG113" s="7"/>
      <c r="AH113" s="7"/>
      <c r="AI113" s="7"/>
      <c r="AJ113" s="7"/>
    </row>
    <row r="114" spans="1:36" ht="15.75" customHeight="1">
      <c r="A114" s="7"/>
      <c r="B114" s="7"/>
      <c r="C114" s="7"/>
      <c r="D114" s="7"/>
      <c r="E114" s="7"/>
      <c r="F114" s="7"/>
      <c r="G114" s="7"/>
      <c r="I114" s="7"/>
      <c r="J114" s="7"/>
      <c r="K114" s="7"/>
      <c r="L114" s="7"/>
      <c r="M114" s="7"/>
      <c r="N114" s="7"/>
      <c r="O114" s="7"/>
      <c r="P114" s="8"/>
      <c r="Q114" s="7"/>
      <c r="R114" s="7"/>
      <c r="S114" s="7"/>
      <c r="T114" s="7"/>
      <c r="U114" s="7"/>
      <c r="V114" s="7"/>
      <c r="W114" s="7"/>
      <c r="X114" s="7"/>
      <c r="Y114" s="7"/>
      <c r="Z114" s="7"/>
      <c r="AA114" s="7"/>
      <c r="AB114" s="7"/>
      <c r="AC114" s="7"/>
      <c r="AD114" s="7"/>
      <c r="AE114" s="7"/>
      <c r="AF114" s="7"/>
      <c r="AG114" s="7"/>
      <c r="AH114" s="7"/>
      <c r="AI114" s="7"/>
      <c r="AJ114" s="7"/>
    </row>
    <row r="115" spans="1:36" ht="15.75" customHeight="1">
      <c r="A115" s="7"/>
      <c r="B115" s="7"/>
      <c r="C115" s="7"/>
      <c r="D115" s="7"/>
      <c r="E115" s="7"/>
      <c r="F115" s="7"/>
      <c r="G115" s="7"/>
      <c r="I115" s="7"/>
      <c r="J115" s="7"/>
      <c r="K115" s="7"/>
      <c r="L115" s="7"/>
      <c r="M115" s="7"/>
      <c r="N115" s="7"/>
      <c r="O115" s="7"/>
      <c r="P115" s="8"/>
      <c r="Q115" s="7"/>
      <c r="R115" s="7"/>
      <c r="S115" s="7"/>
      <c r="T115" s="7"/>
      <c r="U115" s="7"/>
      <c r="V115" s="7"/>
      <c r="W115" s="7"/>
      <c r="X115" s="7"/>
      <c r="Y115" s="7"/>
      <c r="Z115" s="7"/>
      <c r="AA115" s="7"/>
      <c r="AB115" s="7"/>
      <c r="AC115" s="7"/>
      <c r="AD115" s="7"/>
      <c r="AE115" s="7"/>
      <c r="AF115" s="7"/>
      <c r="AG115" s="7"/>
      <c r="AH115" s="7"/>
      <c r="AI115" s="7"/>
      <c r="AJ115" s="7"/>
    </row>
    <row r="116" spans="1:36" ht="15.75" customHeight="1">
      <c r="A116" s="7"/>
      <c r="B116" s="7"/>
      <c r="C116" s="7"/>
      <c r="D116" s="7"/>
      <c r="E116" s="7"/>
      <c r="F116" s="7"/>
      <c r="G116" s="7"/>
      <c r="I116" s="7"/>
      <c r="J116" s="7"/>
      <c r="K116" s="7"/>
      <c r="L116" s="7"/>
      <c r="M116" s="7"/>
      <c r="N116" s="7"/>
      <c r="O116" s="7"/>
      <c r="P116" s="8"/>
      <c r="Q116" s="7"/>
      <c r="R116" s="7"/>
      <c r="S116" s="7"/>
      <c r="T116" s="7"/>
      <c r="U116" s="7"/>
      <c r="V116" s="7"/>
      <c r="W116" s="7"/>
      <c r="X116" s="7"/>
      <c r="Y116" s="7"/>
      <c r="Z116" s="7"/>
      <c r="AA116" s="7"/>
      <c r="AB116" s="7"/>
      <c r="AC116" s="7"/>
      <c r="AD116" s="7"/>
      <c r="AE116" s="7"/>
      <c r="AF116" s="7"/>
      <c r="AG116" s="7"/>
      <c r="AH116" s="7"/>
      <c r="AI116" s="7"/>
      <c r="AJ116" s="7"/>
    </row>
    <row r="117" spans="1:36" ht="15.75" customHeight="1">
      <c r="A117" s="7"/>
      <c r="B117" s="7"/>
      <c r="C117" s="7"/>
      <c r="D117" s="7"/>
      <c r="E117" s="7"/>
      <c r="F117" s="7"/>
      <c r="G117" s="7"/>
      <c r="I117" s="7"/>
      <c r="J117" s="7"/>
      <c r="K117" s="7"/>
      <c r="L117" s="7"/>
      <c r="M117" s="7"/>
      <c r="N117" s="7"/>
      <c r="O117" s="7"/>
      <c r="P117" s="8"/>
      <c r="Q117" s="7"/>
      <c r="R117" s="7"/>
      <c r="S117" s="7"/>
      <c r="T117" s="7"/>
      <c r="U117" s="7"/>
      <c r="V117" s="7"/>
      <c r="W117" s="7"/>
      <c r="X117" s="7"/>
      <c r="Y117" s="7"/>
      <c r="Z117" s="7"/>
      <c r="AA117" s="7"/>
      <c r="AB117" s="7"/>
      <c r="AC117" s="7"/>
      <c r="AD117" s="7"/>
      <c r="AE117" s="7"/>
      <c r="AF117" s="7"/>
      <c r="AG117" s="7"/>
      <c r="AH117" s="7"/>
      <c r="AI117" s="7"/>
      <c r="AJ117" s="7"/>
    </row>
    <row r="118" spans="1:36" ht="15.75" customHeight="1">
      <c r="A118" s="7"/>
      <c r="B118" s="7"/>
      <c r="C118" s="7"/>
      <c r="D118" s="7"/>
      <c r="E118" s="7"/>
      <c r="F118" s="7"/>
      <c r="G118" s="7"/>
      <c r="I118" s="7"/>
      <c r="J118" s="7"/>
      <c r="K118" s="7"/>
      <c r="L118" s="7"/>
      <c r="M118" s="7"/>
      <c r="N118" s="7"/>
      <c r="O118" s="7"/>
      <c r="P118" s="8"/>
      <c r="Q118" s="7"/>
      <c r="R118" s="7"/>
      <c r="S118" s="7"/>
      <c r="T118" s="7"/>
      <c r="U118" s="7"/>
      <c r="V118" s="7"/>
      <c r="W118" s="7"/>
      <c r="X118" s="7"/>
      <c r="Y118" s="7"/>
      <c r="Z118" s="7"/>
      <c r="AA118" s="7"/>
      <c r="AB118" s="7"/>
      <c r="AC118" s="7"/>
      <c r="AD118" s="7"/>
      <c r="AE118" s="7"/>
      <c r="AF118" s="7"/>
      <c r="AG118" s="7"/>
      <c r="AH118" s="7"/>
      <c r="AI118" s="7"/>
      <c r="AJ118" s="7"/>
    </row>
    <row r="119" spans="1:36" ht="15.75" customHeight="1">
      <c r="A119" s="7"/>
      <c r="B119" s="7"/>
      <c r="C119" s="7"/>
      <c r="D119" s="7"/>
      <c r="E119" s="7"/>
      <c r="F119" s="7"/>
      <c r="G119" s="7"/>
      <c r="I119" s="7"/>
      <c r="J119" s="7"/>
      <c r="K119" s="7"/>
      <c r="L119" s="7"/>
      <c r="M119" s="7"/>
      <c r="N119" s="7"/>
      <c r="O119" s="7"/>
      <c r="P119" s="8"/>
      <c r="Q119" s="7"/>
      <c r="R119" s="7"/>
      <c r="S119" s="7"/>
      <c r="T119" s="7"/>
      <c r="U119" s="7"/>
      <c r="V119" s="7"/>
      <c r="W119" s="7"/>
      <c r="X119" s="7"/>
      <c r="Y119" s="7"/>
      <c r="Z119" s="7"/>
      <c r="AA119" s="7"/>
      <c r="AB119" s="7"/>
      <c r="AC119" s="7"/>
      <c r="AD119" s="7"/>
      <c r="AE119" s="7"/>
      <c r="AF119" s="7"/>
      <c r="AG119" s="7"/>
      <c r="AH119" s="7"/>
      <c r="AI119" s="7"/>
      <c r="AJ119" s="7"/>
    </row>
    <row r="120" spans="1:36" ht="15.75" customHeight="1">
      <c r="A120" s="7"/>
      <c r="B120" s="7"/>
      <c r="C120" s="7"/>
      <c r="D120" s="7"/>
      <c r="E120" s="7"/>
      <c r="F120" s="7"/>
      <c r="G120" s="7"/>
      <c r="I120" s="7"/>
      <c r="J120" s="7"/>
      <c r="K120" s="7"/>
      <c r="L120" s="7"/>
      <c r="M120" s="7"/>
      <c r="N120" s="7"/>
      <c r="O120" s="7"/>
      <c r="P120" s="8"/>
      <c r="Q120" s="7"/>
      <c r="R120" s="7"/>
      <c r="S120" s="7"/>
      <c r="T120" s="7"/>
      <c r="U120" s="7"/>
      <c r="V120" s="7"/>
      <c r="W120" s="7"/>
      <c r="X120" s="7"/>
      <c r="Y120" s="7"/>
      <c r="Z120" s="7"/>
      <c r="AA120" s="7"/>
      <c r="AB120" s="7"/>
      <c r="AC120" s="7"/>
      <c r="AD120" s="7"/>
      <c r="AE120" s="7"/>
      <c r="AF120" s="7"/>
      <c r="AG120" s="7"/>
      <c r="AH120" s="7"/>
      <c r="AI120" s="7"/>
      <c r="AJ120" s="7"/>
    </row>
    <row r="121" spans="1:36" ht="15.75" customHeight="1">
      <c r="A121" s="7"/>
      <c r="B121" s="7"/>
      <c r="C121" s="7"/>
      <c r="D121" s="7"/>
      <c r="E121" s="7"/>
      <c r="F121" s="7"/>
      <c r="G121" s="7"/>
      <c r="I121" s="7"/>
      <c r="J121" s="7"/>
      <c r="K121" s="7"/>
      <c r="L121" s="7"/>
      <c r="M121" s="7"/>
      <c r="N121" s="7"/>
      <c r="O121" s="7"/>
      <c r="P121" s="8"/>
      <c r="Q121" s="7"/>
      <c r="R121" s="7"/>
      <c r="S121" s="7"/>
      <c r="T121" s="7"/>
      <c r="U121" s="7"/>
      <c r="V121" s="7"/>
      <c r="W121" s="7"/>
      <c r="X121" s="7"/>
      <c r="Y121" s="7"/>
      <c r="Z121" s="7"/>
      <c r="AA121" s="7"/>
      <c r="AB121" s="7"/>
      <c r="AC121" s="7"/>
      <c r="AD121" s="7"/>
      <c r="AE121" s="7"/>
      <c r="AF121" s="7"/>
      <c r="AG121" s="7"/>
      <c r="AH121" s="7"/>
      <c r="AI121" s="7"/>
      <c r="AJ121" s="7"/>
    </row>
    <row r="122" spans="1:36" ht="15.75" customHeight="1">
      <c r="A122" s="7"/>
      <c r="B122" s="7"/>
      <c r="C122" s="7"/>
      <c r="D122" s="7"/>
      <c r="E122" s="7"/>
      <c r="F122" s="7"/>
      <c r="G122" s="7"/>
      <c r="I122" s="7"/>
      <c r="J122" s="7"/>
      <c r="K122" s="7"/>
      <c r="L122" s="7"/>
      <c r="M122" s="7"/>
      <c r="N122" s="7"/>
      <c r="O122" s="7"/>
      <c r="P122" s="8"/>
      <c r="Q122" s="7"/>
      <c r="R122" s="7"/>
      <c r="S122" s="7"/>
      <c r="T122" s="7"/>
      <c r="U122" s="7"/>
      <c r="V122" s="7"/>
      <c r="W122" s="7"/>
      <c r="X122" s="7"/>
      <c r="Y122" s="7"/>
      <c r="Z122" s="7"/>
      <c r="AA122" s="7"/>
      <c r="AB122" s="7"/>
      <c r="AC122" s="7"/>
      <c r="AD122" s="7"/>
      <c r="AE122" s="7"/>
      <c r="AF122" s="7"/>
      <c r="AG122" s="7"/>
      <c r="AH122" s="7"/>
      <c r="AI122" s="7"/>
      <c r="AJ122" s="7"/>
    </row>
    <row r="123" spans="1:36" ht="15.75" customHeight="1">
      <c r="A123" s="7"/>
      <c r="B123" s="7"/>
      <c r="C123" s="7"/>
      <c r="D123" s="7"/>
      <c r="E123" s="7"/>
      <c r="F123" s="7"/>
      <c r="G123" s="7"/>
      <c r="I123" s="7"/>
      <c r="J123" s="7"/>
      <c r="K123" s="7"/>
      <c r="L123" s="7"/>
      <c r="M123" s="7"/>
      <c r="N123" s="7"/>
      <c r="O123" s="7"/>
      <c r="P123" s="8"/>
      <c r="Q123" s="7"/>
      <c r="R123" s="7"/>
      <c r="S123" s="7"/>
      <c r="T123" s="7"/>
      <c r="U123" s="7"/>
      <c r="V123" s="7"/>
      <c r="W123" s="7"/>
      <c r="X123" s="7"/>
      <c r="Y123" s="7"/>
      <c r="Z123" s="7"/>
      <c r="AA123" s="7"/>
      <c r="AB123" s="7"/>
      <c r="AC123" s="7"/>
      <c r="AD123" s="7"/>
      <c r="AE123" s="7"/>
      <c r="AF123" s="7"/>
      <c r="AG123" s="7"/>
      <c r="AH123" s="7"/>
      <c r="AI123" s="7"/>
      <c r="AJ123" s="7"/>
    </row>
    <row r="124" spans="1:36" ht="15.75" customHeight="1">
      <c r="A124" s="7"/>
      <c r="B124" s="7"/>
      <c r="C124" s="7"/>
      <c r="D124" s="7"/>
      <c r="E124" s="7"/>
      <c r="F124" s="7"/>
      <c r="G124" s="7"/>
      <c r="I124" s="7"/>
      <c r="J124" s="7"/>
      <c r="K124" s="7"/>
      <c r="L124" s="7"/>
      <c r="M124" s="7"/>
      <c r="N124" s="7"/>
      <c r="O124" s="7"/>
      <c r="P124" s="8"/>
      <c r="Q124" s="7"/>
      <c r="R124" s="7"/>
      <c r="S124" s="7"/>
      <c r="T124" s="7"/>
      <c r="U124" s="7"/>
      <c r="V124" s="7"/>
      <c r="W124" s="7"/>
      <c r="X124" s="7"/>
      <c r="Y124" s="7"/>
      <c r="Z124" s="7"/>
      <c r="AA124" s="7"/>
      <c r="AB124" s="7"/>
      <c r="AC124" s="7"/>
      <c r="AD124" s="7"/>
      <c r="AE124" s="7"/>
      <c r="AF124" s="7"/>
      <c r="AG124" s="7"/>
      <c r="AH124" s="7"/>
      <c r="AI124" s="7"/>
      <c r="AJ124" s="7"/>
    </row>
    <row r="125" spans="1:36" ht="15.75" customHeight="1">
      <c r="A125" s="7"/>
      <c r="B125" s="7"/>
      <c r="C125" s="7"/>
      <c r="D125" s="7"/>
      <c r="E125" s="7"/>
      <c r="F125" s="7"/>
      <c r="G125" s="7"/>
      <c r="I125" s="7"/>
      <c r="J125" s="7"/>
      <c r="K125" s="7"/>
      <c r="L125" s="7"/>
      <c r="M125" s="7"/>
      <c r="N125" s="7"/>
      <c r="O125" s="7"/>
      <c r="P125" s="8"/>
      <c r="Q125" s="7"/>
      <c r="R125" s="7"/>
      <c r="S125" s="7"/>
      <c r="T125" s="7"/>
      <c r="U125" s="7"/>
      <c r="V125" s="7"/>
      <c r="W125" s="7"/>
      <c r="X125" s="7"/>
      <c r="Y125" s="7"/>
      <c r="Z125" s="7"/>
      <c r="AA125" s="7"/>
      <c r="AB125" s="7"/>
      <c r="AC125" s="7"/>
      <c r="AD125" s="7"/>
      <c r="AE125" s="7"/>
      <c r="AF125" s="7"/>
      <c r="AG125" s="7"/>
      <c r="AH125" s="7"/>
      <c r="AI125" s="7"/>
      <c r="AJ125" s="7"/>
    </row>
    <row r="126" spans="1:36" ht="15.75" customHeight="1">
      <c r="A126" s="7"/>
      <c r="B126" s="7"/>
      <c r="C126" s="7"/>
      <c r="D126" s="7"/>
      <c r="E126" s="7"/>
      <c r="F126" s="7"/>
      <c r="G126" s="7"/>
      <c r="I126" s="7"/>
      <c r="J126" s="7"/>
      <c r="K126" s="7"/>
      <c r="L126" s="7"/>
      <c r="M126" s="7"/>
      <c r="N126" s="7"/>
      <c r="O126" s="7"/>
      <c r="P126" s="8"/>
      <c r="Q126" s="7"/>
      <c r="R126" s="7"/>
      <c r="S126" s="7"/>
      <c r="T126" s="7"/>
      <c r="U126" s="7"/>
      <c r="V126" s="7"/>
      <c r="W126" s="7"/>
      <c r="X126" s="7"/>
      <c r="Y126" s="7"/>
      <c r="Z126" s="7"/>
      <c r="AA126" s="7"/>
      <c r="AB126" s="7"/>
      <c r="AC126" s="7"/>
      <c r="AD126" s="7"/>
      <c r="AE126" s="7"/>
      <c r="AF126" s="7"/>
      <c r="AG126" s="7"/>
      <c r="AH126" s="7"/>
      <c r="AI126" s="7"/>
      <c r="AJ126" s="7"/>
    </row>
    <row r="127" spans="1:36" ht="15.75" customHeight="1">
      <c r="A127" s="7"/>
      <c r="B127" s="7"/>
      <c r="C127" s="7"/>
      <c r="D127" s="7"/>
      <c r="E127" s="7"/>
      <c r="F127" s="7"/>
      <c r="G127" s="7"/>
      <c r="I127" s="7"/>
      <c r="J127" s="7"/>
      <c r="K127" s="7"/>
      <c r="L127" s="7"/>
      <c r="M127" s="7"/>
      <c r="N127" s="7"/>
      <c r="O127" s="7"/>
      <c r="P127" s="8"/>
      <c r="Q127" s="7"/>
      <c r="R127" s="7"/>
      <c r="S127" s="7"/>
      <c r="T127" s="7"/>
      <c r="U127" s="7"/>
      <c r="V127" s="7"/>
      <c r="W127" s="7"/>
      <c r="X127" s="7"/>
      <c r="Y127" s="7"/>
      <c r="Z127" s="7"/>
      <c r="AA127" s="7"/>
      <c r="AB127" s="7"/>
      <c r="AC127" s="7"/>
      <c r="AD127" s="7"/>
      <c r="AE127" s="7"/>
      <c r="AF127" s="7"/>
      <c r="AG127" s="7"/>
      <c r="AH127" s="7"/>
      <c r="AI127" s="7"/>
      <c r="AJ127" s="7"/>
    </row>
    <row r="128" spans="1:36" ht="15.75" customHeight="1">
      <c r="A128" s="7"/>
      <c r="B128" s="7"/>
      <c r="C128" s="7"/>
      <c r="D128" s="7"/>
      <c r="E128" s="7"/>
      <c r="F128" s="7"/>
      <c r="G128" s="7"/>
      <c r="I128" s="7"/>
      <c r="J128" s="7"/>
      <c r="K128" s="7"/>
      <c r="L128" s="7"/>
      <c r="M128" s="7"/>
      <c r="N128" s="7"/>
      <c r="O128" s="7"/>
      <c r="P128" s="8"/>
      <c r="Q128" s="7"/>
      <c r="R128" s="7"/>
      <c r="S128" s="7"/>
      <c r="T128" s="7"/>
      <c r="U128" s="7"/>
      <c r="V128" s="7"/>
      <c r="W128" s="7"/>
      <c r="X128" s="7"/>
      <c r="Y128" s="7"/>
      <c r="Z128" s="7"/>
      <c r="AA128" s="7"/>
      <c r="AB128" s="7"/>
      <c r="AC128" s="7"/>
      <c r="AD128" s="7"/>
      <c r="AE128" s="7"/>
      <c r="AF128" s="7"/>
      <c r="AG128" s="7"/>
      <c r="AH128" s="7"/>
      <c r="AI128" s="7"/>
      <c r="AJ128" s="7"/>
    </row>
    <row r="129" spans="1:36" ht="15.75" customHeight="1">
      <c r="A129" s="7"/>
      <c r="B129" s="7"/>
      <c r="C129" s="7"/>
      <c r="D129" s="7"/>
      <c r="E129" s="7"/>
      <c r="F129" s="7"/>
      <c r="G129" s="7"/>
      <c r="I129" s="7"/>
      <c r="J129" s="7"/>
      <c r="K129" s="7"/>
      <c r="L129" s="7"/>
      <c r="M129" s="7"/>
      <c r="N129" s="7"/>
      <c r="O129" s="7"/>
      <c r="P129" s="8"/>
      <c r="Q129" s="7"/>
      <c r="R129" s="7"/>
      <c r="S129" s="7"/>
      <c r="T129" s="7"/>
      <c r="U129" s="7"/>
      <c r="V129" s="7"/>
      <c r="W129" s="7"/>
      <c r="X129" s="7"/>
      <c r="Y129" s="7"/>
      <c r="Z129" s="7"/>
      <c r="AA129" s="7"/>
      <c r="AB129" s="7"/>
      <c r="AC129" s="7"/>
      <c r="AD129" s="7"/>
      <c r="AE129" s="7"/>
      <c r="AF129" s="7"/>
      <c r="AG129" s="7"/>
      <c r="AH129" s="7"/>
      <c r="AI129" s="7"/>
      <c r="AJ129" s="7"/>
    </row>
    <row r="130" spans="1:36" ht="15.75" customHeight="1">
      <c r="A130" s="7"/>
      <c r="B130" s="7"/>
      <c r="C130" s="7"/>
      <c r="D130" s="7"/>
      <c r="E130" s="7"/>
      <c r="F130" s="7"/>
      <c r="G130" s="7"/>
      <c r="I130" s="7"/>
      <c r="J130" s="7"/>
      <c r="K130" s="7"/>
      <c r="L130" s="7"/>
      <c r="M130" s="7"/>
      <c r="N130" s="7"/>
      <c r="O130" s="7"/>
      <c r="P130" s="8"/>
      <c r="Q130" s="7"/>
      <c r="R130" s="7"/>
      <c r="S130" s="7"/>
      <c r="T130" s="7"/>
      <c r="U130" s="7"/>
      <c r="V130" s="7"/>
      <c r="W130" s="7"/>
      <c r="X130" s="7"/>
      <c r="Y130" s="7"/>
      <c r="Z130" s="7"/>
      <c r="AA130" s="7"/>
      <c r="AB130" s="7"/>
      <c r="AC130" s="7"/>
      <c r="AD130" s="7"/>
      <c r="AE130" s="7"/>
      <c r="AF130" s="7"/>
      <c r="AG130" s="7"/>
      <c r="AH130" s="7"/>
      <c r="AI130" s="7"/>
      <c r="AJ130" s="7"/>
    </row>
    <row r="131" spans="1:36" ht="15.75" customHeight="1">
      <c r="A131" s="7"/>
      <c r="B131" s="7"/>
      <c r="C131" s="7"/>
      <c r="D131" s="7"/>
      <c r="E131" s="7"/>
      <c r="F131" s="7"/>
      <c r="G131" s="7"/>
      <c r="I131" s="7"/>
      <c r="J131" s="7"/>
      <c r="K131" s="7"/>
      <c r="L131" s="7"/>
      <c r="M131" s="7"/>
      <c r="N131" s="7"/>
      <c r="O131" s="7"/>
      <c r="P131" s="8"/>
      <c r="Q131" s="7"/>
      <c r="R131" s="7"/>
      <c r="S131" s="7"/>
      <c r="T131" s="7"/>
      <c r="U131" s="7"/>
      <c r="V131" s="7"/>
      <c r="W131" s="7"/>
      <c r="X131" s="7"/>
      <c r="Y131" s="7"/>
      <c r="Z131" s="7"/>
      <c r="AA131" s="7"/>
      <c r="AB131" s="7"/>
      <c r="AC131" s="7"/>
      <c r="AD131" s="7"/>
      <c r="AE131" s="7"/>
      <c r="AF131" s="7"/>
      <c r="AG131" s="7"/>
      <c r="AH131" s="7"/>
      <c r="AI131" s="7"/>
      <c r="AJ131" s="7"/>
    </row>
    <row r="132" spans="1:36" ht="15.75" customHeight="1">
      <c r="A132" s="7"/>
      <c r="B132" s="7"/>
      <c r="C132" s="7"/>
      <c r="D132" s="7"/>
      <c r="E132" s="7"/>
      <c r="F132" s="7"/>
      <c r="G132" s="7"/>
      <c r="I132" s="7"/>
      <c r="J132" s="7"/>
      <c r="K132" s="7"/>
      <c r="L132" s="7"/>
      <c r="M132" s="7"/>
      <c r="N132" s="7"/>
      <c r="O132" s="7"/>
      <c r="P132" s="8"/>
      <c r="Q132" s="7"/>
      <c r="R132" s="7"/>
      <c r="S132" s="7"/>
      <c r="T132" s="7"/>
      <c r="U132" s="7"/>
      <c r="V132" s="7"/>
      <c r="W132" s="7"/>
      <c r="X132" s="7"/>
      <c r="Y132" s="7"/>
      <c r="Z132" s="7"/>
      <c r="AA132" s="7"/>
      <c r="AB132" s="7"/>
      <c r="AC132" s="7"/>
      <c r="AD132" s="7"/>
      <c r="AE132" s="7"/>
      <c r="AF132" s="7"/>
      <c r="AG132" s="7"/>
      <c r="AH132" s="7"/>
      <c r="AI132" s="7"/>
      <c r="AJ132" s="7"/>
    </row>
    <row r="133" spans="1:36" ht="15.75" customHeight="1">
      <c r="A133" s="7"/>
      <c r="B133" s="7"/>
      <c r="C133" s="7"/>
      <c r="D133" s="7"/>
      <c r="E133" s="7"/>
      <c r="F133" s="7"/>
      <c r="G133" s="7"/>
      <c r="I133" s="7"/>
      <c r="J133" s="7"/>
      <c r="K133" s="7"/>
      <c r="L133" s="7"/>
      <c r="M133" s="7"/>
      <c r="N133" s="7"/>
      <c r="O133" s="7"/>
      <c r="P133" s="8"/>
      <c r="Q133" s="7"/>
      <c r="R133" s="7"/>
      <c r="S133" s="7"/>
      <c r="T133" s="7"/>
      <c r="U133" s="7"/>
      <c r="V133" s="7"/>
      <c r="W133" s="7"/>
      <c r="X133" s="7"/>
      <c r="Y133" s="7"/>
      <c r="Z133" s="7"/>
      <c r="AA133" s="7"/>
      <c r="AB133" s="7"/>
      <c r="AC133" s="7"/>
      <c r="AD133" s="7"/>
      <c r="AE133" s="7"/>
      <c r="AF133" s="7"/>
      <c r="AG133" s="7"/>
      <c r="AH133" s="7"/>
      <c r="AI133" s="7"/>
      <c r="AJ133" s="7"/>
    </row>
    <row r="134" spans="1:36" ht="15.75" customHeight="1">
      <c r="A134" s="7"/>
      <c r="B134" s="7"/>
      <c r="C134" s="7"/>
      <c r="D134" s="7"/>
      <c r="E134" s="7"/>
      <c r="F134" s="7"/>
      <c r="G134" s="7"/>
      <c r="I134" s="7"/>
      <c r="J134" s="7"/>
      <c r="K134" s="7"/>
      <c r="L134" s="7"/>
      <c r="M134" s="7"/>
      <c r="N134" s="7"/>
      <c r="O134" s="7"/>
      <c r="P134" s="8"/>
      <c r="Q134" s="7"/>
      <c r="R134" s="7"/>
      <c r="S134" s="7"/>
      <c r="T134" s="7"/>
      <c r="U134" s="7"/>
      <c r="V134" s="7"/>
      <c r="W134" s="7"/>
      <c r="X134" s="7"/>
      <c r="Y134" s="7"/>
      <c r="Z134" s="7"/>
      <c r="AA134" s="7"/>
      <c r="AB134" s="7"/>
      <c r="AC134" s="7"/>
      <c r="AD134" s="7"/>
      <c r="AE134" s="7"/>
      <c r="AF134" s="7"/>
      <c r="AG134" s="7"/>
      <c r="AH134" s="7"/>
      <c r="AI134" s="7"/>
      <c r="AJ134" s="7"/>
    </row>
    <row r="135" spans="1:36" ht="15.75" customHeight="1">
      <c r="A135" s="7"/>
      <c r="B135" s="7"/>
      <c r="C135" s="7"/>
      <c r="D135" s="7"/>
      <c r="E135" s="7"/>
      <c r="F135" s="7"/>
      <c r="G135" s="7"/>
      <c r="I135" s="7"/>
      <c r="J135" s="7"/>
      <c r="K135" s="7"/>
      <c r="L135" s="7"/>
      <c r="M135" s="7"/>
      <c r="N135" s="7"/>
      <c r="O135" s="7"/>
      <c r="P135" s="8"/>
      <c r="Q135" s="7"/>
      <c r="R135" s="7"/>
      <c r="S135" s="7"/>
      <c r="T135" s="7"/>
      <c r="U135" s="7"/>
      <c r="V135" s="7"/>
      <c r="W135" s="7"/>
      <c r="X135" s="7"/>
      <c r="Y135" s="7"/>
      <c r="Z135" s="7"/>
      <c r="AA135" s="7"/>
      <c r="AB135" s="7"/>
      <c r="AC135" s="7"/>
      <c r="AD135" s="7"/>
      <c r="AE135" s="7"/>
      <c r="AF135" s="7"/>
      <c r="AG135" s="7"/>
      <c r="AH135" s="7"/>
      <c r="AI135" s="7"/>
      <c r="AJ135" s="7"/>
    </row>
    <row r="136" spans="1:36" ht="15.75" customHeight="1">
      <c r="A136" s="7"/>
      <c r="B136" s="7"/>
      <c r="C136" s="7"/>
      <c r="D136" s="7"/>
      <c r="E136" s="7"/>
      <c r="F136" s="7"/>
      <c r="G136" s="7"/>
      <c r="I136" s="7"/>
      <c r="J136" s="7"/>
      <c r="K136" s="7"/>
      <c r="L136" s="7"/>
      <c r="M136" s="7"/>
      <c r="N136" s="7"/>
      <c r="O136" s="7"/>
      <c r="P136" s="8"/>
      <c r="Q136" s="7"/>
      <c r="R136" s="7"/>
      <c r="S136" s="7"/>
      <c r="T136" s="7"/>
      <c r="U136" s="7"/>
      <c r="V136" s="7"/>
      <c r="W136" s="7"/>
      <c r="X136" s="7"/>
      <c r="Y136" s="7"/>
      <c r="Z136" s="7"/>
      <c r="AA136" s="7"/>
      <c r="AB136" s="7"/>
      <c r="AC136" s="7"/>
      <c r="AD136" s="7"/>
      <c r="AE136" s="7"/>
      <c r="AF136" s="7"/>
      <c r="AG136" s="7"/>
      <c r="AH136" s="7"/>
      <c r="AI136" s="7"/>
      <c r="AJ136" s="7"/>
    </row>
    <row r="137" spans="1:36" ht="15.75" customHeight="1">
      <c r="A137" s="7"/>
      <c r="B137" s="7"/>
      <c r="C137" s="7"/>
      <c r="D137" s="7"/>
      <c r="E137" s="7"/>
      <c r="F137" s="7"/>
      <c r="G137" s="7"/>
      <c r="I137" s="7"/>
      <c r="J137" s="7"/>
      <c r="K137" s="7"/>
      <c r="L137" s="7"/>
      <c r="M137" s="7"/>
      <c r="N137" s="7"/>
      <c r="O137" s="7"/>
      <c r="P137" s="8"/>
      <c r="Q137" s="7"/>
      <c r="R137" s="7"/>
      <c r="S137" s="7"/>
      <c r="T137" s="7"/>
      <c r="U137" s="7"/>
      <c r="V137" s="7"/>
      <c r="W137" s="7"/>
      <c r="X137" s="7"/>
      <c r="Y137" s="7"/>
      <c r="Z137" s="7"/>
      <c r="AA137" s="7"/>
      <c r="AB137" s="7"/>
      <c r="AC137" s="7"/>
      <c r="AD137" s="7"/>
      <c r="AE137" s="7"/>
      <c r="AF137" s="7"/>
      <c r="AG137" s="7"/>
      <c r="AH137" s="7"/>
      <c r="AI137" s="7"/>
      <c r="AJ137" s="7"/>
    </row>
    <row r="138" spans="1:36" ht="15.75" customHeight="1">
      <c r="A138" s="7"/>
      <c r="B138" s="7"/>
      <c r="C138" s="7"/>
      <c r="D138" s="7"/>
      <c r="E138" s="7"/>
      <c r="F138" s="7"/>
      <c r="G138" s="7"/>
      <c r="I138" s="7"/>
      <c r="J138" s="7"/>
      <c r="K138" s="7"/>
      <c r="L138" s="7"/>
      <c r="M138" s="7"/>
      <c r="N138" s="7"/>
      <c r="O138" s="7"/>
      <c r="P138" s="8"/>
      <c r="Q138" s="7"/>
      <c r="R138" s="7"/>
      <c r="S138" s="7"/>
      <c r="T138" s="7"/>
      <c r="U138" s="7"/>
      <c r="V138" s="7"/>
      <c r="W138" s="7"/>
      <c r="X138" s="7"/>
      <c r="Y138" s="7"/>
      <c r="Z138" s="7"/>
      <c r="AA138" s="7"/>
      <c r="AB138" s="7"/>
      <c r="AC138" s="7"/>
      <c r="AD138" s="7"/>
      <c r="AE138" s="7"/>
      <c r="AF138" s="7"/>
      <c r="AG138" s="7"/>
      <c r="AH138" s="7"/>
      <c r="AI138" s="7"/>
      <c r="AJ138" s="7"/>
    </row>
    <row r="139" spans="1:36" ht="15.75" customHeight="1">
      <c r="A139" s="7"/>
      <c r="B139" s="7"/>
      <c r="C139" s="7"/>
      <c r="D139" s="7"/>
      <c r="E139" s="7"/>
      <c r="F139" s="7"/>
      <c r="G139" s="7"/>
      <c r="I139" s="7"/>
      <c r="J139" s="7"/>
      <c r="K139" s="7"/>
      <c r="L139" s="7"/>
      <c r="M139" s="7"/>
      <c r="N139" s="7"/>
      <c r="O139" s="7"/>
      <c r="P139" s="8"/>
      <c r="Q139" s="7"/>
      <c r="R139" s="7"/>
      <c r="S139" s="7"/>
      <c r="T139" s="7"/>
      <c r="U139" s="7"/>
      <c r="V139" s="7"/>
      <c r="W139" s="7"/>
      <c r="X139" s="7"/>
      <c r="Y139" s="7"/>
      <c r="Z139" s="7"/>
      <c r="AA139" s="7"/>
      <c r="AB139" s="7"/>
      <c r="AC139" s="7"/>
      <c r="AD139" s="7"/>
      <c r="AE139" s="7"/>
      <c r="AF139" s="7"/>
      <c r="AG139" s="7"/>
      <c r="AH139" s="7"/>
      <c r="AI139" s="7"/>
      <c r="AJ139" s="7"/>
    </row>
    <row r="140" spans="1:36" ht="15.75" customHeight="1">
      <c r="A140" s="7"/>
      <c r="B140" s="7"/>
      <c r="C140" s="7"/>
      <c r="D140" s="7"/>
      <c r="E140" s="7"/>
      <c r="F140" s="7"/>
      <c r="G140" s="7"/>
      <c r="I140" s="7"/>
      <c r="J140" s="7"/>
      <c r="K140" s="7"/>
      <c r="L140" s="7"/>
      <c r="M140" s="7"/>
      <c r="N140" s="7"/>
      <c r="O140" s="7"/>
      <c r="P140" s="8"/>
      <c r="Q140" s="7"/>
      <c r="R140" s="7"/>
      <c r="S140" s="7"/>
      <c r="T140" s="7"/>
      <c r="U140" s="7"/>
      <c r="V140" s="7"/>
      <c r="W140" s="7"/>
      <c r="X140" s="7"/>
      <c r="Y140" s="7"/>
      <c r="Z140" s="7"/>
      <c r="AA140" s="7"/>
      <c r="AB140" s="7"/>
      <c r="AC140" s="7"/>
      <c r="AD140" s="7"/>
      <c r="AE140" s="7"/>
      <c r="AF140" s="7"/>
      <c r="AG140" s="7"/>
      <c r="AH140" s="7"/>
      <c r="AI140" s="7"/>
      <c r="AJ140" s="7"/>
    </row>
    <row r="141" spans="1:36" ht="15.75" customHeight="1">
      <c r="A141" s="7"/>
      <c r="B141" s="7"/>
      <c r="C141" s="7"/>
      <c r="D141" s="7"/>
      <c r="E141" s="7"/>
      <c r="F141" s="7"/>
      <c r="G141" s="7"/>
      <c r="I141" s="7"/>
      <c r="J141" s="7"/>
      <c r="K141" s="7"/>
      <c r="L141" s="7"/>
      <c r="M141" s="7"/>
      <c r="N141" s="7"/>
      <c r="O141" s="7"/>
      <c r="P141" s="8"/>
      <c r="Q141" s="7"/>
      <c r="R141" s="7"/>
      <c r="S141" s="7"/>
      <c r="T141" s="7"/>
      <c r="U141" s="7"/>
      <c r="V141" s="7"/>
      <c r="W141" s="7"/>
      <c r="X141" s="7"/>
      <c r="Y141" s="7"/>
      <c r="Z141" s="7"/>
      <c r="AA141" s="7"/>
      <c r="AB141" s="7"/>
      <c r="AC141" s="7"/>
      <c r="AD141" s="7"/>
      <c r="AE141" s="7"/>
      <c r="AF141" s="7"/>
      <c r="AG141" s="7"/>
      <c r="AH141" s="7"/>
      <c r="AI141" s="7"/>
      <c r="AJ141" s="7"/>
    </row>
    <row r="142" spans="1:36" ht="15.75" customHeight="1">
      <c r="A142" s="7"/>
      <c r="B142" s="7"/>
      <c r="C142" s="7"/>
      <c r="D142" s="7"/>
      <c r="E142" s="7"/>
      <c r="F142" s="7"/>
      <c r="G142" s="7"/>
      <c r="I142" s="7"/>
      <c r="J142" s="7"/>
      <c r="K142" s="7"/>
      <c r="L142" s="7"/>
      <c r="M142" s="7"/>
      <c r="N142" s="7"/>
      <c r="O142" s="7"/>
      <c r="P142" s="8"/>
      <c r="Q142" s="7"/>
      <c r="R142" s="7"/>
      <c r="S142" s="7"/>
      <c r="T142" s="7"/>
      <c r="U142" s="7"/>
      <c r="V142" s="7"/>
      <c r="W142" s="7"/>
      <c r="X142" s="7"/>
      <c r="Y142" s="7"/>
      <c r="Z142" s="7"/>
      <c r="AA142" s="7"/>
      <c r="AB142" s="7"/>
      <c r="AC142" s="7"/>
      <c r="AD142" s="7"/>
      <c r="AE142" s="7"/>
      <c r="AF142" s="7"/>
      <c r="AG142" s="7"/>
      <c r="AH142" s="7"/>
      <c r="AI142" s="7"/>
      <c r="AJ142" s="7"/>
    </row>
    <row r="143" spans="1:36" ht="15.75" customHeight="1">
      <c r="A143" s="7"/>
      <c r="B143" s="7"/>
      <c r="C143" s="7"/>
      <c r="D143" s="7"/>
      <c r="E143" s="7"/>
      <c r="F143" s="7"/>
      <c r="G143" s="7"/>
      <c r="I143" s="7"/>
      <c r="J143" s="7"/>
      <c r="K143" s="7"/>
      <c r="L143" s="7"/>
      <c r="M143" s="7"/>
      <c r="N143" s="7"/>
      <c r="O143" s="7"/>
      <c r="P143" s="8"/>
      <c r="Q143" s="7"/>
      <c r="R143" s="7"/>
      <c r="S143" s="7"/>
      <c r="T143" s="7"/>
      <c r="U143" s="7"/>
      <c r="V143" s="7"/>
      <c r="W143" s="7"/>
      <c r="X143" s="7"/>
      <c r="Y143" s="7"/>
      <c r="Z143" s="7"/>
      <c r="AA143" s="7"/>
      <c r="AB143" s="7"/>
      <c r="AC143" s="7"/>
      <c r="AD143" s="7"/>
      <c r="AE143" s="7"/>
      <c r="AF143" s="7"/>
      <c r="AG143" s="7"/>
      <c r="AH143" s="7"/>
      <c r="AI143" s="7"/>
      <c r="AJ143" s="7"/>
    </row>
    <row r="144" spans="1:36" ht="15.75" customHeight="1">
      <c r="A144" s="7"/>
      <c r="B144" s="7"/>
      <c r="C144" s="7"/>
      <c r="D144" s="7"/>
      <c r="E144" s="7"/>
      <c r="F144" s="7"/>
      <c r="G144" s="7"/>
      <c r="I144" s="7"/>
      <c r="J144" s="7"/>
      <c r="K144" s="7"/>
      <c r="L144" s="7"/>
      <c r="M144" s="7"/>
      <c r="N144" s="7"/>
      <c r="O144" s="7"/>
      <c r="P144" s="8"/>
      <c r="Q144" s="7"/>
      <c r="R144" s="7"/>
      <c r="S144" s="7"/>
      <c r="T144" s="7"/>
      <c r="U144" s="7"/>
      <c r="V144" s="7"/>
      <c r="W144" s="7"/>
      <c r="X144" s="7"/>
      <c r="Y144" s="7"/>
      <c r="Z144" s="7"/>
      <c r="AA144" s="7"/>
      <c r="AB144" s="7"/>
      <c r="AC144" s="7"/>
      <c r="AD144" s="7"/>
      <c r="AE144" s="7"/>
      <c r="AF144" s="7"/>
      <c r="AG144" s="7"/>
      <c r="AH144" s="7"/>
      <c r="AI144" s="7"/>
      <c r="AJ144" s="7"/>
    </row>
    <row r="145" spans="1:36" ht="15.75" customHeight="1">
      <c r="A145" s="7"/>
      <c r="B145" s="7"/>
      <c r="C145" s="7"/>
      <c r="D145" s="7"/>
      <c r="E145" s="7"/>
      <c r="F145" s="7"/>
      <c r="G145" s="7"/>
      <c r="I145" s="7"/>
      <c r="J145" s="7"/>
      <c r="K145" s="7"/>
      <c r="L145" s="7"/>
      <c r="M145" s="7"/>
      <c r="N145" s="7"/>
      <c r="O145" s="7"/>
      <c r="P145" s="8"/>
      <c r="Q145" s="7"/>
      <c r="R145" s="7"/>
      <c r="S145" s="7"/>
      <c r="T145" s="7"/>
      <c r="U145" s="7"/>
      <c r="V145" s="7"/>
      <c r="W145" s="7"/>
      <c r="X145" s="7"/>
      <c r="Y145" s="7"/>
      <c r="Z145" s="7"/>
      <c r="AA145" s="7"/>
      <c r="AB145" s="7"/>
      <c r="AC145" s="7"/>
      <c r="AD145" s="7"/>
      <c r="AE145" s="7"/>
      <c r="AF145" s="7"/>
      <c r="AG145" s="7"/>
      <c r="AH145" s="7"/>
      <c r="AI145" s="7"/>
      <c r="AJ145" s="7"/>
    </row>
    <row r="146" spans="1:36" ht="15.75" customHeight="1">
      <c r="A146" s="7"/>
      <c r="B146" s="7"/>
      <c r="C146" s="7"/>
      <c r="D146" s="7"/>
      <c r="E146" s="7"/>
      <c r="F146" s="7"/>
      <c r="G146" s="7"/>
      <c r="I146" s="7"/>
      <c r="J146" s="7"/>
      <c r="K146" s="7"/>
      <c r="L146" s="7"/>
      <c r="M146" s="7"/>
      <c r="N146" s="7"/>
      <c r="O146" s="7"/>
      <c r="P146" s="8"/>
      <c r="Q146" s="7"/>
      <c r="R146" s="7"/>
      <c r="S146" s="7"/>
      <c r="T146" s="7"/>
      <c r="U146" s="7"/>
      <c r="V146" s="7"/>
      <c r="W146" s="7"/>
      <c r="X146" s="7"/>
      <c r="Y146" s="7"/>
      <c r="Z146" s="7"/>
      <c r="AA146" s="7"/>
      <c r="AB146" s="7"/>
      <c r="AC146" s="7"/>
      <c r="AD146" s="7"/>
      <c r="AE146" s="7"/>
      <c r="AF146" s="7"/>
      <c r="AG146" s="7"/>
      <c r="AH146" s="7"/>
      <c r="AI146" s="7"/>
      <c r="AJ146" s="7"/>
    </row>
    <row r="147" spans="1:36" ht="15.75" customHeight="1">
      <c r="A147" s="7"/>
      <c r="B147" s="7"/>
      <c r="C147" s="7"/>
      <c r="D147" s="7"/>
      <c r="E147" s="7"/>
      <c r="F147" s="7"/>
      <c r="G147" s="7"/>
      <c r="I147" s="7"/>
      <c r="J147" s="7"/>
      <c r="K147" s="7"/>
      <c r="L147" s="7"/>
      <c r="M147" s="7"/>
      <c r="N147" s="7"/>
      <c r="O147" s="7"/>
      <c r="P147" s="8"/>
      <c r="Q147" s="7"/>
      <c r="R147" s="7"/>
      <c r="S147" s="7"/>
      <c r="T147" s="7"/>
      <c r="U147" s="7"/>
      <c r="V147" s="7"/>
      <c r="W147" s="7"/>
      <c r="X147" s="7"/>
      <c r="Y147" s="7"/>
      <c r="Z147" s="7"/>
      <c r="AA147" s="7"/>
      <c r="AB147" s="7"/>
      <c r="AC147" s="7"/>
      <c r="AD147" s="7"/>
      <c r="AE147" s="7"/>
      <c r="AF147" s="7"/>
      <c r="AG147" s="7"/>
      <c r="AH147" s="7"/>
      <c r="AI147" s="7"/>
      <c r="AJ147" s="7"/>
    </row>
    <row r="148" spans="1:36" ht="15.75" customHeight="1">
      <c r="A148" s="7"/>
      <c r="B148" s="7"/>
      <c r="C148" s="7"/>
      <c r="D148" s="7"/>
      <c r="E148" s="7"/>
      <c r="F148" s="7"/>
      <c r="G148" s="7"/>
      <c r="I148" s="7"/>
      <c r="J148" s="7"/>
      <c r="K148" s="7"/>
      <c r="L148" s="7"/>
      <c r="M148" s="7"/>
      <c r="N148" s="7"/>
      <c r="O148" s="7"/>
      <c r="P148" s="8"/>
      <c r="Q148" s="7"/>
      <c r="R148" s="7"/>
      <c r="S148" s="7"/>
      <c r="T148" s="7"/>
      <c r="U148" s="7"/>
      <c r="V148" s="7"/>
      <c r="W148" s="7"/>
      <c r="X148" s="7"/>
      <c r="Y148" s="7"/>
      <c r="Z148" s="7"/>
      <c r="AA148" s="7"/>
      <c r="AB148" s="7"/>
      <c r="AC148" s="7"/>
      <c r="AD148" s="7"/>
      <c r="AE148" s="7"/>
      <c r="AF148" s="7"/>
      <c r="AG148" s="7"/>
      <c r="AH148" s="7"/>
      <c r="AI148" s="7"/>
      <c r="AJ148" s="7"/>
    </row>
    <row r="149" spans="1:36" ht="15.75" customHeight="1">
      <c r="A149" s="7"/>
      <c r="B149" s="7"/>
      <c r="C149" s="7"/>
      <c r="D149" s="7"/>
      <c r="E149" s="7"/>
      <c r="F149" s="7"/>
      <c r="G149" s="7"/>
      <c r="I149" s="7"/>
      <c r="J149" s="7"/>
      <c r="K149" s="7"/>
      <c r="L149" s="7"/>
      <c r="M149" s="7"/>
      <c r="N149" s="7"/>
      <c r="O149" s="7"/>
      <c r="P149" s="8"/>
      <c r="Q149" s="7"/>
      <c r="R149" s="7"/>
      <c r="S149" s="7"/>
      <c r="T149" s="7"/>
      <c r="U149" s="7"/>
      <c r="V149" s="7"/>
      <c r="W149" s="7"/>
      <c r="X149" s="7"/>
      <c r="Y149" s="7"/>
      <c r="Z149" s="7"/>
      <c r="AA149" s="7"/>
      <c r="AB149" s="7"/>
      <c r="AC149" s="7"/>
      <c r="AD149" s="7"/>
      <c r="AE149" s="7"/>
      <c r="AF149" s="7"/>
      <c r="AG149" s="7"/>
      <c r="AH149" s="7"/>
      <c r="AI149" s="7"/>
      <c r="AJ149" s="7"/>
    </row>
    <row r="150" spans="1:36" ht="15.75" customHeight="1">
      <c r="A150" s="7"/>
      <c r="B150" s="7"/>
      <c r="C150" s="7"/>
      <c r="D150" s="7"/>
      <c r="E150" s="7"/>
      <c r="F150" s="7"/>
      <c r="G150" s="7"/>
      <c r="I150" s="7"/>
      <c r="J150" s="7"/>
      <c r="K150" s="7"/>
      <c r="L150" s="7"/>
      <c r="M150" s="7"/>
      <c r="N150" s="7"/>
      <c r="O150" s="7"/>
      <c r="P150" s="8"/>
      <c r="Q150" s="7"/>
      <c r="R150" s="7"/>
      <c r="S150" s="7"/>
      <c r="T150" s="7"/>
      <c r="U150" s="7"/>
      <c r="V150" s="7"/>
      <c r="W150" s="7"/>
      <c r="X150" s="7"/>
      <c r="Y150" s="7"/>
      <c r="Z150" s="7"/>
      <c r="AA150" s="7"/>
      <c r="AB150" s="7"/>
      <c r="AC150" s="7"/>
      <c r="AD150" s="7"/>
      <c r="AE150" s="7"/>
      <c r="AF150" s="7"/>
      <c r="AG150" s="7"/>
      <c r="AH150" s="7"/>
      <c r="AI150" s="7"/>
      <c r="AJ150" s="7"/>
    </row>
    <row r="151" spans="1:36" ht="15.75" customHeight="1">
      <c r="A151" s="7"/>
      <c r="B151" s="7"/>
      <c r="C151" s="7"/>
      <c r="D151" s="7"/>
      <c r="E151" s="7"/>
      <c r="F151" s="7"/>
      <c r="G151" s="7"/>
      <c r="I151" s="7"/>
      <c r="J151" s="7"/>
      <c r="K151" s="7"/>
      <c r="L151" s="7"/>
      <c r="M151" s="7"/>
      <c r="N151" s="7"/>
      <c r="O151" s="7"/>
      <c r="P151" s="8"/>
      <c r="Q151" s="7"/>
      <c r="R151" s="7"/>
      <c r="S151" s="7"/>
      <c r="T151" s="7"/>
      <c r="U151" s="7"/>
      <c r="V151" s="7"/>
      <c r="W151" s="7"/>
      <c r="X151" s="7"/>
      <c r="Y151" s="7"/>
      <c r="Z151" s="7"/>
      <c r="AA151" s="7"/>
      <c r="AB151" s="7"/>
      <c r="AC151" s="7"/>
      <c r="AD151" s="7"/>
      <c r="AE151" s="7"/>
      <c r="AF151" s="7"/>
      <c r="AG151" s="7"/>
      <c r="AH151" s="7"/>
      <c r="AI151" s="7"/>
      <c r="AJ151" s="7"/>
    </row>
    <row r="152" spans="1:36" ht="15.75" customHeight="1">
      <c r="A152" s="7"/>
      <c r="B152" s="7"/>
      <c r="C152" s="7"/>
      <c r="D152" s="7"/>
      <c r="E152" s="7"/>
      <c r="F152" s="7"/>
      <c r="G152" s="7"/>
      <c r="I152" s="7"/>
      <c r="J152" s="7"/>
      <c r="K152" s="7"/>
      <c r="L152" s="7"/>
      <c r="M152" s="7"/>
      <c r="N152" s="7"/>
      <c r="O152" s="7"/>
      <c r="P152" s="8"/>
      <c r="Q152" s="7"/>
      <c r="R152" s="7"/>
      <c r="S152" s="7"/>
      <c r="T152" s="7"/>
      <c r="U152" s="7"/>
      <c r="V152" s="7"/>
      <c r="W152" s="7"/>
      <c r="X152" s="7"/>
      <c r="Y152" s="7"/>
      <c r="Z152" s="7"/>
      <c r="AA152" s="7"/>
      <c r="AB152" s="7"/>
      <c r="AC152" s="7"/>
      <c r="AD152" s="7"/>
      <c r="AE152" s="7"/>
      <c r="AF152" s="7"/>
      <c r="AG152" s="7"/>
      <c r="AH152" s="7"/>
      <c r="AI152" s="7"/>
      <c r="AJ152" s="7"/>
    </row>
    <row r="153" spans="1:36" ht="15.75" customHeight="1">
      <c r="A153" s="7"/>
      <c r="B153" s="7"/>
      <c r="C153" s="7"/>
      <c r="D153" s="7"/>
      <c r="E153" s="7"/>
      <c r="F153" s="7"/>
      <c r="G153" s="7"/>
      <c r="I153" s="7"/>
      <c r="J153" s="7"/>
      <c r="K153" s="7"/>
      <c r="L153" s="7"/>
      <c r="M153" s="7"/>
      <c r="N153" s="7"/>
      <c r="O153" s="7"/>
      <c r="P153" s="8"/>
      <c r="Q153" s="7"/>
      <c r="R153" s="7"/>
      <c r="S153" s="7"/>
      <c r="T153" s="7"/>
      <c r="U153" s="7"/>
      <c r="V153" s="7"/>
      <c r="W153" s="7"/>
      <c r="X153" s="7"/>
      <c r="Y153" s="7"/>
      <c r="Z153" s="7"/>
      <c r="AA153" s="7"/>
      <c r="AB153" s="7"/>
      <c r="AC153" s="7"/>
      <c r="AD153" s="7"/>
      <c r="AE153" s="7"/>
      <c r="AF153" s="7"/>
      <c r="AG153" s="7"/>
      <c r="AH153" s="7"/>
      <c r="AI153" s="7"/>
      <c r="AJ153" s="7"/>
    </row>
    <row r="154" spans="1:36" ht="15.75" customHeight="1">
      <c r="A154" s="7"/>
      <c r="B154" s="7"/>
      <c r="C154" s="7"/>
      <c r="D154" s="7"/>
      <c r="E154" s="7"/>
      <c r="F154" s="7"/>
      <c r="G154" s="7"/>
      <c r="I154" s="7"/>
      <c r="J154" s="7"/>
      <c r="K154" s="7"/>
      <c r="L154" s="7"/>
      <c r="M154" s="7"/>
      <c r="N154" s="7"/>
      <c r="O154" s="7"/>
      <c r="P154" s="8"/>
      <c r="Q154" s="7"/>
      <c r="R154" s="7"/>
      <c r="S154" s="7"/>
      <c r="T154" s="7"/>
      <c r="U154" s="7"/>
      <c r="V154" s="7"/>
      <c r="W154" s="7"/>
      <c r="X154" s="7"/>
      <c r="Y154" s="7"/>
      <c r="Z154" s="7"/>
      <c r="AA154" s="7"/>
      <c r="AB154" s="7"/>
      <c r="AC154" s="7"/>
      <c r="AD154" s="7"/>
      <c r="AE154" s="7"/>
      <c r="AF154" s="7"/>
      <c r="AG154" s="7"/>
      <c r="AH154" s="7"/>
      <c r="AI154" s="7"/>
      <c r="AJ154" s="7"/>
    </row>
    <row r="155" spans="1:36" ht="15.75" customHeight="1">
      <c r="A155" s="7"/>
      <c r="B155" s="7"/>
      <c r="C155" s="7"/>
      <c r="D155" s="7"/>
      <c r="E155" s="7"/>
      <c r="F155" s="7"/>
      <c r="G155" s="7"/>
      <c r="I155" s="7"/>
      <c r="J155" s="7"/>
      <c r="K155" s="7"/>
      <c r="L155" s="7"/>
      <c r="M155" s="7"/>
      <c r="N155" s="7"/>
      <c r="O155" s="7"/>
      <c r="P155" s="8"/>
      <c r="Q155" s="7"/>
      <c r="R155" s="7"/>
      <c r="S155" s="7"/>
      <c r="T155" s="7"/>
      <c r="U155" s="7"/>
      <c r="V155" s="7"/>
      <c r="W155" s="7"/>
      <c r="X155" s="7"/>
      <c r="Y155" s="7"/>
      <c r="Z155" s="7"/>
      <c r="AA155" s="7"/>
      <c r="AB155" s="7"/>
      <c r="AC155" s="7"/>
      <c r="AD155" s="7"/>
      <c r="AE155" s="7"/>
      <c r="AF155" s="7"/>
      <c r="AG155" s="7"/>
      <c r="AH155" s="7"/>
      <c r="AI155" s="7"/>
      <c r="AJ155" s="7"/>
    </row>
    <row r="156" spans="1:36" ht="15.75" customHeight="1">
      <c r="A156" s="7"/>
      <c r="B156" s="7"/>
      <c r="C156" s="7"/>
      <c r="D156" s="7"/>
      <c r="E156" s="7"/>
      <c r="F156" s="7"/>
      <c r="G156" s="7"/>
      <c r="I156" s="7"/>
      <c r="J156" s="7"/>
      <c r="K156" s="7"/>
      <c r="L156" s="7"/>
      <c r="M156" s="7"/>
      <c r="N156" s="7"/>
      <c r="O156" s="7"/>
      <c r="P156" s="8"/>
      <c r="Q156" s="7"/>
      <c r="R156" s="7"/>
      <c r="S156" s="7"/>
      <c r="T156" s="7"/>
      <c r="U156" s="7"/>
      <c r="V156" s="7"/>
      <c r="W156" s="7"/>
      <c r="X156" s="7"/>
      <c r="Y156" s="7"/>
      <c r="Z156" s="7"/>
      <c r="AA156" s="7"/>
      <c r="AB156" s="7"/>
      <c r="AC156" s="7"/>
      <c r="AD156" s="7"/>
      <c r="AE156" s="7"/>
      <c r="AF156" s="7"/>
      <c r="AG156" s="7"/>
      <c r="AH156" s="7"/>
      <c r="AI156" s="7"/>
      <c r="AJ156" s="7"/>
    </row>
    <row r="157" spans="1:36" ht="15.75" customHeight="1">
      <c r="A157" s="7"/>
      <c r="B157" s="7"/>
      <c r="C157" s="7"/>
      <c r="D157" s="7"/>
      <c r="E157" s="7"/>
      <c r="F157" s="7"/>
      <c r="G157" s="7"/>
      <c r="I157" s="7"/>
      <c r="J157" s="7"/>
      <c r="K157" s="7"/>
      <c r="L157" s="7"/>
      <c r="M157" s="7"/>
      <c r="N157" s="7"/>
      <c r="O157" s="7"/>
      <c r="P157" s="8"/>
      <c r="Q157" s="7"/>
      <c r="R157" s="7"/>
      <c r="S157" s="7"/>
      <c r="T157" s="7"/>
      <c r="U157" s="7"/>
      <c r="V157" s="7"/>
      <c r="W157" s="7"/>
      <c r="X157" s="7"/>
      <c r="Y157" s="7"/>
      <c r="Z157" s="7"/>
      <c r="AA157" s="7"/>
      <c r="AB157" s="7"/>
      <c r="AC157" s="7"/>
      <c r="AD157" s="7"/>
      <c r="AE157" s="7"/>
      <c r="AF157" s="7"/>
      <c r="AG157" s="7"/>
      <c r="AH157" s="7"/>
      <c r="AI157" s="7"/>
      <c r="AJ157" s="7"/>
    </row>
    <row r="158" spans="1:36" ht="15.75" customHeight="1">
      <c r="A158" s="7"/>
      <c r="B158" s="7"/>
      <c r="C158" s="7"/>
      <c r="D158" s="7"/>
      <c r="E158" s="7"/>
      <c r="F158" s="7"/>
      <c r="G158" s="7"/>
      <c r="I158" s="7"/>
      <c r="J158" s="7"/>
      <c r="K158" s="7"/>
      <c r="L158" s="7"/>
      <c r="M158" s="7"/>
      <c r="N158" s="7"/>
      <c r="O158" s="7"/>
      <c r="P158" s="8"/>
      <c r="Q158" s="7"/>
      <c r="R158" s="7"/>
      <c r="S158" s="7"/>
      <c r="T158" s="7"/>
      <c r="U158" s="7"/>
      <c r="V158" s="7"/>
      <c r="W158" s="7"/>
      <c r="X158" s="7"/>
      <c r="Y158" s="7"/>
      <c r="Z158" s="7"/>
      <c r="AA158" s="7"/>
      <c r="AB158" s="7"/>
      <c r="AC158" s="7"/>
      <c r="AD158" s="7"/>
      <c r="AE158" s="7"/>
      <c r="AF158" s="7"/>
      <c r="AG158" s="7"/>
      <c r="AH158" s="7"/>
      <c r="AI158" s="7"/>
      <c r="AJ158" s="7"/>
    </row>
    <row r="159" spans="1:36" ht="15.75" customHeight="1">
      <c r="A159" s="7"/>
      <c r="B159" s="7"/>
      <c r="C159" s="7"/>
      <c r="D159" s="7"/>
      <c r="E159" s="7"/>
      <c r="F159" s="7"/>
      <c r="G159" s="7"/>
      <c r="I159" s="7"/>
      <c r="J159" s="7"/>
      <c r="K159" s="7"/>
      <c r="L159" s="7"/>
      <c r="M159" s="7"/>
      <c r="N159" s="7"/>
      <c r="O159" s="7"/>
      <c r="P159" s="8"/>
      <c r="Q159" s="7"/>
      <c r="R159" s="7"/>
      <c r="S159" s="7"/>
      <c r="T159" s="7"/>
      <c r="U159" s="7"/>
      <c r="V159" s="7"/>
      <c r="W159" s="7"/>
      <c r="X159" s="7"/>
      <c r="Y159" s="7"/>
      <c r="Z159" s="7"/>
      <c r="AA159" s="7"/>
      <c r="AB159" s="7"/>
      <c r="AC159" s="7"/>
      <c r="AD159" s="7"/>
      <c r="AE159" s="7"/>
      <c r="AF159" s="7"/>
      <c r="AG159" s="7"/>
      <c r="AH159" s="7"/>
      <c r="AI159" s="7"/>
      <c r="AJ159" s="7"/>
    </row>
    <row r="160" spans="1:36" ht="15.75" customHeight="1">
      <c r="A160" s="7"/>
      <c r="B160" s="7"/>
      <c r="C160" s="7"/>
      <c r="D160" s="7"/>
      <c r="E160" s="7"/>
      <c r="F160" s="7"/>
      <c r="G160" s="7"/>
      <c r="I160" s="7"/>
      <c r="J160" s="7"/>
      <c r="K160" s="7"/>
      <c r="L160" s="7"/>
      <c r="M160" s="7"/>
      <c r="N160" s="7"/>
      <c r="O160" s="7"/>
      <c r="P160" s="8"/>
      <c r="Q160" s="7"/>
      <c r="R160" s="7"/>
      <c r="S160" s="7"/>
      <c r="T160" s="7"/>
      <c r="U160" s="7"/>
      <c r="V160" s="7"/>
      <c r="W160" s="7"/>
      <c r="X160" s="7"/>
      <c r="Y160" s="7"/>
      <c r="Z160" s="7"/>
      <c r="AA160" s="7"/>
      <c r="AB160" s="7"/>
      <c r="AC160" s="7"/>
      <c r="AD160" s="7"/>
      <c r="AE160" s="7"/>
      <c r="AF160" s="7"/>
      <c r="AG160" s="7"/>
      <c r="AH160" s="7"/>
      <c r="AI160" s="7"/>
      <c r="AJ160" s="7"/>
    </row>
    <row r="161" spans="1:36" ht="15.75" customHeight="1">
      <c r="A161" s="7"/>
      <c r="B161" s="7"/>
      <c r="C161" s="7"/>
      <c r="D161" s="7"/>
      <c r="E161" s="7"/>
      <c r="F161" s="7"/>
      <c r="G161" s="7"/>
      <c r="I161" s="7"/>
      <c r="J161" s="7"/>
      <c r="K161" s="7"/>
      <c r="L161" s="7"/>
      <c r="M161" s="7"/>
      <c r="N161" s="7"/>
      <c r="O161" s="7"/>
      <c r="P161" s="8"/>
      <c r="Q161" s="7"/>
      <c r="R161" s="7"/>
      <c r="S161" s="7"/>
      <c r="T161" s="7"/>
      <c r="U161" s="7"/>
      <c r="V161" s="7"/>
      <c r="W161" s="7"/>
      <c r="X161" s="7"/>
      <c r="Y161" s="7"/>
      <c r="Z161" s="7"/>
      <c r="AA161" s="7"/>
      <c r="AB161" s="7"/>
      <c r="AC161" s="7"/>
      <c r="AD161" s="7"/>
      <c r="AE161" s="7"/>
      <c r="AF161" s="7"/>
      <c r="AG161" s="7"/>
      <c r="AH161" s="7"/>
      <c r="AI161" s="7"/>
      <c r="AJ161" s="7"/>
    </row>
    <row r="162" spans="1:36" ht="15.75" customHeight="1">
      <c r="A162" s="7"/>
      <c r="B162" s="7"/>
      <c r="C162" s="7"/>
      <c r="D162" s="7"/>
      <c r="E162" s="7"/>
      <c r="F162" s="7"/>
      <c r="G162" s="7"/>
      <c r="I162" s="7"/>
      <c r="J162" s="7"/>
      <c r="K162" s="7"/>
      <c r="L162" s="7"/>
      <c r="M162" s="7"/>
      <c r="N162" s="7"/>
      <c r="O162" s="7"/>
      <c r="P162" s="8"/>
      <c r="Q162" s="7"/>
      <c r="R162" s="7"/>
      <c r="S162" s="7"/>
      <c r="T162" s="7"/>
      <c r="U162" s="7"/>
      <c r="V162" s="7"/>
      <c r="W162" s="7"/>
      <c r="X162" s="7"/>
      <c r="Y162" s="7"/>
      <c r="Z162" s="7"/>
      <c r="AA162" s="7"/>
      <c r="AB162" s="7"/>
      <c r="AC162" s="7"/>
      <c r="AD162" s="7"/>
      <c r="AE162" s="7"/>
      <c r="AF162" s="7"/>
      <c r="AG162" s="7"/>
      <c r="AH162" s="7"/>
      <c r="AI162" s="7"/>
      <c r="AJ162" s="7"/>
    </row>
    <row r="163" spans="1:36" ht="15.75" customHeight="1">
      <c r="A163" s="7"/>
      <c r="B163" s="7"/>
      <c r="C163" s="7"/>
      <c r="D163" s="7"/>
      <c r="E163" s="7"/>
      <c r="F163" s="7"/>
      <c r="G163" s="7"/>
      <c r="I163" s="7"/>
      <c r="J163" s="7"/>
      <c r="K163" s="7"/>
      <c r="L163" s="7"/>
      <c r="M163" s="7"/>
      <c r="N163" s="7"/>
      <c r="O163" s="7"/>
      <c r="P163" s="8"/>
      <c r="Q163" s="7"/>
      <c r="R163" s="7"/>
      <c r="S163" s="7"/>
      <c r="T163" s="7"/>
      <c r="U163" s="7"/>
      <c r="V163" s="7"/>
      <c r="W163" s="7"/>
      <c r="X163" s="7"/>
      <c r="Y163" s="7"/>
      <c r="Z163" s="7"/>
      <c r="AA163" s="7"/>
      <c r="AB163" s="7"/>
      <c r="AC163" s="7"/>
      <c r="AD163" s="7"/>
      <c r="AE163" s="7"/>
      <c r="AF163" s="7"/>
      <c r="AG163" s="7"/>
      <c r="AH163" s="7"/>
      <c r="AI163" s="7"/>
      <c r="AJ163" s="7"/>
    </row>
    <row r="164" spans="1:36" ht="15.75" customHeight="1">
      <c r="A164" s="7"/>
      <c r="B164" s="7"/>
      <c r="C164" s="7"/>
      <c r="D164" s="7"/>
      <c r="E164" s="7"/>
      <c r="F164" s="7"/>
      <c r="G164" s="7"/>
      <c r="I164" s="7"/>
      <c r="J164" s="7"/>
      <c r="K164" s="7"/>
      <c r="L164" s="7"/>
      <c r="M164" s="7"/>
      <c r="N164" s="7"/>
      <c r="O164" s="7"/>
      <c r="P164" s="8"/>
      <c r="Q164" s="7"/>
      <c r="R164" s="7"/>
      <c r="S164" s="7"/>
      <c r="T164" s="7"/>
      <c r="U164" s="7"/>
      <c r="V164" s="7"/>
      <c r="W164" s="7"/>
      <c r="X164" s="7"/>
      <c r="Y164" s="7"/>
      <c r="Z164" s="7"/>
      <c r="AA164" s="7"/>
      <c r="AB164" s="7"/>
      <c r="AC164" s="7"/>
      <c r="AD164" s="7"/>
      <c r="AE164" s="7"/>
      <c r="AF164" s="7"/>
      <c r="AG164" s="7"/>
      <c r="AH164" s="7"/>
      <c r="AI164" s="7"/>
      <c r="AJ164" s="7"/>
    </row>
    <row r="165" spans="1:36" ht="15.75" customHeight="1">
      <c r="A165" s="7"/>
      <c r="B165" s="7"/>
      <c r="C165" s="7"/>
      <c r="D165" s="7"/>
      <c r="E165" s="7"/>
      <c r="F165" s="7"/>
      <c r="G165" s="7"/>
      <c r="I165" s="7"/>
      <c r="J165" s="7"/>
      <c r="K165" s="7"/>
      <c r="L165" s="7"/>
      <c r="M165" s="7"/>
      <c r="N165" s="7"/>
      <c r="O165" s="7"/>
      <c r="P165" s="8"/>
      <c r="Q165" s="7"/>
      <c r="R165" s="7"/>
      <c r="S165" s="7"/>
      <c r="T165" s="7"/>
      <c r="U165" s="7"/>
      <c r="V165" s="7"/>
      <c r="W165" s="7"/>
      <c r="X165" s="7"/>
      <c r="Y165" s="7"/>
      <c r="Z165" s="7"/>
      <c r="AA165" s="7"/>
      <c r="AB165" s="7"/>
      <c r="AC165" s="7"/>
      <c r="AD165" s="7"/>
      <c r="AE165" s="7"/>
      <c r="AF165" s="7"/>
      <c r="AG165" s="7"/>
      <c r="AH165" s="7"/>
      <c r="AI165" s="7"/>
      <c r="AJ165" s="7"/>
    </row>
    <row r="166" spans="1:36" ht="15.75" customHeight="1">
      <c r="A166" s="7"/>
      <c r="B166" s="7"/>
      <c r="C166" s="7"/>
      <c r="D166" s="7"/>
      <c r="E166" s="7"/>
      <c r="F166" s="7"/>
      <c r="G166" s="7"/>
      <c r="I166" s="7"/>
      <c r="J166" s="7"/>
      <c r="K166" s="7"/>
      <c r="L166" s="7"/>
      <c r="M166" s="7"/>
      <c r="N166" s="7"/>
      <c r="O166" s="7"/>
      <c r="P166" s="8"/>
      <c r="Q166" s="7"/>
      <c r="R166" s="7"/>
      <c r="S166" s="7"/>
      <c r="T166" s="7"/>
      <c r="U166" s="7"/>
      <c r="V166" s="7"/>
      <c r="W166" s="7"/>
      <c r="X166" s="7"/>
      <c r="Y166" s="7"/>
      <c r="Z166" s="7"/>
      <c r="AA166" s="7"/>
      <c r="AB166" s="7"/>
      <c r="AC166" s="7"/>
      <c r="AD166" s="7"/>
      <c r="AE166" s="7"/>
      <c r="AF166" s="7"/>
      <c r="AG166" s="7"/>
      <c r="AH166" s="7"/>
      <c r="AI166" s="7"/>
      <c r="AJ166" s="7"/>
    </row>
    <row r="167" spans="1:36" ht="15.75" customHeight="1">
      <c r="A167" s="7"/>
      <c r="B167" s="7"/>
      <c r="C167" s="7"/>
      <c r="D167" s="7"/>
      <c r="E167" s="7"/>
      <c r="F167" s="7"/>
      <c r="G167" s="7"/>
      <c r="I167" s="7"/>
      <c r="J167" s="7"/>
      <c r="K167" s="7"/>
      <c r="L167" s="7"/>
      <c r="M167" s="7"/>
      <c r="N167" s="7"/>
      <c r="O167" s="7"/>
      <c r="P167" s="8"/>
      <c r="Q167" s="7"/>
      <c r="R167" s="7"/>
      <c r="S167" s="7"/>
      <c r="T167" s="7"/>
      <c r="U167" s="7"/>
      <c r="V167" s="7"/>
      <c r="W167" s="7"/>
      <c r="X167" s="7"/>
      <c r="Y167" s="7"/>
      <c r="Z167" s="7"/>
      <c r="AA167" s="7"/>
      <c r="AB167" s="7"/>
      <c r="AC167" s="7"/>
      <c r="AD167" s="7"/>
      <c r="AE167" s="7"/>
      <c r="AF167" s="7"/>
      <c r="AG167" s="7"/>
      <c r="AH167" s="7"/>
      <c r="AI167" s="7"/>
      <c r="AJ167" s="7"/>
    </row>
    <row r="168" spans="1:36" ht="15.75" customHeight="1">
      <c r="A168" s="7"/>
      <c r="B168" s="7"/>
      <c r="C168" s="7"/>
      <c r="D168" s="7"/>
      <c r="E168" s="7"/>
      <c r="F168" s="7"/>
      <c r="G168" s="7"/>
      <c r="I168" s="7"/>
      <c r="J168" s="7"/>
      <c r="K168" s="7"/>
      <c r="L168" s="7"/>
      <c r="M168" s="7"/>
      <c r="N168" s="7"/>
      <c r="O168" s="7"/>
      <c r="P168" s="8"/>
      <c r="Q168" s="7"/>
      <c r="R168" s="7"/>
      <c r="S168" s="7"/>
      <c r="T168" s="7"/>
      <c r="U168" s="7"/>
      <c r="V168" s="7"/>
      <c r="W168" s="7"/>
      <c r="X168" s="7"/>
      <c r="Y168" s="7"/>
      <c r="Z168" s="7"/>
      <c r="AA168" s="7"/>
      <c r="AB168" s="7"/>
      <c r="AC168" s="7"/>
      <c r="AD168" s="7"/>
      <c r="AE168" s="7"/>
      <c r="AF168" s="7"/>
      <c r="AG168" s="7"/>
      <c r="AH168" s="7"/>
      <c r="AI168" s="7"/>
      <c r="AJ168" s="7"/>
    </row>
    <row r="169" spans="1:36" ht="15.75" customHeight="1">
      <c r="A169" s="7"/>
      <c r="B169" s="7"/>
      <c r="C169" s="7"/>
      <c r="D169" s="7"/>
      <c r="E169" s="7"/>
      <c r="F169" s="7"/>
      <c r="G169" s="7"/>
      <c r="I169" s="7"/>
      <c r="J169" s="7"/>
      <c r="K169" s="7"/>
      <c r="L169" s="7"/>
      <c r="M169" s="7"/>
      <c r="N169" s="7"/>
      <c r="O169" s="7"/>
      <c r="P169" s="8"/>
      <c r="Q169" s="7"/>
      <c r="R169" s="7"/>
      <c r="S169" s="7"/>
      <c r="T169" s="7"/>
      <c r="U169" s="7"/>
      <c r="V169" s="7"/>
      <c r="W169" s="7"/>
      <c r="X169" s="7"/>
      <c r="Y169" s="7"/>
      <c r="Z169" s="7"/>
      <c r="AA169" s="7"/>
      <c r="AB169" s="7"/>
      <c r="AC169" s="7"/>
      <c r="AD169" s="7"/>
      <c r="AE169" s="7"/>
      <c r="AF169" s="7"/>
      <c r="AG169" s="7"/>
      <c r="AH169" s="7"/>
      <c r="AI169" s="7"/>
      <c r="AJ169" s="7"/>
    </row>
    <row r="170" spans="1:36" ht="15.75" customHeight="1">
      <c r="A170" s="7"/>
      <c r="B170" s="7"/>
      <c r="C170" s="7"/>
      <c r="D170" s="7"/>
      <c r="E170" s="7"/>
      <c r="F170" s="7"/>
      <c r="G170" s="7"/>
      <c r="I170" s="7"/>
      <c r="J170" s="7"/>
      <c r="K170" s="7"/>
      <c r="L170" s="7"/>
      <c r="M170" s="7"/>
      <c r="N170" s="7"/>
      <c r="O170" s="7"/>
      <c r="P170" s="8"/>
      <c r="Q170" s="7"/>
      <c r="R170" s="7"/>
      <c r="S170" s="7"/>
      <c r="T170" s="7"/>
      <c r="U170" s="7"/>
      <c r="V170" s="7"/>
      <c r="W170" s="7"/>
      <c r="X170" s="7"/>
      <c r="Y170" s="7"/>
      <c r="Z170" s="7"/>
      <c r="AA170" s="7"/>
      <c r="AB170" s="7"/>
      <c r="AC170" s="7"/>
      <c r="AD170" s="7"/>
      <c r="AE170" s="7"/>
      <c r="AF170" s="7"/>
      <c r="AG170" s="7"/>
      <c r="AH170" s="7"/>
      <c r="AI170" s="7"/>
      <c r="AJ170" s="7"/>
    </row>
    <row r="171" spans="1:36" ht="15.75" customHeight="1">
      <c r="A171" s="7"/>
      <c r="B171" s="7"/>
      <c r="C171" s="7"/>
      <c r="D171" s="7"/>
      <c r="E171" s="7"/>
      <c r="F171" s="7"/>
      <c r="G171" s="7"/>
      <c r="I171" s="7"/>
      <c r="J171" s="7"/>
      <c r="K171" s="7"/>
      <c r="L171" s="7"/>
      <c r="M171" s="7"/>
      <c r="N171" s="7"/>
      <c r="O171" s="7"/>
      <c r="P171" s="8"/>
      <c r="Q171" s="7"/>
      <c r="R171" s="7"/>
      <c r="S171" s="7"/>
      <c r="T171" s="7"/>
      <c r="U171" s="7"/>
      <c r="V171" s="7"/>
      <c r="W171" s="7"/>
      <c r="X171" s="7"/>
      <c r="Y171" s="7"/>
      <c r="Z171" s="7"/>
      <c r="AA171" s="7"/>
      <c r="AB171" s="7"/>
      <c r="AC171" s="7"/>
      <c r="AD171" s="7"/>
      <c r="AE171" s="7"/>
      <c r="AF171" s="7"/>
      <c r="AG171" s="7"/>
      <c r="AH171" s="7"/>
      <c r="AI171" s="7"/>
      <c r="AJ171" s="7"/>
    </row>
    <row r="172" spans="1:36" ht="15.75" customHeight="1">
      <c r="A172" s="7"/>
      <c r="B172" s="7"/>
      <c r="C172" s="7"/>
      <c r="D172" s="7"/>
      <c r="E172" s="7"/>
      <c r="F172" s="7"/>
      <c r="G172" s="7"/>
      <c r="I172" s="7"/>
      <c r="J172" s="7"/>
      <c r="K172" s="7"/>
      <c r="L172" s="7"/>
      <c r="M172" s="7"/>
      <c r="N172" s="7"/>
      <c r="O172" s="7"/>
      <c r="P172" s="8"/>
      <c r="Q172" s="7"/>
      <c r="R172" s="7"/>
      <c r="S172" s="7"/>
      <c r="T172" s="7"/>
      <c r="U172" s="7"/>
      <c r="V172" s="7"/>
      <c r="W172" s="7"/>
      <c r="X172" s="7"/>
      <c r="Y172" s="7"/>
      <c r="Z172" s="7"/>
      <c r="AA172" s="7"/>
      <c r="AB172" s="7"/>
      <c r="AC172" s="7"/>
      <c r="AD172" s="7"/>
      <c r="AE172" s="7"/>
      <c r="AF172" s="7"/>
      <c r="AG172" s="7"/>
      <c r="AH172" s="7"/>
      <c r="AI172" s="7"/>
      <c r="AJ172" s="7"/>
    </row>
    <row r="173" spans="1:36" ht="15.75" customHeight="1">
      <c r="A173" s="7"/>
      <c r="B173" s="7"/>
      <c r="C173" s="7"/>
      <c r="D173" s="7"/>
      <c r="E173" s="7"/>
      <c r="F173" s="7"/>
      <c r="G173" s="7"/>
      <c r="I173" s="7"/>
      <c r="J173" s="7"/>
      <c r="K173" s="7"/>
      <c r="L173" s="7"/>
      <c r="M173" s="7"/>
      <c r="N173" s="7"/>
      <c r="O173" s="7"/>
      <c r="P173" s="8"/>
      <c r="Q173" s="7"/>
      <c r="R173" s="7"/>
      <c r="S173" s="7"/>
      <c r="T173" s="7"/>
      <c r="U173" s="7"/>
      <c r="V173" s="7"/>
      <c r="W173" s="7"/>
      <c r="X173" s="7"/>
      <c r="Y173" s="7"/>
      <c r="Z173" s="7"/>
      <c r="AA173" s="7"/>
      <c r="AB173" s="7"/>
      <c r="AC173" s="7"/>
      <c r="AD173" s="7"/>
      <c r="AE173" s="7"/>
      <c r="AF173" s="7"/>
      <c r="AG173" s="7"/>
      <c r="AH173" s="7"/>
      <c r="AI173" s="7"/>
      <c r="AJ173" s="7"/>
    </row>
    <row r="174" spans="1:36" ht="15.75" customHeight="1">
      <c r="A174" s="7"/>
      <c r="B174" s="7"/>
      <c r="C174" s="7"/>
      <c r="D174" s="7"/>
      <c r="E174" s="7"/>
      <c r="F174" s="7"/>
      <c r="G174" s="7"/>
      <c r="I174" s="7"/>
      <c r="J174" s="7"/>
      <c r="K174" s="7"/>
      <c r="L174" s="7"/>
      <c r="M174" s="7"/>
      <c r="N174" s="7"/>
      <c r="O174" s="7"/>
      <c r="P174" s="8"/>
      <c r="Q174" s="7"/>
      <c r="R174" s="7"/>
      <c r="S174" s="7"/>
      <c r="T174" s="7"/>
      <c r="U174" s="7"/>
      <c r="V174" s="7"/>
      <c r="W174" s="7"/>
      <c r="X174" s="7"/>
      <c r="Y174" s="7"/>
      <c r="Z174" s="7"/>
      <c r="AA174" s="7"/>
      <c r="AB174" s="7"/>
      <c r="AC174" s="7"/>
      <c r="AD174" s="7"/>
      <c r="AE174" s="7"/>
      <c r="AF174" s="7"/>
      <c r="AG174" s="7"/>
      <c r="AH174" s="7"/>
      <c r="AI174" s="7"/>
      <c r="AJ174" s="7"/>
    </row>
    <row r="175" spans="1:36" ht="15.75" customHeight="1">
      <c r="A175" s="7"/>
      <c r="B175" s="7"/>
      <c r="C175" s="7"/>
      <c r="D175" s="7"/>
      <c r="E175" s="7"/>
      <c r="F175" s="7"/>
      <c r="G175" s="7"/>
      <c r="I175" s="7"/>
      <c r="J175" s="7"/>
      <c r="K175" s="7"/>
      <c r="L175" s="7"/>
      <c r="M175" s="7"/>
      <c r="N175" s="7"/>
      <c r="O175" s="7"/>
      <c r="P175" s="8"/>
      <c r="Q175" s="7"/>
      <c r="R175" s="7"/>
      <c r="S175" s="7"/>
      <c r="T175" s="7"/>
      <c r="U175" s="7"/>
      <c r="V175" s="7"/>
      <c r="W175" s="7"/>
      <c r="X175" s="7"/>
      <c r="Y175" s="7"/>
      <c r="Z175" s="7"/>
      <c r="AA175" s="7"/>
      <c r="AB175" s="7"/>
      <c r="AC175" s="7"/>
      <c r="AD175" s="7"/>
      <c r="AE175" s="7"/>
      <c r="AF175" s="7"/>
      <c r="AG175" s="7"/>
      <c r="AH175" s="7"/>
      <c r="AI175" s="7"/>
      <c r="AJ175" s="7"/>
    </row>
    <row r="176" spans="1:36" ht="15.75" customHeight="1">
      <c r="A176" s="7"/>
      <c r="B176" s="7"/>
      <c r="C176" s="7"/>
      <c r="D176" s="7"/>
      <c r="E176" s="7"/>
      <c r="F176" s="7"/>
      <c r="G176" s="7"/>
      <c r="I176" s="7"/>
      <c r="J176" s="7"/>
      <c r="K176" s="7"/>
      <c r="L176" s="7"/>
      <c r="M176" s="7"/>
      <c r="N176" s="7"/>
      <c r="O176" s="7"/>
      <c r="P176" s="8"/>
      <c r="Q176" s="7"/>
      <c r="R176" s="7"/>
      <c r="S176" s="7"/>
      <c r="T176" s="7"/>
      <c r="U176" s="7"/>
      <c r="V176" s="7"/>
      <c r="W176" s="7"/>
      <c r="X176" s="7"/>
      <c r="Y176" s="7"/>
      <c r="Z176" s="7"/>
      <c r="AA176" s="7"/>
      <c r="AB176" s="7"/>
      <c r="AC176" s="7"/>
      <c r="AD176" s="7"/>
      <c r="AE176" s="7"/>
      <c r="AF176" s="7"/>
      <c r="AG176" s="7"/>
      <c r="AH176" s="7"/>
      <c r="AI176" s="7"/>
      <c r="AJ176" s="7"/>
    </row>
    <row r="177" spans="1:36" ht="15.75" customHeight="1">
      <c r="A177" s="7"/>
      <c r="B177" s="7"/>
      <c r="C177" s="7"/>
      <c r="D177" s="7"/>
      <c r="E177" s="7"/>
      <c r="F177" s="7"/>
      <c r="G177" s="7"/>
      <c r="I177" s="7"/>
      <c r="J177" s="7"/>
      <c r="K177" s="7"/>
      <c r="L177" s="7"/>
      <c r="M177" s="7"/>
      <c r="N177" s="7"/>
      <c r="O177" s="7"/>
      <c r="P177" s="8"/>
      <c r="Q177" s="7"/>
      <c r="R177" s="7"/>
      <c r="S177" s="7"/>
      <c r="T177" s="7"/>
      <c r="U177" s="7"/>
      <c r="V177" s="7"/>
      <c r="W177" s="7"/>
      <c r="X177" s="7"/>
      <c r="Y177" s="7"/>
      <c r="Z177" s="7"/>
      <c r="AA177" s="7"/>
      <c r="AB177" s="7"/>
      <c r="AC177" s="7"/>
      <c r="AD177" s="7"/>
      <c r="AE177" s="7"/>
      <c r="AF177" s="7"/>
      <c r="AG177" s="7"/>
      <c r="AH177" s="7"/>
      <c r="AI177" s="7"/>
      <c r="AJ177" s="7"/>
    </row>
    <row r="178" spans="1:36" ht="15.75" customHeight="1">
      <c r="A178" s="7"/>
      <c r="B178" s="7"/>
      <c r="C178" s="7"/>
      <c r="D178" s="7"/>
      <c r="E178" s="7"/>
      <c r="F178" s="7"/>
      <c r="G178" s="7"/>
      <c r="I178" s="7"/>
      <c r="J178" s="7"/>
      <c r="K178" s="7"/>
      <c r="L178" s="7"/>
      <c r="M178" s="7"/>
      <c r="N178" s="7"/>
      <c r="O178" s="7"/>
      <c r="P178" s="8"/>
      <c r="Q178" s="7"/>
      <c r="R178" s="7"/>
      <c r="S178" s="7"/>
      <c r="T178" s="7"/>
      <c r="U178" s="7"/>
      <c r="V178" s="7"/>
      <c r="W178" s="7"/>
      <c r="X178" s="7"/>
      <c r="Y178" s="7"/>
      <c r="Z178" s="7"/>
      <c r="AA178" s="7"/>
      <c r="AB178" s="7"/>
      <c r="AC178" s="7"/>
      <c r="AD178" s="7"/>
      <c r="AE178" s="7"/>
      <c r="AF178" s="7"/>
      <c r="AG178" s="7"/>
      <c r="AH178" s="7"/>
      <c r="AI178" s="7"/>
      <c r="AJ178" s="7"/>
    </row>
    <row r="179" spans="1:36" ht="15.75" customHeight="1">
      <c r="A179" s="7"/>
      <c r="B179" s="7"/>
      <c r="C179" s="7"/>
      <c r="D179" s="7"/>
      <c r="E179" s="7"/>
      <c r="F179" s="7"/>
      <c r="G179" s="7"/>
      <c r="I179" s="7"/>
      <c r="J179" s="7"/>
      <c r="K179" s="7"/>
      <c r="L179" s="7"/>
      <c r="M179" s="7"/>
      <c r="N179" s="7"/>
      <c r="O179" s="7"/>
      <c r="P179" s="8"/>
      <c r="Q179" s="7"/>
      <c r="R179" s="7"/>
      <c r="S179" s="7"/>
      <c r="T179" s="7"/>
      <c r="U179" s="7"/>
      <c r="V179" s="7"/>
      <c r="W179" s="7"/>
      <c r="X179" s="7"/>
      <c r="Y179" s="7"/>
      <c r="Z179" s="7"/>
      <c r="AA179" s="7"/>
      <c r="AB179" s="7"/>
      <c r="AC179" s="7"/>
      <c r="AD179" s="7"/>
      <c r="AE179" s="7"/>
      <c r="AF179" s="7"/>
      <c r="AG179" s="7"/>
      <c r="AH179" s="7"/>
      <c r="AI179" s="7"/>
      <c r="AJ179" s="7"/>
    </row>
    <row r="180" spans="1:36" ht="15.75" customHeight="1">
      <c r="A180" s="7"/>
      <c r="B180" s="7"/>
      <c r="C180" s="7"/>
      <c r="D180" s="7"/>
      <c r="E180" s="7"/>
      <c r="F180" s="7"/>
      <c r="G180" s="7"/>
      <c r="I180" s="7"/>
      <c r="J180" s="7"/>
      <c r="K180" s="7"/>
      <c r="L180" s="7"/>
      <c r="M180" s="7"/>
      <c r="N180" s="7"/>
      <c r="O180" s="7"/>
      <c r="P180" s="8"/>
      <c r="Q180" s="7"/>
      <c r="R180" s="7"/>
      <c r="S180" s="7"/>
      <c r="T180" s="7"/>
      <c r="U180" s="7"/>
      <c r="V180" s="7"/>
      <c r="W180" s="7"/>
      <c r="X180" s="7"/>
      <c r="Y180" s="7"/>
      <c r="Z180" s="7"/>
      <c r="AA180" s="7"/>
      <c r="AB180" s="7"/>
      <c r="AC180" s="7"/>
      <c r="AD180" s="7"/>
      <c r="AE180" s="7"/>
      <c r="AF180" s="7"/>
      <c r="AG180" s="7"/>
      <c r="AH180" s="7"/>
      <c r="AI180" s="7"/>
      <c r="AJ180" s="7"/>
    </row>
    <row r="181" spans="1:36" ht="15.75" customHeight="1">
      <c r="A181" s="7"/>
      <c r="B181" s="7"/>
      <c r="C181" s="7"/>
      <c r="D181" s="7"/>
      <c r="E181" s="7"/>
      <c r="F181" s="7"/>
      <c r="G181" s="7"/>
      <c r="I181" s="7"/>
      <c r="J181" s="7"/>
      <c r="K181" s="7"/>
      <c r="L181" s="7"/>
      <c r="M181" s="7"/>
      <c r="N181" s="7"/>
      <c r="O181" s="7"/>
      <c r="P181" s="8"/>
      <c r="Q181" s="7"/>
      <c r="R181" s="7"/>
      <c r="S181" s="7"/>
      <c r="T181" s="7"/>
      <c r="U181" s="7"/>
      <c r="V181" s="7"/>
      <c r="W181" s="7"/>
      <c r="X181" s="7"/>
      <c r="Y181" s="7"/>
      <c r="Z181" s="7"/>
      <c r="AA181" s="7"/>
      <c r="AB181" s="7"/>
      <c r="AC181" s="7"/>
      <c r="AD181" s="7"/>
      <c r="AE181" s="7"/>
      <c r="AF181" s="7"/>
      <c r="AG181" s="7"/>
      <c r="AH181" s="7"/>
      <c r="AI181" s="7"/>
      <c r="AJ181" s="7"/>
    </row>
    <row r="182" spans="1:36" ht="15.75" customHeight="1">
      <c r="A182" s="7"/>
      <c r="B182" s="7"/>
      <c r="C182" s="7"/>
      <c r="D182" s="7"/>
      <c r="E182" s="7"/>
      <c r="F182" s="7"/>
      <c r="G182" s="7"/>
      <c r="I182" s="7"/>
      <c r="J182" s="7"/>
      <c r="K182" s="7"/>
      <c r="L182" s="7"/>
      <c r="M182" s="7"/>
      <c r="N182" s="7"/>
      <c r="O182" s="7"/>
      <c r="P182" s="8"/>
      <c r="Q182" s="7"/>
      <c r="R182" s="7"/>
      <c r="S182" s="7"/>
      <c r="T182" s="7"/>
      <c r="U182" s="7"/>
      <c r="V182" s="7"/>
      <c r="W182" s="7"/>
      <c r="X182" s="7"/>
      <c r="Y182" s="7"/>
      <c r="Z182" s="7"/>
      <c r="AA182" s="7"/>
      <c r="AB182" s="7"/>
      <c r="AC182" s="7"/>
      <c r="AD182" s="7"/>
      <c r="AE182" s="7"/>
      <c r="AF182" s="7"/>
      <c r="AG182" s="7"/>
      <c r="AH182" s="7"/>
      <c r="AI182" s="7"/>
      <c r="AJ182" s="7"/>
    </row>
    <row r="183" spans="1:36" ht="15.75" customHeight="1">
      <c r="A183" s="7"/>
      <c r="B183" s="7"/>
      <c r="C183" s="7"/>
      <c r="D183" s="7"/>
      <c r="E183" s="7"/>
      <c r="F183" s="7"/>
      <c r="G183" s="7"/>
      <c r="I183" s="7"/>
      <c r="J183" s="7"/>
      <c r="K183" s="7"/>
      <c r="L183" s="7"/>
      <c r="M183" s="7"/>
      <c r="N183" s="7"/>
      <c r="O183" s="7"/>
      <c r="P183" s="8"/>
      <c r="Q183" s="7"/>
      <c r="R183" s="7"/>
      <c r="S183" s="7"/>
      <c r="T183" s="7"/>
      <c r="U183" s="7"/>
      <c r="V183" s="7"/>
      <c r="W183" s="7"/>
      <c r="X183" s="7"/>
      <c r="Y183" s="7"/>
      <c r="Z183" s="7"/>
      <c r="AA183" s="7"/>
      <c r="AB183" s="7"/>
      <c r="AC183" s="7"/>
      <c r="AD183" s="7"/>
      <c r="AE183" s="7"/>
      <c r="AF183" s="7"/>
      <c r="AG183" s="7"/>
      <c r="AH183" s="7"/>
      <c r="AI183" s="7"/>
      <c r="AJ183" s="7"/>
    </row>
    <row r="184" spans="1:36" ht="15.75" customHeight="1">
      <c r="A184" s="7"/>
      <c r="B184" s="7"/>
      <c r="C184" s="7"/>
      <c r="D184" s="7"/>
      <c r="E184" s="7"/>
      <c r="F184" s="7"/>
      <c r="G184" s="7"/>
      <c r="I184" s="7"/>
      <c r="J184" s="7"/>
      <c r="K184" s="7"/>
      <c r="L184" s="7"/>
      <c r="M184" s="7"/>
      <c r="N184" s="7"/>
      <c r="O184" s="7"/>
      <c r="P184" s="8"/>
      <c r="Q184" s="7"/>
      <c r="R184" s="7"/>
      <c r="S184" s="7"/>
      <c r="T184" s="7"/>
      <c r="U184" s="7"/>
      <c r="V184" s="7"/>
      <c r="W184" s="7"/>
      <c r="X184" s="7"/>
      <c r="Y184" s="7"/>
      <c r="Z184" s="7"/>
      <c r="AA184" s="7"/>
      <c r="AB184" s="7"/>
      <c r="AC184" s="7"/>
      <c r="AD184" s="7"/>
      <c r="AE184" s="7"/>
      <c r="AF184" s="7"/>
      <c r="AG184" s="7"/>
      <c r="AH184" s="7"/>
      <c r="AI184" s="7"/>
      <c r="AJ184" s="7"/>
    </row>
    <row r="185" spans="1:36" ht="15.75" customHeight="1">
      <c r="A185" s="7"/>
      <c r="B185" s="7"/>
      <c r="C185" s="7"/>
      <c r="D185" s="7"/>
      <c r="E185" s="7"/>
      <c r="F185" s="7"/>
      <c r="G185" s="7"/>
      <c r="I185" s="7"/>
      <c r="J185" s="7"/>
      <c r="K185" s="7"/>
      <c r="L185" s="7"/>
      <c r="M185" s="7"/>
      <c r="N185" s="7"/>
      <c r="O185" s="7"/>
      <c r="P185" s="8"/>
      <c r="Q185" s="7"/>
      <c r="R185" s="7"/>
      <c r="S185" s="7"/>
      <c r="T185" s="7"/>
      <c r="U185" s="7"/>
      <c r="V185" s="7"/>
      <c r="W185" s="7"/>
      <c r="X185" s="7"/>
      <c r="Y185" s="7"/>
      <c r="Z185" s="7"/>
      <c r="AA185" s="7"/>
      <c r="AB185" s="7"/>
      <c r="AC185" s="7"/>
      <c r="AD185" s="7"/>
      <c r="AE185" s="7"/>
      <c r="AF185" s="7"/>
      <c r="AG185" s="7"/>
      <c r="AH185" s="7"/>
      <c r="AI185" s="7"/>
      <c r="AJ185" s="7"/>
    </row>
    <row r="186" spans="1:36" ht="15.75" customHeight="1">
      <c r="A186" s="7"/>
      <c r="B186" s="7"/>
      <c r="C186" s="7"/>
      <c r="D186" s="7"/>
      <c r="E186" s="7"/>
      <c r="F186" s="7"/>
      <c r="G186" s="7"/>
      <c r="I186" s="7"/>
      <c r="J186" s="7"/>
      <c r="K186" s="7"/>
      <c r="L186" s="7"/>
      <c r="M186" s="7"/>
      <c r="N186" s="7"/>
      <c r="O186" s="7"/>
      <c r="P186" s="8"/>
      <c r="Q186" s="7"/>
      <c r="R186" s="7"/>
      <c r="S186" s="7"/>
      <c r="T186" s="7"/>
      <c r="U186" s="7"/>
      <c r="V186" s="7"/>
      <c r="W186" s="7"/>
      <c r="X186" s="7"/>
      <c r="Y186" s="7"/>
      <c r="Z186" s="7"/>
      <c r="AA186" s="7"/>
      <c r="AB186" s="7"/>
      <c r="AC186" s="7"/>
      <c r="AD186" s="7"/>
      <c r="AE186" s="7"/>
      <c r="AF186" s="7"/>
      <c r="AG186" s="7"/>
      <c r="AH186" s="7"/>
      <c r="AI186" s="7"/>
      <c r="AJ186" s="7"/>
    </row>
    <row r="187" spans="1:36" ht="15.75" customHeight="1">
      <c r="A187" s="7"/>
      <c r="B187" s="7"/>
      <c r="C187" s="7"/>
      <c r="D187" s="7"/>
      <c r="E187" s="7"/>
      <c r="F187" s="7"/>
      <c r="G187" s="7"/>
      <c r="I187" s="7"/>
      <c r="J187" s="7"/>
      <c r="K187" s="7"/>
      <c r="L187" s="7"/>
      <c r="M187" s="7"/>
      <c r="N187" s="7"/>
      <c r="O187" s="7"/>
      <c r="P187" s="8"/>
      <c r="Q187" s="7"/>
      <c r="R187" s="7"/>
      <c r="S187" s="7"/>
      <c r="T187" s="7"/>
      <c r="U187" s="7"/>
      <c r="V187" s="7"/>
      <c r="W187" s="7"/>
      <c r="X187" s="7"/>
      <c r="Y187" s="7"/>
      <c r="Z187" s="7"/>
      <c r="AA187" s="7"/>
      <c r="AB187" s="7"/>
      <c r="AC187" s="7"/>
      <c r="AD187" s="7"/>
      <c r="AE187" s="7"/>
      <c r="AF187" s="7"/>
      <c r="AG187" s="7"/>
      <c r="AH187" s="7"/>
      <c r="AI187" s="7"/>
      <c r="AJ187" s="7"/>
    </row>
    <row r="188" spans="1:36" ht="15.75" customHeight="1">
      <c r="A188" s="7"/>
      <c r="B188" s="7"/>
      <c r="C188" s="7"/>
      <c r="D188" s="7"/>
      <c r="E188" s="7"/>
      <c r="F188" s="7"/>
      <c r="G188" s="7"/>
      <c r="I188" s="7"/>
      <c r="J188" s="7"/>
      <c r="K188" s="7"/>
      <c r="L188" s="7"/>
      <c r="M188" s="7"/>
      <c r="N188" s="7"/>
      <c r="O188" s="7"/>
      <c r="P188" s="8"/>
      <c r="Q188" s="7"/>
      <c r="R188" s="7"/>
      <c r="S188" s="7"/>
      <c r="T188" s="7"/>
      <c r="U188" s="7"/>
      <c r="V188" s="7"/>
      <c r="W188" s="7"/>
      <c r="X188" s="7"/>
      <c r="Y188" s="7"/>
      <c r="Z188" s="7"/>
      <c r="AA188" s="7"/>
      <c r="AB188" s="7"/>
      <c r="AC188" s="7"/>
      <c r="AD188" s="7"/>
      <c r="AE188" s="7"/>
      <c r="AF188" s="7"/>
      <c r="AG188" s="7"/>
      <c r="AH188" s="7"/>
      <c r="AI188" s="7"/>
      <c r="AJ188" s="7"/>
    </row>
    <row r="189" spans="1:36" ht="15.75" customHeight="1">
      <c r="A189" s="7"/>
      <c r="B189" s="7"/>
      <c r="C189" s="7"/>
      <c r="D189" s="7"/>
      <c r="E189" s="7"/>
      <c r="F189" s="7"/>
      <c r="G189" s="7"/>
      <c r="I189" s="7"/>
      <c r="J189" s="7"/>
      <c r="K189" s="7"/>
      <c r="L189" s="7"/>
      <c r="M189" s="7"/>
      <c r="N189" s="7"/>
      <c r="O189" s="7"/>
      <c r="P189" s="8"/>
      <c r="Q189" s="7"/>
      <c r="R189" s="7"/>
      <c r="S189" s="7"/>
      <c r="T189" s="7"/>
      <c r="U189" s="7"/>
      <c r="V189" s="7"/>
      <c r="W189" s="7"/>
      <c r="X189" s="7"/>
      <c r="Y189" s="7"/>
      <c r="Z189" s="7"/>
      <c r="AA189" s="7"/>
      <c r="AB189" s="7"/>
      <c r="AC189" s="7"/>
      <c r="AD189" s="7"/>
      <c r="AE189" s="7"/>
      <c r="AF189" s="7"/>
      <c r="AG189" s="7"/>
      <c r="AH189" s="7"/>
      <c r="AI189" s="7"/>
      <c r="AJ189" s="7"/>
    </row>
    <row r="190" spans="1:36" ht="15.75" customHeight="1">
      <c r="A190" s="7"/>
      <c r="B190" s="7"/>
      <c r="C190" s="7"/>
      <c r="D190" s="7"/>
      <c r="E190" s="7"/>
      <c r="F190" s="7"/>
      <c r="G190" s="7"/>
      <c r="I190" s="7"/>
      <c r="J190" s="7"/>
      <c r="K190" s="7"/>
      <c r="L190" s="7"/>
      <c r="M190" s="7"/>
      <c r="N190" s="7"/>
      <c r="O190" s="7"/>
      <c r="P190" s="8"/>
      <c r="Q190" s="7"/>
      <c r="R190" s="7"/>
      <c r="S190" s="7"/>
      <c r="T190" s="7"/>
      <c r="U190" s="7"/>
      <c r="V190" s="7"/>
      <c r="W190" s="7"/>
      <c r="X190" s="7"/>
      <c r="Y190" s="7"/>
      <c r="Z190" s="7"/>
      <c r="AA190" s="7"/>
      <c r="AB190" s="7"/>
      <c r="AC190" s="7"/>
      <c r="AD190" s="7"/>
      <c r="AE190" s="7"/>
      <c r="AF190" s="7"/>
      <c r="AG190" s="7"/>
      <c r="AH190" s="7"/>
      <c r="AI190" s="7"/>
      <c r="AJ190" s="7"/>
    </row>
    <row r="191" spans="1:36" ht="15.75" customHeight="1">
      <c r="A191" s="7"/>
      <c r="B191" s="7"/>
      <c r="C191" s="7"/>
      <c r="D191" s="7"/>
      <c r="E191" s="7"/>
      <c r="F191" s="7"/>
      <c r="G191" s="7"/>
      <c r="I191" s="7"/>
      <c r="J191" s="7"/>
      <c r="K191" s="7"/>
      <c r="L191" s="7"/>
      <c r="M191" s="7"/>
      <c r="N191" s="7"/>
      <c r="O191" s="7"/>
      <c r="P191" s="8"/>
      <c r="Q191" s="7"/>
      <c r="R191" s="7"/>
      <c r="S191" s="7"/>
      <c r="T191" s="7"/>
      <c r="U191" s="7"/>
      <c r="V191" s="7"/>
      <c r="W191" s="7"/>
      <c r="X191" s="7"/>
      <c r="Y191" s="7"/>
      <c r="Z191" s="7"/>
      <c r="AA191" s="7"/>
      <c r="AB191" s="7"/>
      <c r="AC191" s="7"/>
      <c r="AD191" s="7"/>
      <c r="AE191" s="7"/>
      <c r="AF191" s="7"/>
      <c r="AG191" s="7"/>
      <c r="AH191" s="7"/>
      <c r="AI191" s="7"/>
      <c r="AJ191" s="7"/>
    </row>
    <row r="192" spans="1:36" ht="15.75" customHeight="1">
      <c r="A192" s="7"/>
      <c r="B192" s="7"/>
      <c r="C192" s="7"/>
      <c r="D192" s="7"/>
      <c r="E192" s="7"/>
      <c r="F192" s="7"/>
      <c r="G192" s="7"/>
      <c r="I192" s="7"/>
      <c r="J192" s="7"/>
      <c r="K192" s="7"/>
      <c r="L192" s="7"/>
      <c r="M192" s="7"/>
      <c r="N192" s="7"/>
      <c r="O192" s="7"/>
      <c r="P192" s="8"/>
      <c r="Q192" s="7"/>
      <c r="R192" s="7"/>
      <c r="S192" s="7"/>
      <c r="T192" s="7"/>
      <c r="U192" s="7"/>
      <c r="V192" s="7"/>
      <c r="W192" s="7"/>
      <c r="X192" s="7"/>
      <c r="Y192" s="7"/>
      <c r="Z192" s="7"/>
      <c r="AA192" s="7"/>
      <c r="AB192" s="7"/>
      <c r="AC192" s="7"/>
      <c r="AD192" s="7"/>
      <c r="AE192" s="7"/>
      <c r="AF192" s="7"/>
      <c r="AG192" s="7"/>
      <c r="AH192" s="7"/>
      <c r="AI192" s="7"/>
      <c r="AJ192" s="7"/>
    </row>
    <row r="193" spans="1:36" ht="15.75" customHeight="1">
      <c r="A193" s="7"/>
      <c r="B193" s="7"/>
      <c r="C193" s="7"/>
      <c r="D193" s="7"/>
      <c r="E193" s="7"/>
      <c r="F193" s="7"/>
      <c r="G193" s="7"/>
      <c r="I193" s="7"/>
      <c r="J193" s="7"/>
      <c r="K193" s="7"/>
      <c r="L193" s="7"/>
      <c r="M193" s="7"/>
      <c r="N193" s="7"/>
      <c r="O193" s="7"/>
      <c r="P193" s="8"/>
      <c r="Q193" s="7"/>
      <c r="R193" s="7"/>
      <c r="S193" s="7"/>
      <c r="T193" s="7"/>
      <c r="U193" s="7"/>
      <c r="V193" s="7"/>
      <c r="W193" s="7"/>
      <c r="X193" s="7"/>
      <c r="Y193" s="7"/>
      <c r="Z193" s="7"/>
      <c r="AA193" s="7"/>
      <c r="AB193" s="7"/>
      <c r="AC193" s="7"/>
      <c r="AD193" s="7"/>
      <c r="AE193" s="7"/>
      <c r="AF193" s="7"/>
      <c r="AG193" s="7"/>
      <c r="AH193" s="7"/>
      <c r="AI193" s="7"/>
      <c r="AJ193" s="7"/>
    </row>
    <row r="194" spans="1:36" ht="15.75" customHeight="1">
      <c r="A194" s="7"/>
      <c r="B194" s="7"/>
      <c r="C194" s="7"/>
      <c r="D194" s="7"/>
      <c r="E194" s="7"/>
      <c r="F194" s="7"/>
      <c r="G194" s="7"/>
      <c r="I194" s="7"/>
      <c r="J194" s="7"/>
      <c r="K194" s="7"/>
      <c r="L194" s="7"/>
      <c r="M194" s="7"/>
      <c r="N194" s="7"/>
      <c r="O194" s="7"/>
      <c r="P194" s="8"/>
      <c r="Q194" s="7"/>
      <c r="R194" s="7"/>
      <c r="S194" s="7"/>
      <c r="T194" s="7"/>
      <c r="U194" s="7"/>
      <c r="V194" s="7"/>
      <c r="W194" s="7"/>
      <c r="X194" s="7"/>
      <c r="Y194" s="7"/>
      <c r="Z194" s="7"/>
      <c r="AA194" s="7"/>
      <c r="AB194" s="7"/>
      <c r="AC194" s="7"/>
      <c r="AD194" s="7"/>
      <c r="AE194" s="7"/>
      <c r="AF194" s="7"/>
      <c r="AG194" s="7"/>
      <c r="AH194" s="7"/>
      <c r="AI194" s="7"/>
      <c r="AJ194" s="7"/>
    </row>
    <row r="195" spans="1:36" ht="15.75" customHeight="1">
      <c r="A195" s="7"/>
      <c r="B195" s="7"/>
      <c r="C195" s="7"/>
      <c r="D195" s="7"/>
      <c r="E195" s="7"/>
      <c r="F195" s="7"/>
      <c r="G195" s="7"/>
      <c r="I195" s="7"/>
      <c r="J195" s="7"/>
      <c r="K195" s="7"/>
      <c r="L195" s="7"/>
      <c r="M195" s="7"/>
      <c r="N195" s="7"/>
      <c r="O195" s="7"/>
      <c r="P195" s="8"/>
      <c r="Q195" s="7"/>
      <c r="R195" s="7"/>
      <c r="S195" s="7"/>
      <c r="T195" s="7"/>
      <c r="U195" s="7"/>
      <c r="V195" s="7"/>
      <c r="W195" s="7"/>
      <c r="X195" s="7"/>
      <c r="Y195" s="7"/>
      <c r="Z195" s="7"/>
      <c r="AA195" s="7"/>
      <c r="AB195" s="7"/>
      <c r="AC195" s="7"/>
      <c r="AD195" s="7"/>
      <c r="AE195" s="7"/>
      <c r="AF195" s="7"/>
      <c r="AG195" s="7"/>
      <c r="AH195" s="7"/>
      <c r="AI195" s="7"/>
      <c r="AJ195" s="7"/>
    </row>
    <row r="196" spans="1:36" ht="15.75" customHeight="1">
      <c r="A196" s="7"/>
      <c r="B196" s="7"/>
      <c r="C196" s="7"/>
      <c r="D196" s="7"/>
      <c r="E196" s="7"/>
      <c r="F196" s="7"/>
      <c r="G196" s="7"/>
      <c r="I196" s="7"/>
      <c r="J196" s="7"/>
      <c r="K196" s="7"/>
      <c r="L196" s="7"/>
      <c r="M196" s="7"/>
      <c r="N196" s="7"/>
      <c r="O196" s="7"/>
      <c r="P196" s="8"/>
      <c r="Q196" s="7"/>
      <c r="R196" s="7"/>
      <c r="S196" s="7"/>
      <c r="T196" s="7"/>
      <c r="U196" s="7"/>
      <c r="V196" s="7"/>
      <c r="W196" s="7"/>
      <c r="X196" s="7"/>
      <c r="Y196" s="7"/>
      <c r="Z196" s="7"/>
      <c r="AA196" s="7"/>
      <c r="AB196" s="7"/>
      <c r="AC196" s="7"/>
      <c r="AD196" s="7"/>
      <c r="AE196" s="7"/>
      <c r="AF196" s="7"/>
      <c r="AG196" s="7"/>
      <c r="AH196" s="7"/>
      <c r="AI196" s="7"/>
      <c r="AJ196" s="7"/>
    </row>
    <row r="197" spans="1:36" ht="15.75" customHeight="1">
      <c r="A197" s="7"/>
      <c r="B197" s="7"/>
      <c r="C197" s="7"/>
      <c r="D197" s="7"/>
      <c r="E197" s="7"/>
      <c r="F197" s="7"/>
      <c r="G197" s="7"/>
      <c r="I197" s="7"/>
      <c r="J197" s="7"/>
      <c r="K197" s="7"/>
      <c r="L197" s="7"/>
      <c r="M197" s="7"/>
      <c r="N197" s="7"/>
      <c r="O197" s="7"/>
      <c r="P197" s="8"/>
      <c r="Q197" s="7"/>
      <c r="R197" s="7"/>
      <c r="S197" s="7"/>
      <c r="T197" s="7"/>
      <c r="U197" s="7"/>
      <c r="V197" s="7"/>
      <c r="W197" s="7"/>
      <c r="X197" s="7"/>
      <c r="Y197" s="7"/>
      <c r="Z197" s="7"/>
      <c r="AA197" s="7"/>
      <c r="AB197" s="7"/>
      <c r="AC197" s="7"/>
      <c r="AD197" s="7"/>
      <c r="AE197" s="7"/>
      <c r="AF197" s="7"/>
      <c r="AG197" s="7"/>
      <c r="AH197" s="7"/>
      <c r="AI197" s="7"/>
      <c r="AJ197" s="7"/>
    </row>
    <row r="198" spans="1:36" ht="15.75" customHeight="1">
      <c r="A198" s="7"/>
      <c r="B198" s="7"/>
      <c r="C198" s="7"/>
      <c r="D198" s="7"/>
      <c r="E198" s="7"/>
      <c r="F198" s="7"/>
      <c r="G198" s="7"/>
      <c r="I198" s="7"/>
      <c r="J198" s="7"/>
      <c r="K198" s="7"/>
      <c r="L198" s="7"/>
      <c r="M198" s="7"/>
      <c r="N198" s="7"/>
      <c r="O198" s="7"/>
      <c r="P198" s="8"/>
      <c r="Q198" s="7"/>
      <c r="R198" s="7"/>
      <c r="S198" s="7"/>
      <c r="T198" s="7"/>
      <c r="U198" s="7"/>
      <c r="V198" s="7"/>
      <c r="W198" s="7"/>
      <c r="X198" s="7"/>
      <c r="Y198" s="7"/>
      <c r="Z198" s="7"/>
      <c r="AA198" s="7"/>
      <c r="AB198" s="7"/>
      <c r="AC198" s="7"/>
      <c r="AD198" s="7"/>
      <c r="AE198" s="7"/>
      <c r="AF198" s="7"/>
      <c r="AG198" s="7"/>
      <c r="AH198" s="7"/>
      <c r="AI198" s="7"/>
      <c r="AJ198" s="7"/>
    </row>
    <row r="199" spans="1:36" ht="15.75" customHeight="1">
      <c r="A199" s="7"/>
      <c r="B199" s="7"/>
      <c r="C199" s="7"/>
      <c r="D199" s="7"/>
      <c r="E199" s="7"/>
      <c r="F199" s="7"/>
      <c r="G199" s="7"/>
      <c r="I199" s="7"/>
      <c r="J199" s="7"/>
      <c r="K199" s="7"/>
      <c r="L199" s="7"/>
      <c r="M199" s="7"/>
      <c r="N199" s="7"/>
      <c r="O199" s="7"/>
      <c r="P199" s="8"/>
      <c r="Q199" s="7"/>
      <c r="R199" s="7"/>
      <c r="S199" s="7"/>
      <c r="T199" s="7"/>
      <c r="U199" s="7"/>
      <c r="V199" s="7"/>
      <c r="W199" s="7"/>
      <c r="X199" s="7"/>
      <c r="Y199" s="7"/>
      <c r="Z199" s="7"/>
      <c r="AA199" s="7"/>
      <c r="AB199" s="7"/>
      <c r="AC199" s="7"/>
      <c r="AD199" s="7"/>
      <c r="AE199" s="7"/>
      <c r="AF199" s="7"/>
      <c r="AG199" s="7"/>
      <c r="AH199" s="7"/>
      <c r="AI199" s="7"/>
      <c r="AJ199" s="7"/>
    </row>
    <row r="200" spans="1:36" ht="15.75" customHeight="1">
      <c r="A200" s="7"/>
      <c r="B200" s="7"/>
      <c r="C200" s="7"/>
      <c r="D200" s="7"/>
      <c r="E200" s="7"/>
      <c r="F200" s="7"/>
      <c r="G200" s="7"/>
      <c r="I200" s="7"/>
      <c r="J200" s="7"/>
      <c r="K200" s="7"/>
      <c r="L200" s="7"/>
      <c r="M200" s="7"/>
      <c r="N200" s="7"/>
      <c r="O200" s="7"/>
      <c r="P200" s="8"/>
      <c r="Q200" s="7"/>
      <c r="R200" s="7"/>
      <c r="S200" s="7"/>
      <c r="T200" s="7"/>
      <c r="U200" s="7"/>
      <c r="V200" s="7"/>
      <c r="W200" s="7"/>
      <c r="X200" s="7"/>
      <c r="Y200" s="7"/>
      <c r="Z200" s="7"/>
      <c r="AA200" s="7"/>
      <c r="AB200" s="7"/>
      <c r="AC200" s="7"/>
      <c r="AD200" s="7"/>
      <c r="AE200" s="7"/>
      <c r="AF200" s="7"/>
      <c r="AG200" s="7"/>
      <c r="AH200" s="7"/>
      <c r="AI200" s="7"/>
      <c r="AJ200" s="7"/>
    </row>
    <row r="201" spans="1:36" ht="15.75" customHeight="1">
      <c r="A201" s="7"/>
      <c r="B201" s="7"/>
      <c r="C201" s="7"/>
      <c r="D201" s="7"/>
      <c r="E201" s="7"/>
      <c r="F201" s="7"/>
      <c r="G201" s="7"/>
      <c r="I201" s="7"/>
      <c r="J201" s="7"/>
      <c r="K201" s="7"/>
      <c r="L201" s="7"/>
      <c r="M201" s="7"/>
      <c r="N201" s="7"/>
      <c r="O201" s="7"/>
      <c r="P201" s="8"/>
      <c r="Q201" s="7"/>
      <c r="R201" s="7"/>
      <c r="S201" s="7"/>
      <c r="T201" s="7"/>
      <c r="U201" s="7"/>
      <c r="V201" s="7"/>
      <c r="W201" s="7"/>
      <c r="X201" s="7"/>
      <c r="Y201" s="7"/>
      <c r="Z201" s="7"/>
      <c r="AA201" s="7"/>
      <c r="AB201" s="7"/>
      <c r="AC201" s="7"/>
      <c r="AD201" s="7"/>
      <c r="AE201" s="7"/>
      <c r="AF201" s="7"/>
      <c r="AG201" s="7"/>
      <c r="AH201" s="7"/>
      <c r="AI201" s="7"/>
      <c r="AJ201" s="7"/>
    </row>
    <row r="202" spans="1:36" ht="15.75" customHeight="1">
      <c r="A202" s="7"/>
      <c r="B202" s="7"/>
      <c r="C202" s="7"/>
      <c r="D202" s="7"/>
      <c r="E202" s="7"/>
      <c r="F202" s="7"/>
      <c r="G202" s="7"/>
      <c r="I202" s="7"/>
      <c r="J202" s="7"/>
      <c r="K202" s="7"/>
      <c r="L202" s="7"/>
      <c r="M202" s="7"/>
      <c r="N202" s="7"/>
      <c r="O202" s="7"/>
      <c r="P202" s="8"/>
      <c r="Q202" s="7"/>
      <c r="R202" s="7"/>
      <c r="S202" s="7"/>
      <c r="T202" s="7"/>
      <c r="U202" s="7"/>
      <c r="V202" s="7"/>
      <c r="W202" s="7"/>
      <c r="X202" s="7"/>
      <c r="Y202" s="7"/>
      <c r="Z202" s="7"/>
      <c r="AA202" s="7"/>
      <c r="AB202" s="7"/>
      <c r="AC202" s="7"/>
      <c r="AD202" s="7"/>
      <c r="AE202" s="7"/>
      <c r="AF202" s="7"/>
      <c r="AG202" s="7"/>
      <c r="AH202" s="7"/>
      <c r="AI202" s="7"/>
      <c r="AJ202" s="7"/>
    </row>
    <row r="203" spans="1:36" ht="15.75" customHeight="1">
      <c r="A203" s="7"/>
      <c r="B203" s="7"/>
      <c r="C203" s="7"/>
      <c r="D203" s="7"/>
      <c r="E203" s="7"/>
      <c r="F203" s="7"/>
      <c r="G203" s="7"/>
      <c r="I203" s="7"/>
      <c r="J203" s="7"/>
      <c r="K203" s="7"/>
      <c r="L203" s="7"/>
      <c r="M203" s="7"/>
      <c r="N203" s="7"/>
      <c r="O203" s="7"/>
      <c r="P203" s="8"/>
      <c r="Q203" s="7"/>
      <c r="R203" s="7"/>
      <c r="S203" s="7"/>
      <c r="T203" s="7"/>
      <c r="U203" s="7"/>
      <c r="V203" s="7"/>
      <c r="W203" s="7"/>
      <c r="X203" s="7"/>
      <c r="Y203" s="7"/>
      <c r="Z203" s="7"/>
      <c r="AA203" s="7"/>
      <c r="AB203" s="7"/>
      <c r="AC203" s="7"/>
      <c r="AD203" s="7"/>
      <c r="AE203" s="7"/>
      <c r="AF203" s="7"/>
      <c r="AG203" s="7"/>
      <c r="AH203" s="7"/>
      <c r="AI203" s="7"/>
      <c r="AJ203" s="7"/>
    </row>
    <row r="204" spans="1:36" ht="15.75" customHeight="1">
      <c r="A204" s="7"/>
      <c r="B204" s="7"/>
      <c r="C204" s="7"/>
      <c r="D204" s="7"/>
      <c r="E204" s="7"/>
      <c r="F204" s="7"/>
      <c r="G204" s="7"/>
      <c r="I204" s="7"/>
      <c r="J204" s="7"/>
      <c r="K204" s="7"/>
      <c r="L204" s="7"/>
      <c r="M204" s="7"/>
      <c r="N204" s="7"/>
      <c r="O204" s="7"/>
      <c r="P204" s="8"/>
      <c r="Q204" s="7"/>
      <c r="R204" s="7"/>
      <c r="S204" s="7"/>
      <c r="T204" s="7"/>
      <c r="U204" s="7"/>
      <c r="V204" s="7"/>
      <c r="W204" s="7"/>
      <c r="X204" s="7"/>
      <c r="Y204" s="7"/>
      <c r="Z204" s="7"/>
      <c r="AA204" s="7"/>
      <c r="AB204" s="7"/>
      <c r="AC204" s="7"/>
      <c r="AD204" s="7"/>
      <c r="AE204" s="7"/>
      <c r="AF204" s="7"/>
      <c r="AG204" s="7"/>
      <c r="AH204" s="7"/>
      <c r="AI204" s="7"/>
      <c r="AJ204" s="7"/>
    </row>
    <row r="205" spans="1:36" ht="15.75" customHeight="1">
      <c r="A205" s="7"/>
      <c r="B205" s="7"/>
      <c r="C205" s="7"/>
      <c r="D205" s="7"/>
      <c r="E205" s="7"/>
      <c r="F205" s="7"/>
      <c r="G205" s="7"/>
      <c r="I205" s="7"/>
      <c r="J205" s="7"/>
      <c r="K205" s="7"/>
      <c r="L205" s="7"/>
      <c r="M205" s="7"/>
      <c r="N205" s="7"/>
      <c r="O205" s="7"/>
      <c r="P205" s="8"/>
      <c r="Q205" s="7"/>
      <c r="R205" s="7"/>
      <c r="S205" s="7"/>
      <c r="T205" s="7"/>
      <c r="U205" s="7"/>
      <c r="V205" s="7"/>
      <c r="W205" s="7"/>
      <c r="X205" s="7"/>
      <c r="Y205" s="7"/>
      <c r="Z205" s="7"/>
      <c r="AA205" s="7"/>
      <c r="AB205" s="7"/>
      <c r="AC205" s="7"/>
      <c r="AD205" s="7"/>
      <c r="AE205" s="7"/>
      <c r="AF205" s="7"/>
      <c r="AG205" s="7"/>
      <c r="AH205" s="7"/>
      <c r="AI205" s="7"/>
      <c r="AJ205" s="7"/>
    </row>
    <row r="206" spans="1:36" ht="15.75" customHeight="1">
      <c r="A206" s="7"/>
      <c r="B206" s="7"/>
      <c r="C206" s="7"/>
      <c r="D206" s="7"/>
      <c r="E206" s="7"/>
      <c r="F206" s="7"/>
      <c r="G206" s="7"/>
      <c r="I206" s="7"/>
      <c r="J206" s="7"/>
      <c r="K206" s="7"/>
      <c r="L206" s="7"/>
      <c r="M206" s="7"/>
      <c r="N206" s="7"/>
      <c r="O206" s="7"/>
      <c r="P206" s="8"/>
      <c r="Q206" s="7"/>
      <c r="R206" s="7"/>
      <c r="S206" s="7"/>
      <c r="T206" s="7"/>
      <c r="U206" s="7"/>
      <c r="V206" s="7"/>
      <c r="W206" s="7"/>
      <c r="X206" s="7"/>
      <c r="Y206" s="7"/>
      <c r="Z206" s="7"/>
      <c r="AA206" s="7"/>
      <c r="AB206" s="7"/>
      <c r="AC206" s="7"/>
      <c r="AD206" s="7"/>
      <c r="AE206" s="7"/>
      <c r="AF206" s="7"/>
      <c r="AG206" s="7"/>
      <c r="AH206" s="7"/>
      <c r="AI206" s="7"/>
      <c r="AJ206" s="7"/>
    </row>
    <row r="207" spans="1:36" ht="15.75" customHeight="1">
      <c r="A207" s="7"/>
      <c r="B207" s="7"/>
      <c r="C207" s="7"/>
      <c r="D207" s="7"/>
      <c r="E207" s="7"/>
      <c r="F207" s="7"/>
      <c r="G207" s="7"/>
      <c r="I207" s="7"/>
      <c r="J207" s="7"/>
      <c r="K207" s="7"/>
      <c r="L207" s="7"/>
      <c r="M207" s="7"/>
      <c r="N207" s="7"/>
      <c r="O207" s="7"/>
      <c r="P207" s="8"/>
      <c r="Q207" s="7"/>
      <c r="R207" s="7"/>
      <c r="S207" s="7"/>
      <c r="T207" s="7"/>
      <c r="U207" s="7"/>
      <c r="V207" s="7"/>
      <c r="W207" s="7"/>
      <c r="X207" s="7"/>
      <c r="Y207" s="7"/>
      <c r="Z207" s="7"/>
      <c r="AA207" s="7"/>
      <c r="AB207" s="7"/>
      <c r="AC207" s="7"/>
      <c r="AD207" s="7"/>
      <c r="AE207" s="7"/>
      <c r="AF207" s="7"/>
      <c r="AG207" s="7"/>
      <c r="AH207" s="7"/>
      <c r="AI207" s="7"/>
      <c r="AJ207" s="7"/>
    </row>
    <row r="208" spans="1:36" ht="15.75" customHeight="1">
      <c r="A208" s="7"/>
      <c r="B208" s="7"/>
      <c r="C208" s="7"/>
      <c r="D208" s="7"/>
      <c r="E208" s="7"/>
      <c r="F208" s="7"/>
      <c r="G208" s="7"/>
      <c r="I208" s="7"/>
      <c r="J208" s="7"/>
      <c r="K208" s="7"/>
      <c r="L208" s="7"/>
      <c r="M208" s="7"/>
      <c r="N208" s="7"/>
      <c r="O208" s="7"/>
      <c r="P208" s="8"/>
      <c r="Q208" s="7"/>
      <c r="R208" s="7"/>
      <c r="S208" s="7"/>
      <c r="T208" s="7"/>
      <c r="U208" s="7"/>
      <c r="V208" s="7"/>
      <c r="W208" s="7"/>
      <c r="X208" s="7"/>
      <c r="Y208" s="7"/>
      <c r="Z208" s="7"/>
      <c r="AA208" s="7"/>
      <c r="AB208" s="7"/>
      <c r="AC208" s="7"/>
      <c r="AD208" s="7"/>
      <c r="AE208" s="7"/>
      <c r="AF208" s="7"/>
      <c r="AG208" s="7"/>
      <c r="AH208" s="7"/>
      <c r="AI208" s="7"/>
      <c r="AJ208" s="7"/>
    </row>
    <row r="209" spans="1:36" ht="15.75" customHeight="1">
      <c r="A209" s="7"/>
      <c r="B209" s="7"/>
      <c r="C209" s="7"/>
      <c r="D209" s="7"/>
      <c r="E209" s="7"/>
      <c r="F209" s="7"/>
      <c r="G209" s="7"/>
      <c r="I209" s="7"/>
      <c r="J209" s="7"/>
      <c r="K209" s="7"/>
      <c r="L209" s="7"/>
      <c r="M209" s="7"/>
      <c r="N209" s="7"/>
      <c r="O209" s="7"/>
      <c r="P209" s="8"/>
      <c r="Q209" s="7"/>
      <c r="R209" s="7"/>
      <c r="S209" s="7"/>
      <c r="T209" s="7"/>
      <c r="U209" s="7"/>
      <c r="V209" s="7"/>
      <c r="W209" s="7"/>
      <c r="X209" s="7"/>
      <c r="Y209" s="7"/>
      <c r="Z209" s="7"/>
      <c r="AA209" s="7"/>
      <c r="AB209" s="7"/>
      <c r="AC209" s="7"/>
      <c r="AD209" s="7"/>
      <c r="AE209" s="7"/>
      <c r="AF209" s="7"/>
      <c r="AG209" s="7"/>
      <c r="AH209" s="7"/>
      <c r="AI209" s="7"/>
      <c r="AJ209" s="7"/>
    </row>
    <row r="210" spans="1:36" ht="15.75" customHeight="1">
      <c r="A210" s="7"/>
      <c r="B210" s="7"/>
      <c r="C210" s="7"/>
      <c r="D210" s="7"/>
      <c r="E210" s="7"/>
      <c r="F210" s="7"/>
      <c r="G210" s="7"/>
      <c r="I210" s="7"/>
      <c r="J210" s="7"/>
      <c r="K210" s="7"/>
      <c r="L210" s="7"/>
      <c r="M210" s="7"/>
      <c r="N210" s="7"/>
      <c r="O210" s="7"/>
      <c r="P210" s="8"/>
      <c r="Q210" s="7"/>
      <c r="R210" s="7"/>
      <c r="S210" s="7"/>
      <c r="T210" s="7"/>
      <c r="U210" s="7"/>
      <c r="V210" s="7"/>
      <c r="W210" s="7"/>
      <c r="X210" s="7"/>
      <c r="Y210" s="7"/>
      <c r="Z210" s="7"/>
      <c r="AA210" s="7"/>
      <c r="AB210" s="7"/>
      <c r="AC210" s="7"/>
      <c r="AD210" s="7"/>
      <c r="AE210" s="7"/>
      <c r="AF210" s="7"/>
      <c r="AG210" s="7"/>
      <c r="AH210" s="7"/>
      <c r="AI210" s="7"/>
      <c r="AJ210" s="7"/>
    </row>
    <row r="211" spans="1:36" ht="15.75" customHeight="1">
      <c r="A211" s="7"/>
      <c r="B211" s="7"/>
      <c r="C211" s="7"/>
      <c r="D211" s="7"/>
      <c r="E211" s="7"/>
      <c r="F211" s="7"/>
      <c r="G211" s="7"/>
      <c r="I211" s="7"/>
      <c r="J211" s="7"/>
      <c r="K211" s="7"/>
      <c r="L211" s="7"/>
      <c r="M211" s="7"/>
      <c r="N211" s="7"/>
      <c r="O211" s="7"/>
      <c r="P211" s="8"/>
      <c r="Q211" s="7"/>
      <c r="R211" s="7"/>
      <c r="S211" s="7"/>
      <c r="T211" s="7"/>
      <c r="U211" s="7"/>
      <c r="V211" s="7"/>
      <c r="W211" s="7"/>
      <c r="X211" s="7"/>
      <c r="Y211" s="7"/>
      <c r="Z211" s="7"/>
      <c r="AA211" s="7"/>
      <c r="AB211" s="7"/>
      <c r="AC211" s="7"/>
      <c r="AD211" s="7"/>
      <c r="AE211" s="7"/>
      <c r="AF211" s="7"/>
      <c r="AG211" s="7"/>
      <c r="AH211" s="7"/>
      <c r="AI211" s="7"/>
      <c r="AJ211" s="7"/>
    </row>
    <row r="212" spans="1:36" ht="15.75" customHeight="1">
      <c r="A212" s="7"/>
      <c r="B212" s="7"/>
      <c r="C212" s="7"/>
      <c r="D212" s="7"/>
      <c r="E212" s="7"/>
      <c r="F212" s="7"/>
      <c r="G212" s="7"/>
      <c r="I212" s="7"/>
      <c r="J212" s="7"/>
      <c r="K212" s="7"/>
      <c r="L212" s="7"/>
      <c r="M212" s="7"/>
      <c r="N212" s="7"/>
      <c r="O212" s="7"/>
      <c r="P212" s="8"/>
      <c r="Q212" s="7"/>
      <c r="R212" s="7"/>
      <c r="S212" s="7"/>
      <c r="T212" s="7"/>
      <c r="U212" s="7"/>
      <c r="V212" s="7"/>
      <c r="W212" s="7"/>
      <c r="X212" s="7"/>
      <c r="Y212" s="7"/>
      <c r="Z212" s="7"/>
      <c r="AA212" s="7"/>
      <c r="AB212" s="7"/>
      <c r="AC212" s="7"/>
      <c r="AD212" s="7"/>
      <c r="AE212" s="7"/>
      <c r="AF212" s="7"/>
      <c r="AG212" s="7"/>
      <c r="AH212" s="7"/>
      <c r="AI212" s="7"/>
      <c r="AJ212" s="7"/>
    </row>
    <row r="213" spans="1:36" ht="15.75" customHeight="1">
      <c r="A213" s="7"/>
      <c r="B213" s="7"/>
      <c r="C213" s="7"/>
      <c r="D213" s="7"/>
      <c r="E213" s="7"/>
      <c r="F213" s="7"/>
      <c r="G213" s="7"/>
      <c r="I213" s="7"/>
      <c r="J213" s="7"/>
      <c r="K213" s="7"/>
      <c r="L213" s="7"/>
      <c r="M213" s="7"/>
      <c r="N213" s="7"/>
      <c r="O213" s="7"/>
      <c r="P213" s="8"/>
      <c r="Q213" s="7"/>
      <c r="R213" s="7"/>
      <c r="S213" s="7"/>
      <c r="T213" s="7"/>
      <c r="U213" s="7"/>
      <c r="V213" s="7"/>
      <c r="W213" s="7"/>
      <c r="X213" s="7"/>
      <c r="Y213" s="7"/>
      <c r="Z213" s="7"/>
      <c r="AA213" s="7"/>
      <c r="AB213" s="7"/>
      <c r="AC213" s="7"/>
      <c r="AD213" s="7"/>
      <c r="AE213" s="7"/>
      <c r="AF213" s="7"/>
      <c r="AG213" s="7"/>
      <c r="AH213" s="7"/>
      <c r="AI213" s="7"/>
      <c r="AJ213" s="7"/>
    </row>
    <row r="214" spans="1:36" ht="15.75" customHeight="1">
      <c r="A214" s="7"/>
      <c r="B214" s="7"/>
      <c r="C214" s="7"/>
      <c r="D214" s="7"/>
      <c r="E214" s="7"/>
      <c r="F214" s="7"/>
      <c r="G214" s="7"/>
      <c r="I214" s="7"/>
      <c r="J214" s="7"/>
      <c r="K214" s="7"/>
      <c r="L214" s="7"/>
      <c r="M214" s="7"/>
      <c r="N214" s="7"/>
      <c r="O214" s="7"/>
      <c r="P214" s="8"/>
      <c r="Q214" s="7"/>
      <c r="R214" s="7"/>
      <c r="S214" s="7"/>
      <c r="T214" s="7"/>
      <c r="U214" s="7"/>
      <c r="V214" s="7"/>
      <c r="W214" s="7"/>
      <c r="X214" s="7"/>
      <c r="Y214" s="7"/>
      <c r="Z214" s="7"/>
      <c r="AA214" s="7"/>
      <c r="AB214" s="7"/>
      <c r="AC214" s="7"/>
      <c r="AD214" s="7"/>
      <c r="AE214" s="7"/>
      <c r="AF214" s="7"/>
      <c r="AG214" s="7"/>
      <c r="AH214" s="7"/>
      <c r="AI214" s="7"/>
      <c r="AJ214" s="7"/>
    </row>
    <row r="215" spans="1:36" ht="15.75" customHeight="1">
      <c r="A215" s="7"/>
      <c r="B215" s="7"/>
      <c r="C215" s="7"/>
      <c r="D215" s="7"/>
      <c r="E215" s="7"/>
      <c r="F215" s="7"/>
      <c r="G215" s="7"/>
      <c r="I215" s="7"/>
      <c r="J215" s="7"/>
      <c r="K215" s="7"/>
      <c r="L215" s="7"/>
      <c r="M215" s="7"/>
      <c r="N215" s="7"/>
      <c r="O215" s="7"/>
      <c r="P215" s="8"/>
      <c r="Q215" s="7"/>
      <c r="R215" s="7"/>
      <c r="S215" s="7"/>
      <c r="T215" s="7"/>
      <c r="U215" s="7"/>
      <c r="V215" s="7"/>
      <c r="W215" s="7"/>
      <c r="X215" s="7"/>
      <c r="Y215" s="7"/>
      <c r="Z215" s="7"/>
      <c r="AA215" s="7"/>
      <c r="AB215" s="7"/>
      <c r="AC215" s="7"/>
      <c r="AD215" s="7"/>
      <c r="AE215" s="7"/>
      <c r="AF215" s="7"/>
      <c r="AG215" s="7"/>
      <c r="AH215" s="7"/>
      <c r="AI215" s="7"/>
      <c r="AJ215" s="7"/>
    </row>
    <row r="216" spans="1:36" ht="15.75" customHeight="1">
      <c r="A216" s="7"/>
      <c r="B216" s="7"/>
      <c r="C216" s="7"/>
      <c r="D216" s="7"/>
      <c r="E216" s="7"/>
      <c r="F216" s="7"/>
      <c r="G216" s="7"/>
      <c r="I216" s="7"/>
      <c r="J216" s="7"/>
      <c r="K216" s="7"/>
      <c r="L216" s="7"/>
      <c r="M216" s="7"/>
      <c r="N216" s="7"/>
      <c r="O216" s="7"/>
      <c r="P216" s="8"/>
      <c r="Q216" s="7"/>
      <c r="R216" s="7"/>
      <c r="S216" s="7"/>
      <c r="T216" s="7"/>
      <c r="U216" s="7"/>
      <c r="V216" s="7"/>
      <c r="W216" s="7"/>
      <c r="X216" s="7"/>
      <c r="Y216" s="7"/>
      <c r="Z216" s="7"/>
      <c r="AA216" s="7"/>
      <c r="AB216" s="7"/>
      <c r="AC216" s="7"/>
      <c r="AD216" s="7"/>
      <c r="AE216" s="7"/>
      <c r="AF216" s="7"/>
      <c r="AG216" s="7"/>
      <c r="AH216" s="7"/>
      <c r="AI216" s="7"/>
      <c r="AJ216" s="7"/>
    </row>
    <row r="217" spans="1:36" ht="15.75" customHeight="1">
      <c r="A217" s="7"/>
      <c r="B217" s="7"/>
      <c r="C217" s="7"/>
      <c r="D217" s="7"/>
      <c r="E217" s="7"/>
      <c r="F217" s="7"/>
      <c r="G217" s="7"/>
      <c r="I217" s="7"/>
      <c r="J217" s="7"/>
      <c r="K217" s="7"/>
      <c r="L217" s="7"/>
      <c r="M217" s="7"/>
      <c r="N217" s="7"/>
      <c r="O217" s="7"/>
      <c r="P217" s="8"/>
      <c r="Q217" s="7"/>
      <c r="R217" s="7"/>
      <c r="S217" s="7"/>
      <c r="T217" s="7"/>
      <c r="U217" s="7"/>
      <c r="V217" s="7"/>
      <c r="W217" s="7"/>
      <c r="X217" s="7"/>
      <c r="Y217" s="7"/>
      <c r="Z217" s="7"/>
      <c r="AA217" s="7"/>
      <c r="AB217" s="7"/>
      <c r="AC217" s="7"/>
      <c r="AD217" s="7"/>
      <c r="AE217" s="7"/>
      <c r="AF217" s="7"/>
      <c r="AG217" s="7"/>
      <c r="AH217" s="7"/>
      <c r="AI217" s="7"/>
      <c r="AJ217" s="7"/>
    </row>
    <row r="218" spans="1:36" ht="15.75" customHeight="1">
      <c r="A218" s="7"/>
      <c r="B218" s="7"/>
      <c r="C218" s="7"/>
      <c r="D218" s="7"/>
      <c r="E218" s="7"/>
      <c r="F218" s="7"/>
      <c r="G218" s="7"/>
      <c r="I218" s="7"/>
      <c r="J218" s="7"/>
      <c r="K218" s="7"/>
      <c r="L218" s="7"/>
      <c r="M218" s="7"/>
      <c r="N218" s="7"/>
      <c r="O218" s="7"/>
      <c r="P218" s="8"/>
      <c r="Q218" s="7"/>
      <c r="R218" s="7"/>
      <c r="S218" s="7"/>
      <c r="T218" s="7"/>
      <c r="U218" s="7"/>
      <c r="V218" s="7"/>
      <c r="W218" s="7"/>
      <c r="X218" s="7"/>
      <c r="Y218" s="7"/>
      <c r="Z218" s="7"/>
      <c r="AA218" s="7"/>
      <c r="AB218" s="7"/>
      <c r="AC218" s="7"/>
      <c r="AD218" s="7"/>
      <c r="AE218" s="7"/>
      <c r="AF218" s="7"/>
      <c r="AG218" s="7"/>
      <c r="AH218" s="7"/>
      <c r="AI218" s="7"/>
      <c r="AJ218" s="7"/>
    </row>
    <row r="219" spans="1:36" ht="15.75" customHeight="1">
      <c r="A219" s="7"/>
      <c r="B219" s="7"/>
      <c r="C219" s="7"/>
      <c r="D219" s="7"/>
      <c r="E219" s="7"/>
      <c r="F219" s="7"/>
      <c r="G219" s="7"/>
      <c r="I219" s="7"/>
      <c r="J219" s="7"/>
      <c r="K219" s="7"/>
      <c r="L219" s="7"/>
      <c r="M219" s="7"/>
      <c r="N219" s="7"/>
      <c r="O219" s="7"/>
      <c r="P219" s="8"/>
      <c r="Q219" s="7"/>
      <c r="R219" s="7"/>
      <c r="S219" s="7"/>
      <c r="T219" s="7"/>
      <c r="U219" s="7"/>
      <c r="V219" s="7"/>
      <c r="W219" s="7"/>
      <c r="X219" s="7"/>
      <c r="Y219" s="7"/>
      <c r="Z219" s="7"/>
      <c r="AA219" s="7"/>
      <c r="AB219" s="7"/>
      <c r="AC219" s="7"/>
      <c r="AD219" s="7"/>
      <c r="AE219" s="7"/>
      <c r="AF219" s="7"/>
      <c r="AG219" s="7"/>
      <c r="AH219" s="7"/>
      <c r="AI219" s="7"/>
      <c r="AJ219" s="7"/>
    </row>
    <row r="220" spans="1:36" ht="15.75" customHeight="1">
      <c r="A220" s="7"/>
      <c r="B220" s="7"/>
      <c r="C220" s="7"/>
      <c r="D220" s="7"/>
      <c r="E220" s="7"/>
      <c r="F220" s="7"/>
      <c r="G220" s="7"/>
      <c r="I220" s="7"/>
      <c r="J220" s="7"/>
      <c r="K220" s="7"/>
      <c r="L220" s="7"/>
      <c r="M220" s="7"/>
      <c r="N220" s="7"/>
      <c r="O220" s="7"/>
      <c r="P220" s="8"/>
      <c r="Q220" s="7"/>
      <c r="R220" s="7"/>
      <c r="S220" s="7"/>
      <c r="T220" s="7"/>
      <c r="U220" s="7"/>
      <c r="V220" s="7"/>
      <c r="W220" s="7"/>
      <c r="X220" s="7"/>
      <c r="Y220" s="7"/>
      <c r="Z220" s="7"/>
      <c r="AA220" s="7"/>
      <c r="AB220" s="7"/>
      <c r="AC220" s="7"/>
      <c r="AD220" s="7"/>
      <c r="AE220" s="7"/>
      <c r="AF220" s="7"/>
      <c r="AG220" s="7"/>
      <c r="AH220" s="7"/>
      <c r="AI220" s="7"/>
      <c r="AJ220" s="7"/>
    </row>
    <row r="221" spans="1:36" ht="15.75" customHeight="1">
      <c r="A221" s="7"/>
      <c r="B221" s="7"/>
      <c r="C221" s="7"/>
      <c r="D221" s="7"/>
      <c r="E221" s="7"/>
      <c r="F221" s="7"/>
      <c r="G221" s="7"/>
      <c r="I221" s="7"/>
      <c r="J221" s="7"/>
      <c r="K221" s="7"/>
      <c r="L221" s="7"/>
      <c r="M221" s="7"/>
      <c r="N221" s="7"/>
      <c r="O221" s="7"/>
      <c r="P221" s="8"/>
      <c r="Q221" s="7"/>
      <c r="R221" s="7"/>
      <c r="S221" s="7"/>
      <c r="T221" s="7"/>
      <c r="U221" s="7"/>
      <c r="V221" s="7"/>
      <c r="W221" s="7"/>
      <c r="X221" s="7"/>
      <c r="Y221" s="7"/>
      <c r="Z221" s="7"/>
      <c r="AA221" s="7"/>
      <c r="AB221" s="7"/>
      <c r="AC221" s="7"/>
      <c r="AD221" s="7"/>
      <c r="AE221" s="7"/>
      <c r="AF221" s="7"/>
      <c r="AG221" s="7"/>
      <c r="AH221" s="7"/>
      <c r="AI221" s="7"/>
      <c r="AJ221" s="7"/>
    </row>
    <row r="222" spans="1:36" ht="15.75" customHeight="1">
      <c r="A222" s="7"/>
      <c r="B222" s="7"/>
      <c r="C222" s="7"/>
      <c r="D222" s="7"/>
      <c r="E222" s="7"/>
      <c r="F222" s="7"/>
      <c r="G222" s="7"/>
      <c r="I222" s="7"/>
      <c r="J222" s="7"/>
      <c r="K222" s="7"/>
      <c r="L222" s="7"/>
      <c r="M222" s="7"/>
      <c r="N222" s="7"/>
      <c r="O222" s="7"/>
      <c r="P222" s="8"/>
      <c r="Q222" s="7"/>
      <c r="R222" s="7"/>
      <c r="S222" s="7"/>
      <c r="T222" s="7"/>
      <c r="U222" s="7"/>
      <c r="V222" s="7"/>
      <c r="W222" s="7"/>
      <c r="X222" s="7"/>
      <c r="Y222" s="7"/>
      <c r="Z222" s="7"/>
      <c r="AA222" s="7"/>
      <c r="AB222" s="7"/>
      <c r="AC222" s="7"/>
      <c r="AD222" s="7"/>
      <c r="AE222" s="7"/>
      <c r="AF222" s="7"/>
      <c r="AG222" s="7"/>
      <c r="AH222" s="7"/>
      <c r="AI222" s="7"/>
      <c r="AJ222" s="7"/>
    </row>
    <row r="223" spans="1:36" ht="15.75" customHeight="1">
      <c r="A223" s="7"/>
      <c r="B223" s="7"/>
      <c r="C223" s="7"/>
      <c r="D223" s="7"/>
      <c r="E223" s="7"/>
      <c r="F223" s="7"/>
      <c r="G223" s="7"/>
      <c r="I223" s="7"/>
      <c r="J223" s="7"/>
      <c r="K223" s="7"/>
      <c r="L223" s="7"/>
      <c r="M223" s="7"/>
      <c r="N223" s="7"/>
      <c r="O223" s="7"/>
      <c r="P223" s="8"/>
      <c r="Q223" s="7"/>
      <c r="R223" s="7"/>
      <c r="S223" s="7"/>
      <c r="T223" s="7"/>
      <c r="U223" s="7"/>
      <c r="V223" s="7"/>
      <c r="W223" s="7"/>
      <c r="X223" s="7"/>
      <c r="Y223" s="7"/>
      <c r="Z223" s="7"/>
      <c r="AA223" s="7"/>
      <c r="AB223" s="7"/>
      <c r="AC223" s="7"/>
      <c r="AD223" s="7"/>
      <c r="AE223" s="7"/>
      <c r="AF223" s="7"/>
      <c r="AG223" s="7"/>
      <c r="AH223" s="7"/>
      <c r="AI223" s="7"/>
      <c r="AJ223" s="7"/>
    </row>
    <row r="224" spans="1:36" ht="15.75" customHeight="1">
      <c r="A224" s="7"/>
      <c r="B224" s="7"/>
      <c r="C224" s="7"/>
      <c r="D224" s="7"/>
      <c r="E224" s="7"/>
      <c r="F224" s="7"/>
      <c r="G224" s="7"/>
      <c r="I224" s="7"/>
      <c r="J224" s="7"/>
      <c r="K224" s="7"/>
      <c r="L224" s="7"/>
      <c r="M224" s="7"/>
      <c r="N224" s="7"/>
      <c r="O224" s="7"/>
      <c r="P224" s="8"/>
      <c r="Q224" s="7"/>
      <c r="R224" s="7"/>
      <c r="S224" s="7"/>
      <c r="T224" s="7"/>
      <c r="U224" s="7"/>
      <c r="V224" s="7"/>
      <c r="W224" s="7"/>
      <c r="X224" s="7"/>
      <c r="Y224" s="7"/>
      <c r="Z224" s="7"/>
      <c r="AA224" s="7"/>
      <c r="AB224" s="7"/>
      <c r="AC224" s="7"/>
      <c r="AD224" s="7"/>
      <c r="AE224" s="7"/>
      <c r="AF224" s="7"/>
      <c r="AG224" s="7"/>
      <c r="AH224" s="7"/>
      <c r="AI224" s="7"/>
      <c r="AJ224" s="7"/>
    </row>
    <row r="225" spans="1:36" ht="15.75" customHeight="1">
      <c r="A225" s="7"/>
      <c r="B225" s="7"/>
      <c r="C225" s="7"/>
      <c r="D225" s="7"/>
      <c r="E225" s="7"/>
      <c r="F225" s="7"/>
      <c r="G225" s="7"/>
      <c r="I225" s="7"/>
      <c r="J225" s="7"/>
      <c r="K225" s="7"/>
      <c r="L225" s="7"/>
      <c r="M225" s="7"/>
      <c r="N225" s="7"/>
      <c r="O225" s="7"/>
      <c r="P225" s="8"/>
      <c r="Q225" s="7"/>
      <c r="R225" s="7"/>
      <c r="S225" s="7"/>
      <c r="T225" s="7"/>
      <c r="U225" s="7"/>
      <c r="V225" s="7"/>
      <c r="W225" s="7"/>
      <c r="X225" s="7"/>
      <c r="Y225" s="7"/>
      <c r="Z225" s="7"/>
      <c r="AA225" s="7"/>
      <c r="AB225" s="7"/>
      <c r="AC225" s="7"/>
      <c r="AD225" s="7"/>
      <c r="AE225" s="7"/>
      <c r="AF225" s="7"/>
      <c r="AG225" s="7"/>
      <c r="AH225" s="7"/>
      <c r="AI225" s="7"/>
      <c r="AJ225" s="7"/>
    </row>
    <row r="226" spans="1:36" ht="15.75" customHeight="1">
      <c r="A226" s="7"/>
      <c r="B226" s="7"/>
      <c r="C226" s="7"/>
      <c r="D226" s="7"/>
      <c r="E226" s="7"/>
      <c r="F226" s="7"/>
      <c r="G226" s="7"/>
      <c r="I226" s="7"/>
      <c r="J226" s="7"/>
      <c r="K226" s="7"/>
      <c r="L226" s="7"/>
      <c r="M226" s="7"/>
      <c r="N226" s="7"/>
      <c r="O226" s="7"/>
      <c r="P226" s="8"/>
      <c r="Q226" s="7"/>
      <c r="R226" s="7"/>
      <c r="S226" s="7"/>
      <c r="T226" s="7"/>
      <c r="U226" s="7"/>
      <c r="V226" s="7"/>
      <c r="W226" s="7"/>
      <c r="X226" s="7"/>
      <c r="Y226" s="7"/>
      <c r="Z226" s="7"/>
      <c r="AA226" s="7"/>
      <c r="AB226" s="7"/>
      <c r="AC226" s="7"/>
      <c r="AD226" s="7"/>
      <c r="AE226" s="7"/>
      <c r="AF226" s="7"/>
      <c r="AG226" s="7"/>
      <c r="AH226" s="7"/>
      <c r="AI226" s="7"/>
      <c r="AJ226" s="7"/>
    </row>
    <row r="227" spans="1:36" ht="15.75" customHeight="1">
      <c r="A227" s="7"/>
      <c r="B227" s="7"/>
      <c r="C227" s="7"/>
      <c r="D227" s="7"/>
      <c r="E227" s="7"/>
      <c r="F227" s="7"/>
      <c r="G227" s="7"/>
      <c r="I227" s="7"/>
      <c r="J227" s="7"/>
      <c r="K227" s="7"/>
      <c r="L227" s="7"/>
      <c r="M227" s="7"/>
      <c r="N227" s="7"/>
      <c r="O227" s="7"/>
      <c r="P227" s="8"/>
      <c r="Q227" s="7"/>
      <c r="R227" s="7"/>
      <c r="S227" s="7"/>
      <c r="T227" s="7"/>
      <c r="U227" s="7"/>
      <c r="V227" s="7"/>
      <c r="W227" s="7"/>
      <c r="X227" s="7"/>
      <c r="Y227" s="7"/>
      <c r="Z227" s="7"/>
      <c r="AA227" s="7"/>
      <c r="AB227" s="7"/>
      <c r="AC227" s="7"/>
      <c r="AD227" s="7"/>
      <c r="AE227" s="7"/>
      <c r="AF227" s="7"/>
      <c r="AG227" s="7"/>
      <c r="AH227" s="7"/>
      <c r="AI227" s="7"/>
      <c r="AJ227" s="7"/>
    </row>
    <row r="228" spans="1:36" ht="15.75" customHeight="1">
      <c r="A228" s="7"/>
      <c r="B228" s="7"/>
      <c r="C228" s="7"/>
      <c r="D228" s="7"/>
      <c r="E228" s="7"/>
      <c r="F228" s="7"/>
      <c r="G228" s="7"/>
      <c r="I228" s="7"/>
      <c r="J228" s="7"/>
      <c r="K228" s="7"/>
      <c r="L228" s="7"/>
      <c r="M228" s="7"/>
      <c r="N228" s="7"/>
      <c r="O228" s="7"/>
      <c r="P228" s="8"/>
      <c r="Q228" s="7"/>
      <c r="R228" s="7"/>
      <c r="S228" s="7"/>
      <c r="T228" s="7"/>
      <c r="U228" s="7"/>
      <c r="V228" s="7"/>
      <c r="W228" s="7"/>
      <c r="X228" s="7"/>
      <c r="Y228" s="7"/>
      <c r="Z228" s="7"/>
      <c r="AA228" s="7"/>
      <c r="AB228" s="7"/>
      <c r="AC228" s="7"/>
      <c r="AD228" s="7"/>
      <c r="AE228" s="7"/>
      <c r="AF228" s="7"/>
      <c r="AG228" s="7"/>
      <c r="AH228" s="7"/>
      <c r="AI228" s="7"/>
      <c r="AJ228" s="7"/>
    </row>
    <row r="229" spans="1:36" ht="15.75" customHeight="1">
      <c r="A229" s="7"/>
      <c r="B229" s="7"/>
      <c r="C229" s="7"/>
      <c r="D229" s="7"/>
      <c r="E229" s="7"/>
      <c r="F229" s="7"/>
      <c r="G229" s="7"/>
      <c r="I229" s="7"/>
      <c r="J229" s="7"/>
      <c r="K229" s="7"/>
      <c r="L229" s="7"/>
      <c r="M229" s="7"/>
      <c r="N229" s="7"/>
      <c r="O229" s="7"/>
      <c r="P229" s="8"/>
      <c r="Q229" s="7"/>
      <c r="R229" s="7"/>
      <c r="S229" s="7"/>
      <c r="T229" s="7"/>
      <c r="U229" s="7"/>
      <c r="V229" s="7"/>
      <c r="W229" s="7"/>
      <c r="X229" s="7"/>
      <c r="Y229" s="7"/>
      <c r="Z229" s="7"/>
      <c r="AA229" s="7"/>
      <c r="AB229" s="7"/>
      <c r="AC229" s="7"/>
      <c r="AD229" s="7"/>
      <c r="AE229" s="7"/>
      <c r="AF229" s="7"/>
      <c r="AG229" s="7"/>
      <c r="AH229" s="7"/>
      <c r="AI229" s="7"/>
      <c r="AJ229" s="7"/>
    </row>
    <row r="230" spans="1:36" ht="15.75" customHeight="1">
      <c r="A230" s="7"/>
      <c r="B230" s="7"/>
      <c r="C230" s="7"/>
      <c r="D230" s="7"/>
      <c r="E230" s="7"/>
      <c r="F230" s="7"/>
      <c r="G230" s="7"/>
      <c r="I230" s="7"/>
      <c r="J230" s="7"/>
      <c r="K230" s="7"/>
      <c r="L230" s="7"/>
      <c r="M230" s="7"/>
      <c r="N230" s="7"/>
      <c r="O230" s="7"/>
      <c r="P230" s="8"/>
      <c r="Q230" s="7"/>
      <c r="R230" s="7"/>
      <c r="S230" s="7"/>
      <c r="T230" s="7"/>
      <c r="U230" s="7"/>
      <c r="V230" s="7"/>
      <c r="W230" s="7"/>
      <c r="X230" s="7"/>
      <c r="Y230" s="7"/>
      <c r="Z230" s="7"/>
      <c r="AA230" s="7"/>
      <c r="AB230" s="7"/>
      <c r="AC230" s="7"/>
      <c r="AD230" s="7"/>
      <c r="AE230" s="7"/>
      <c r="AF230" s="7"/>
      <c r="AG230" s="7"/>
      <c r="AH230" s="7"/>
      <c r="AI230" s="7"/>
      <c r="AJ230" s="7"/>
    </row>
    <row r="231" spans="1:36" ht="15.75" customHeight="1">
      <c r="A231" s="7"/>
      <c r="B231" s="7"/>
      <c r="C231" s="7"/>
      <c r="D231" s="7"/>
      <c r="E231" s="7"/>
      <c r="F231" s="7"/>
      <c r="G231" s="7"/>
      <c r="I231" s="7"/>
      <c r="J231" s="7"/>
      <c r="K231" s="7"/>
      <c r="L231" s="7"/>
      <c r="M231" s="7"/>
      <c r="N231" s="7"/>
      <c r="O231" s="7"/>
      <c r="P231" s="8"/>
      <c r="Q231" s="7"/>
      <c r="R231" s="7"/>
      <c r="S231" s="7"/>
      <c r="T231" s="7"/>
      <c r="U231" s="7"/>
      <c r="V231" s="7"/>
      <c r="W231" s="7"/>
      <c r="X231" s="7"/>
      <c r="Y231" s="7"/>
      <c r="Z231" s="7"/>
      <c r="AA231" s="7"/>
      <c r="AB231" s="7"/>
      <c r="AC231" s="7"/>
      <c r="AD231" s="7"/>
      <c r="AE231" s="7"/>
      <c r="AF231" s="7"/>
      <c r="AG231" s="7"/>
      <c r="AH231" s="7"/>
      <c r="AI231" s="7"/>
      <c r="AJ231" s="7"/>
    </row>
    <row r="232" spans="1:36" ht="15.75" customHeight="1">
      <c r="A232" s="7"/>
      <c r="B232" s="7"/>
      <c r="C232" s="7"/>
      <c r="D232" s="7"/>
      <c r="E232" s="7"/>
      <c r="F232" s="7"/>
      <c r="G232" s="7"/>
      <c r="I232" s="7"/>
      <c r="J232" s="7"/>
      <c r="K232" s="7"/>
      <c r="L232" s="7"/>
      <c r="M232" s="7"/>
      <c r="N232" s="7"/>
      <c r="O232" s="7"/>
      <c r="P232" s="8"/>
      <c r="Q232" s="7"/>
      <c r="R232" s="7"/>
      <c r="S232" s="7"/>
      <c r="T232" s="7"/>
      <c r="U232" s="7"/>
      <c r="V232" s="7"/>
      <c r="W232" s="7"/>
      <c r="X232" s="7"/>
      <c r="Y232" s="7"/>
      <c r="Z232" s="7"/>
      <c r="AA232" s="7"/>
      <c r="AB232" s="7"/>
      <c r="AC232" s="7"/>
      <c r="AD232" s="7"/>
      <c r="AE232" s="7"/>
      <c r="AF232" s="7"/>
      <c r="AG232" s="7"/>
      <c r="AH232" s="7"/>
      <c r="AI232" s="7"/>
      <c r="AJ232" s="7"/>
    </row>
    <row r="233" spans="1:36" ht="15.75" customHeight="1">
      <c r="A233" s="7"/>
      <c r="B233" s="7"/>
      <c r="C233" s="7"/>
      <c r="D233" s="7"/>
      <c r="E233" s="7"/>
      <c r="F233" s="7"/>
      <c r="G233" s="7"/>
      <c r="I233" s="7"/>
      <c r="J233" s="7"/>
      <c r="K233" s="7"/>
      <c r="L233" s="7"/>
      <c r="M233" s="7"/>
      <c r="N233" s="7"/>
      <c r="O233" s="7"/>
      <c r="P233" s="8"/>
      <c r="Q233" s="7"/>
      <c r="R233" s="7"/>
      <c r="S233" s="7"/>
      <c r="T233" s="7"/>
      <c r="U233" s="7"/>
      <c r="V233" s="7"/>
      <c r="W233" s="7"/>
      <c r="X233" s="7"/>
      <c r="Y233" s="7"/>
      <c r="Z233" s="7"/>
      <c r="AA233" s="7"/>
      <c r="AB233" s="7"/>
      <c r="AC233" s="7"/>
      <c r="AD233" s="7"/>
      <c r="AE233" s="7"/>
      <c r="AF233" s="7"/>
      <c r="AG233" s="7"/>
      <c r="AH233" s="7"/>
      <c r="AI233" s="7"/>
      <c r="AJ233" s="7"/>
    </row>
    <row r="234" spans="1:36" ht="15.75" customHeight="1">
      <c r="A234" s="7"/>
      <c r="B234" s="7"/>
      <c r="C234" s="7"/>
      <c r="D234" s="7"/>
      <c r="E234" s="7"/>
      <c r="F234" s="7"/>
      <c r="G234" s="7"/>
      <c r="I234" s="7"/>
      <c r="J234" s="7"/>
      <c r="K234" s="7"/>
      <c r="L234" s="7"/>
      <c r="M234" s="7"/>
      <c r="N234" s="7"/>
      <c r="O234" s="7"/>
      <c r="P234" s="8"/>
      <c r="Q234" s="7"/>
      <c r="R234" s="7"/>
      <c r="S234" s="7"/>
      <c r="T234" s="7"/>
      <c r="U234" s="7"/>
      <c r="V234" s="7"/>
      <c r="W234" s="7"/>
      <c r="X234" s="7"/>
      <c r="Y234" s="7"/>
      <c r="Z234" s="7"/>
      <c r="AA234" s="7"/>
      <c r="AB234" s="7"/>
      <c r="AC234" s="7"/>
      <c r="AD234" s="7"/>
      <c r="AE234" s="7"/>
      <c r="AF234" s="7"/>
      <c r="AG234" s="7"/>
      <c r="AH234" s="7"/>
      <c r="AI234" s="7"/>
      <c r="AJ234" s="7"/>
    </row>
    <row r="235" spans="1:36" ht="15.75" customHeight="1">
      <c r="A235" s="7"/>
      <c r="B235" s="7"/>
      <c r="C235" s="7"/>
      <c r="D235" s="7"/>
      <c r="E235" s="7"/>
      <c r="F235" s="7"/>
      <c r="G235" s="7"/>
      <c r="I235" s="7"/>
      <c r="J235" s="7"/>
      <c r="K235" s="7"/>
      <c r="L235" s="7"/>
      <c r="M235" s="7"/>
      <c r="N235" s="7"/>
      <c r="O235" s="7"/>
      <c r="P235" s="8"/>
      <c r="Q235" s="7"/>
      <c r="R235" s="7"/>
      <c r="S235" s="7"/>
      <c r="T235" s="7"/>
      <c r="U235" s="7"/>
      <c r="V235" s="7"/>
      <c r="W235" s="7"/>
      <c r="X235" s="7"/>
      <c r="Y235" s="7"/>
      <c r="Z235" s="7"/>
      <c r="AA235" s="7"/>
      <c r="AB235" s="7"/>
      <c r="AC235" s="7"/>
      <c r="AD235" s="7"/>
      <c r="AE235" s="7"/>
      <c r="AF235" s="7"/>
      <c r="AG235" s="7"/>
      <c r="AH235" s="7"/>
      <c r="AI235" s="7"/>
      <c r="AJ235" s="7"/>
    </row>
    <row r="236" spans="1:36" ht="15.75" customHeight="1">
      <c r="A236" s="7"/>
      <c r="B236" s="7"/>
      <c r="C236" s="7"/>
      <c r="D236" s="7"/>
      <c r="E236" s="7"/>
      <c r="F236" s="7"/>
      <c r="G236" s="7"/>
      <c r="I236" s="7"/>
      <c r="J236" s="7"/>
      <c r="K236" s="7"/>
      <c r="L236" s="7"/>
      <c r="M236" s="7"/>
      <c r="N236" s="7"/>
      <c r="O236" s="7"/>
      <c r="P236" s="8"/>
      <c r="Q236" s="7"/>
      <c r="R236" s="7"/>
      <c r="S236" s="7"/>
      <c r="T236" s="7"/>
      <c r="U236" s="7"/>
      <c r="V236" s="7"/>
      <c r="W236" s="7"/>
      <c r="X236" s="7"/>
      <c r="Y236" s="7"/>
      <c r="Z236" s="7"/>
      <c r="AA236" s="7"/>
      <c r="AB236" s="7"/>
      <c r="AC236" s="7"/>
      <c r="AD236" s="7"/>
      <c r="AE236" s="7"/>
      <c r="AF236" s="7"/>
      <c r="AG236" s="7"/>
      <c r="AH236" s="7"/>
      <c r="AI236" s="7"/>
      <c r="AJ236" s="7"/>
    </row>
    <row r="237" spans="1:36" ht="15.75" customHeight="1">
      <c r="A237" s="7"/>
      <c r="B237" s="7"/>
      <c r="C237" s="7"/>
      <c r="D237" s="7"/>
      <c r="E237" s="7"/>
      <c r="F237" s="7"/>
      <c r="G237" s="7"/>
      <c r="I237" s="7"/>
      <c r="J237" s="7"/>
      <c r="K237" s="7"/>
      <c r="L237" s="7"/>
      <c r="M237" s="7"/>
      <c r="N237" s="7"/>
      <c r="O237" s="7"/>
      <c r="P237" s="8"/>
      <c r="Q237" s="7"/>
      <c r="R237" s="7"/>
      <c r="S237" s="7"/>
      <c r="T237" s="7"/>
      <c r="U237" s="7"/>
      <c r="V237" s="7"/>
      <c r="W237" s="7"/>
      <c r="X237" s="7"/>
      <c r="Y237" s="7"/>
      <c r="Z237" s="7"/>
      <c r="AA237" s="7"/>
      <c r="AB237" s="7"/>
      <c r="AC237" s="7"/>
      <c r="AD237" s="7"/>
      <c r="AE237" s="7"/>
      <c r="AF237" s="7"/>
      <c r="AG237" s="7"/>
      <c r="AH237" s="7"/>
      <c r="AI237" s="7"/>
      <c r="AJ237" s="7"/>
    </row>
    <row r="238" spans="1:36" ht="15.75" customHeight="1">
      <c r="A238" s="7"/>
      <c r="B238" s="7"/>
      <c r="C238" s="7"/>
      <c r="D238" s="7"/>
      <c r="E238" s="7"/>
      <c r="F238" s="7"/>
      <c r="G238" s="7"/>
      <c r="I238" s="7"/>
      <c r="J238" s="7"/>
      <c r="K238" s="7"/>
      <c r="L238" s="7"/>
      <c r="M238" s="7"/>
      <c r="N238" s="7"/>
      <c r="O238" s="7"/>
      <c r="P238" s="8"/>
      <c r="Q238" s="7"/>
      <c r="R238" s="7"/>
      <c r="S238" s="7"/>
      <c r="T238" s="7"/>
      <c r="U238" s="7"/>
      <c r="V238" s="7"/>
      <c r="W238" s="7"/>
      <c r="X238" s="7"/>
      <c r="Y238" s="7"/>
      <c r="Z238" s="7"/>
      <c r="AA238" s="7"/>
      <c r="AB238" s="7"/>
      <c r="AC238" s="7"/>
      <c r="AD238" s="7"/>
      <c r="AE238" s="7"/>
      <c r="AF238" s="7"/>
      <c r="AG238" s="7"/>
      <c r="AH238" s="7"/>
      <c r="AI238" s="7"/>
      <c r="AJ238" s="7"/>
    </row>
    <row r="239" spans="1:36" ht="15.75" customHeight="1">
      <c r="A239" s="7"/>
      <c r="B239" s="7"/>
      <c r="C239" s="7"/>
      <c r="D239" s="7"/>
      <c r="E239" s="7"/>
      <c r="F239" s="7"/>
      <c r="G239" s="7"/>
      <c r="I239" s="7"/>
      <c r="J239" s="7"/>
      <c r="K239" s="7"/>
      <c r="L239" s="7"/>
      <c r="M239" s="7"/>
      <c r="N239" s="7"/>
      <c r="O239" s="7"/>
      <c r="P239" s="8"/>
      <c r="Q239" s="7"/>
      <c r="R239" s="7"/>
      <c r="S239" s="7"/>
      <c r="T239" s="7"/>
      <c r="U239" s="7"/>
      <c r="V239" s="7"/>
      <c r="W239" s="7"/>
      <c r="X239" s="7"/>
      <c r="Y239" s="7"/>
      <c r="Z239" s="7"/>
      <c r="AA239" s="7"/>
      <c r="AB239" s="7"/>
      <c r="AC239" s="7"/>
      <c r="AD239" s="7"/>
      <c r="AE239" s="7"/>
      <c r="AF239" s="7"/>
      <c r="AG239" s="7"/>
      <c r="AH239" s="7"/>
      <c r="AI239" s="7"/>
      <c r="AJ239" s="7"/>
    </row>
    <row r="240" spans="1:36" ht="15.75" customHeight="1">
      <c r="A240" s="7"/>
      <c r="B240" s="7"/>
      <c r="C240" s="7"/>
      <c r="D240" s="7"/>
      <c r="E240" s="7"/>
      <c r="F240" s="7"/>
      <c r="G240" s="7"/>
      <c r="I240" s="7"/>
      <c r="J240" s="7"/>
      <c r="K240" s="7"/>
      <c r="L240" s="7"/>
      <c r="M240" s="7"/>
      <c r="N240" s="7"/>
      <c r="O240" s="7"/>
      <c r="P240" s="8"/>
      <c r="Q240" s="7"/>
      <c r="R240" s="7"/>
      <c r="S240" s="7"/>
      <c r="T240" s="7"/>
      <c r="U240" s="7"/>
      <c r="V240" s="7"/>
      <c r="W240" s="7"/>
      <c r="X240" s="7"/>
      <c r="Y240" s="7"/>
      <c r="Z240" s="7"/>
      <c r="AA240" s="7"/>
      <c r="AB240" s="7"/>
      <c r="AC240" s="7"/>
      <c r="AD240" s="7"/>
      <c r="AE240" s="7"/>
      <c r="AF240" s="7"/>
      <c r="AG240" s="7"/>
      <c r="AH240" s="7"/>
      <c r="AI240" s="7"/>
      <c r="AJ240" s="7"/>
    </row>
    <row r="241" spans="1:36" ht="15.75" customHeight="1">
      <c r="A241" s="7"/>
      <c r="B241" s="7"/>
      <c r="C241" s="7"/>
      <c r="D241" s="7"/>
      <c r="E241" s="7"/>
      <c r="F241" s="7"/>
      <c r="G241" s="7"/>
      <c r="I241" s="7"/>
      <c r="J241" s="7"/>
      <c r="K241" s="7"/>
      <c r="L241" s="7"/>
      <c r="M241" s="7"/>
      <c r="N241" s="7"/>
      <c r="O241" s="7"/>
      <c r="P241" s="8"/>
      <c r="Q241" s="7"/>
      <c r="R241" s="7"/>
      <c r="S241" s="7"/>
      <c r="T241" s="7"/>
      <c r="U241" s="7"/>
      <c r="V241" s="7"/>
      <c r="W241" s="7"/>
      <c r="X241" s="7"/>
      <c r="Y241" s="7"/>
      <c r="Z241" s="7"/>
      <c r="AA241" s="7"/>
      <c r="AB241" s="7"/>
      <c r="AC241" s="7"/>
      <c r="AD241" s="7"/>
      <c r="AE241" s="7"/>
      <c r="AF241" s="7"/>
      <c r="AG241" s="7"/>
      <c r="AH241" s="7"/>
      <c r="AI241" s="7"/>
      <c r="AJ241" s="7"/>
    </row>
    <row r="242" spans="1:36" ht="15.75" customHeight="1">
      <c r="A242" s="7"/>
      <c r="B242" s="7"/>
      <c r="C242" s="7"/>
      <c r="D242" s="7"/>
      <c r="E242" s="7"/>
      <c r="F242" s="7"/>
      <c r="G242" s="7"/>
      <c r="I242" s="7"/>
      <c r="J242" s="7"/>
      <c r="K242" s="7"/>
      <c r="L242" s="7"/>
      <c r="M242" s="7"/>
      <c r="N242" s="7"/>
      <c r="O242" s="7"/>
      <c r="P242" s="8"/>
      <c r="Q242" s="7"/>
      <c r="R242" s="7"/>
      <c r="S242" s="7"/>
      <c r="T242" s="7"/>
      <c r="U242" s="7"/>
      <c r="V242" s="7"/>
      <c r="W242" s="7"/>
      <c r="X242" s="7"/>
      <c r="Y242" s="7"/>
      <c r="Z242" s="7"/>
      <c r="AA242" s="7"/>
      <c r="AB242" s="7"/>
      <c r="AC242" s="7"/>
      <c r="AD242" s="7"/>
      <c r="AE242" s="7"/>
      <c r="AF242" s="7"/>
      <c r="AG242" s="7"/>
      <c r="AH242" s="7"/>
      <c r="AI242" s="7"/>
      <c r="AJ242" s="7"/>
    </row>
    <row r="243" spans="1:36" ht="15.75" customHeight="1">
      <c r="A243" s="7"/>
      <c r="B243" s="7"/>
      <c r="C243" s="7"/>
      <c r="D243" s="7"/>
      <c r="E243" s="7"/>
      <c r="F243" s="7"/>
      <c r="G243" s="7"/>
      <c r="I243" s="7"/>
      <c r="J243" s="7"/>
      <c r="K243" s="7"/>
      <c r="L243" s="7"/>
      <c r="M243" s="7"/>
      <c r="N243" s="7"/>
      <c r="O243" s="7"/>
      <c r="P243" s="8"/>
      <c r="Q243" s="7"/>
      <c r="R243" s="7"/>
      <c r="S243" s="7"/>
      <c r="T243" s="7"/>
      <c r="U243" s="7"/>
      <c r="V243" s="7"/>
      <c r="W243" s="7"/>
      <c r="X243" s="7"/>
      <c r="Y243" s="7"/>
      <c r="Z243" s="7"/>
      <c r="AA243" s="7"/>
      <c r="AB243" s="7"/>
      <c r="AC243" s="7"/>
      <c r="AD243" s="7"/>
      <c r="AE243" s="7"/>
      <c r="AF243" s="7"/>
      <c r="AG243" s="7"/>
      <c r="AH243" s="7"/>
      <c r="AI243" s="7"/>
      <c r="AJ243" s="7"/>
    </row>
    <row r="244" spans="1:36" ht="15.75" customHeight="1">
      <c r="A244" s="7"/>
      <c r="B244" s="7"/>
      <c r="C244" s="7"/>
      <c r="D244" s="7"/>
      <c r="E244" s="7"/>
      <c r="F244" s="7"/>
      <c r="G244" s="7"/>
      <c r="I244" s="7"/>
      <c r="J244" s="7"/>
      <c r="K244" s="7"/>
      <c r="L244" s="7"/>
      <c r="M244" s="7"/>
      <c r="N244" s="7"/>
      <c r="O244" s="7"/>
      <c r="P244" s="8"/>
      <c r="Q244" s="7"/>
      <c r="R244" s="7"/>
      <c r="S244" s="7"/>
      <c r="T244" s="7"/>
      <c r="U244" s="7"/>
      <c r="V244" s="7"/>
      <c r="W244" s="7"/>
      <c r="X244" s="7"/>
      <c r="Y244" s="7"/>
      <c r="Z244" s="7"/>
      <c r="AA244" s="7"/>
      <c r="AB244" s="7"/>
      <c r="AC244" s="7"/>
      <c r="AD244" s="7"/>
      <c r="AE244" s="7"/>
      <c r="AF244" s="7"/>
      <c r="AG244" s="7"/>
      <c r="AH244" s="7"/>
      <c r="AI244" s="7"/>
      <c r="AJ244" s="7"/>
    </row>
    <row r="245" spans="1:36" ht="15.75" customHeight="1">
      <c r="A245" s="7"/>
      <c r="B245" s="7"/>
      <c r="C245" s="7"/>
      <c r="D245" s="7"/>
      <c r="E245" s="7"/>
      <c r="F245" s="7"/>
      <c r="G245" s="7"/>
      <c r="I245" s="7"/>
      <c r="J245" s="7"/>
      <c r="K245" s="7"/>
      <c r="L245" s="7"/>
      <c r="M245" s="7"/>
      <c r="N245" s="7"/>
      <c r="O245" s="7"/>
      <c r="P245" s="8"/>
      <c r="Q245" s="7"/>
      <c r="R245" s="7"/>
      <c r="S245" s="7"/>
      <c r="T245" s="7"/>
      <c r="U245" s="7"/>
      <c r="V245" s="7"/>
      <c r="W245" s="7"/>
      <c r="X245" s="7"/>
      <c r="Y245" s="7"/>
      <c r="Z245" s="7"/>
      <c r="AA245" s="7"/>
      <c r="AB245" s="7"/>
      <c r="AC245" s="7"/>
      <c r="AD245" s="7"/>
      <c r="AE245" s="7"/>
      <c r="AF245" s="7"/>
      <c r="AG245" s="7"/>
      <c r="AH245" s="7"/>
      <c r="AI245" s="7"/>
      <c r="AJ245" s="7"/>
    </row>
    <row r="246" spans="1:36" ht="15.75" customHeight="1">
      <c r="A246" s="7"/>
      <c r="B246" s="7"/>
      <c r="C246" s="7"/>
      <c r="D246" s="7"/>
      <c r="E246" s="7"/>
      <c r="F246" s="7"/>
      <c r="G246" s="7"/>
      <c r="I246" s="7"/>
      <c r="J246" s="7"/>
      <c r="K246" s="7"/>
      <c r="L246" s="7"/>
      <c r="M246" s="7"/>
      <c r="N246" s="7"/>
      <c r="O246" s="7"/>
      <c r="P246" s="8"/>
      <c r="Q246" s="7"/>
      <c r="R246" s="7"/>
      <c r="S246" s="7"/>
      <c r="T246" s="7"/>
      <c r="U246" s="7"/>
      <c r="V246" s="7"/>
      <c r="W246" s="7"/>
      <c r="X246" s="7"/>
      <c r="Y246" s="7"/>
      <c r="Z246" s="7"/>
      <c r="AA246" s="7"/>
      <c r="AB246" s="7"/>
      <c r="AC246" s="7"/>
      <c r="AD246" s="7"/>
      <c r="AE246" s="7"/>
      <c r="AF246" s="7"/>
      <c r="AG246" s="7"/>
      <c r="AH246" s="7"/>
      <c r="AI246" s="7"/>
      <c r="AJ246" s="7"/>
    </row>
    <row r="247" spans="1:36" ht="15.75" customHeight="1">
      <c r="A247" s="7"/>
      <c r="B247" s="7"/>
      <c r="C247" s="7"/>
      <c r="D247" s="7"/>
      <c r="E247" s="7"/>
      <c r="F247" s="7"/>
      <c r="G247" s="7"/>
      <c r="I247" s="7"/>
      <c r="J247" s="7"/>
      <c r="K247" s="7"/>
      <c r="L247" s="7"/>
      <c r="M247" s="7"/>
      <c r="N247" s="7"/>
      <c r="O247" s="7"/>
      <c r="P247" s="8"/>
      <c r="Q247" s="7"/>
      <c r="R247" s="7"/>
      <c r="S247" s="7"/>
      <c r="T247" s="7"/>
      <c r="U247" s="7"/>
      <c r="V247" s="7"/>
      <c r="W247" s="7"/>
      <c r="X247" s="7"/>
      <c r="Y247" s="7"/>
      <c r="Z247" s="7"/>
      <c r="AA247" s="7"/>
      <c r="AB247" s="7"/>
      <c r="AC247" s="7"/>
      <c r="AD247" s="7"/>
      <c r="AE247" s="7"/>
      <c r="AF247" s="7"/>
      <c r="AG247" s="7"/>
      <c r="AH247" s="7"/>
      <c r="AI247" s="7"/>
      <c r="AJ247" s="7"/>
    </row>
    <row r="248" spans="1:36" ht="15.75" customHeight="1">
      <c r="A248" s="7"/>
      <c r="B248" s="7"/>
      <c r="C248" s="7"/>
      <c r="D248" s="7"/>
      <c r="E248" s="7"/>
      <c r="F248" s="7"/>
      <c r="G248" s="7"/>
      <c r="I248" s="7"/>
      <c r="J248" s="7"/>
      <c r="K248" s="7"/>
      <c r="L248" s="7"/>
      <c r="M248" s="7"/>
      <c r="N248" s="7"/>
      <c r="O248" s="7"/>
      <c r="P248" s="8"/>
      <c r="Q248" s="7"/>
      <c r="R248" s="7"/>
      <c r="S248" s="7"/>
      <c r="T248" s="7"/>
      <c r="U248" s="7"/>
      <c r="V248" s="7"/>
      <c r="W248" s="7"/>
      <c r="X248" s="7"/>
      <c r="Y248" s="7"/>
      <c r="Z248" s="7"/>
      <c r="AA248" s="7"/>
      <c r="AB248" s="7"/>
      <c r="AC248" s="7"/>
      <c r="AD248" s="7"/>
      <c r="AE248" s="7"/>
      <c r="AF248" s="7"/>
      <c r="AG248" s="7"/>
      <c r="AH248" s="7"/>
      <c r="AI248" s="7"/>
      <c r="AJ248" s="7"/>
    </row>
    <row r="249" spans="1:36" ht="15.75" customHeight="1">
      <c r="A249" s="7"/>
      <c r="B249" s="7"/>
      <c r="C249" s="7"/>
      <c r="D249" s="7"/>
      <c r="E249" s="7"/>
      <c r="F249" s="7"/>
      <c r="G249" s="7"/>
      <c r="I249" s="7"/>
      <c r="J249" s="7"/>
      <c r="K249" s="7"/>
      <c r="L249" s="7"/>
      <c r="M249" s="7"/>
      <c r="N249" s="7"/>
      <c r="O249" s="7"/>
      <c r="P249" s="8"/>
      <c r="Q249" s="7"/>
      <c r="R249" s="7"/>
      <c r="S249" s="7"/>
      <c r="T249" s="7"/>
      <c r="U249" s="7"/>
      <c r="V249" s="7"/>
      <c r="W249" s="7"/>
      <c r="X249" s="7"/>
      <c r="Y249" s="7"/>
      <c r="Z249" s="7"/>
      <c r="AA249" s="7"/>
      <c r="AB249" s="7"/>
      <c r="AC249" s="7"/>
      <c r="AD249" s="7"/>
      <c r="AE249" s="7"/>
      <c r="AF249" s="7"/>
      <c r="AG249" s="7"/>
      <c r="AH249" s="7"/>
      <c r="AI249" s="7"/>
      <c r="AJ249" s="7"/>
    </row>
    <row r="250" spans="1:36" ht="15.75" customHeight="1">
      <c r="A250" s="7"/>
      <c r="B250" s="7"/>
      <c r="C250" s="7"/>
      <c r="D250" s="7"/>
      <c r="E250" s="7"/>
      <c r="F250" s="7"/>
      <c r="G250" s="7"/>
      <c r="I250" s="7"/>
      <c r="J250" s="7"/>
      <c r="K250" s="7"/>
      <c r="L250" s="7"/>
      <c r="M250" s="7"/>
      <c r="N250" s="7"/>
      <c r="O250" s="7"/>
      <c r="P250" s="8"/>
      <c r="Q250" s="7"/>
      <c r="R250" s="7"/>
      <c r="S250" s="7"/>
      <c r="T250" s="7"/>
      <c r="U250" s="7"/>
      <c r="V250" s="7"/>
      <c r="W250" s="7"/>
      <c r="X250" s="7"/>
      <c r="Y250" s="7"/>
      <c r="Z250" s="7"/>
      <c r="AA250" s="7"/>
      <c r="AB250" s="7"/>
      <c r="AC250" s="7"/>
      <c r="AD250" s="7"/>
      <c r="AE250" s="7"/>
      <c r="AF250" s="7"/>
      <c r="AG250" s="7"/>
      <c r="AH250" s="7"/>
      <c r="AI250" s="7"/>
      <c r="AJ250" s="7"/>
    </row>
    <row r="251" spans="1:36" ht="15.75" customHeight="1">
      <c r="A251" s="7"/>
      <c r="B251" s="7"/>
      <c r="C251" s="7"/>
      <c r="D251" s="7"/>
      <c r="E251" s="7"/>
      <c r="F251" s="7"/>
      <c r="G251" s="7"/>
      <c r="I251" s="7"/>
      <c r="J251" s="7"/>
      <c r="K251" s="7"/>
      <c r="L251" s="7"/>
      <c r="M251" s="7"/>
      <c r="N251" s="7"/>
      <c r="O251" s="7"/>
      <c r="P251" s="8"/>
      <c r="Q251" s="7"/>
      <c r="R251" s="7"/>
      <c r="S251" s="7"/>
      <c r="T251" s="7"/>
      <c r="U251" s="7"/>
      <c r="V251" s="7"/>
      <c r="W251" s="7"/>
      <c r="X251" s="7"/>
      <c r="Y251" s="7"/>
      <c r="Z251" s="7"/>
      <c r="AA251" s="7"/>
      <c r="AB251" s="7"/>
      <c r="AC251" s="7"/>
      <c r="AD251" s="7"/>
      <c r="AE251" s="7"/>
      <c r="AF251" s="7"/>
      <c r="AG251" s="7"/>
      <c r="AH251" s="7"/>
      <c r="AI251" s="7"/>
      <c r="AJ251" s="7"/>
    </row>
    <row r="252" spans="1:36" ht="15.75" customHeight="1">
      <c r="A252" s="7"/>
      <c r="B252" s="7"/>
      <c r="C252" s="7"/>
      <c r="D252" s="7"/>
      <c r="E252" s="7"/>
      <c r="F252" s="7"/>
      <c r="G252" s="7"/>
      <c r="I252" s="7"/>
      <c r="J252" s="7"/>
      <c r="K252" s="7"/>
      <c r="L252" s="7"/>
      <c r="M252" s="7"/>
      <c r="N252" s="7"/>
      <c r="O252" s="7"/>
      <c r="P252" s="8"/>
      <c r="Q252" s="7"/>
      <c r="R252" s="7"/>
      <c r="S252" s="7"/>
      <c r="T252" s="7"/>
      <c r="U252" s="7"/>
      <c r="V252" s="7"/>
      <c r="W252" s="7"/>
      <c r="X252" s="7"/>
      <c r="Y252" s="7"/>
      <c r="Z252" s="7"/>
      <c r="AA252" s="7"/>
      <c r="AB252" s="7"/>
      <c r="AC252" s="7"/>
      <c r="AD252" s="7"/>
      <c r="AE252" s="7"/>
      <c r="AF252" s="7"/>
      <c r="AG252" s="7"/>
      <c r="AH252" s="7"/>
      <c r="AI252" s="7"/>
      <c r="AJ252" s="7"/>
    </row>
    <row r="253" spans="1:36" ht="15.75" customHeight="1">
      <c r="A253" s="7"/>
      <c r="B253" s="7"/>
      <c r="C253" s="7"/>
      <c r="D253" s="7"/>
      <c r="E253" s="7"/>
      <c r="F253" s="7"/>
      <c r="G253" s="7"/>
      <c r="I253" s="7"/>
      <c r="J253" s="7"/>
      <c r="K253" s="7"/>
      <c r="L253" s="7"/>
      <c r="M253" s="7"/>
      <c r="N253" s="7"/>
      <c r="O253" s="7"/>
      <c r="P253" s="8"/>
      <c r="Q253" s="7"/>
      <c r="R253" s="7"/>
      <c r="S253" s="7"/>
      <c r="T253" s="7"/>
      <c r="U253" s="7"/>
      <c r="V253" s="7"/>
      <c r="W253" s="7"/>
      <c r="X253" s="7"/>
      <c r="Y253" s="7"/>
      <c r="Z253" s="7"/>
      <c r="AA253" s="7"/>
      <c r="AB253" s="7"/>
      <c r="AC253" s="7"/>
      <c r="AD253" s="7"/>
      <c r="AE253" s="7"/>
      <c r="AF253" s="7"/>
      <c r="AG253" s="7"/>
      <c r="AH253" s="7"/>
      <c r="AI253" s="7"/>
      <c r="AJ253" s="7"/>
    </row>
    <row r="254" spans="1:36" ht="15.75" customHeight="1">
      <c r="A254" s="7"/>
      <c r="B254" s="7"/>
      <c r="C254" s="7"/>
      <c r="D254" s="7"/>
      <c r="E254" s="7"/>
      <c r="F254" s="7"/>
      <c r="G254" s="7"/>
      <c r="I254" s="7"/>
      <c r="J254" s="7"/>
      <c r="K254" s="7"/>
      <c r="L254" s="7"/>
      <c r="M254" s="7"/>
      <c r="N254" s="7"/>
      <c r="O254" s="7"/>
      <c r="P254" s="8"/>
      <c r="Q254" s="7"/>
      <c r="R254" s="7"/>
      <c r="S254" s="7"/>
      <c r="T254" s="7"/>
      <c r="U254" s="7"/>
      <c r="V254" s="7"/>
      <c r="W254" s="7"/>
      <c r="X254" s="7"/>
      <c r="Y254" s="7"/>
      <c r="Z254" s="7"/>
      <c r="AA254" s="7"/>
      <c r="AB254" s="7"/>
      <c r="AC254" s="7"/>
      <c r="AD254" s="7"/>
      <c r="AE254" s="7"/>
      <c r="AF254" s="7"/>
      <c r="AG254" s="7"/>
      <c r="AH254" s="7"/>
      <c r="AI254" s="7"/>
      <c r="AJ254" s="7"/>
    </row>
    <row r="255" spans="1:36" ht="15.75" customHeight="1">
      <c r="A255" s="7"/>
      <c r="B255" s="7"/>
      <c r="C255" s="7"/>
      <c r="D255" s="7"/>
      <c r="E255" s="7"/>
      <c r="F255" s="7"/>
      <c r="G255" s="7"/>
      <c r="I255" s="7"/>
      <c r="J255" s="7"/>
      <c r="K255" s="7"/>
      <c r="L255" s="7"/>
      <c r="M255" s="7"/>
      <c r="N255" s="7"/>
      <c r="O255" s="7"/>
      <c r="P255" s="8"/>
      <c r="Q255" s="7"/>
      <c r="R255" s="7"/>
      <c r="S255" s="7"/>
      <c r="T255" s="7"/>
      <c r="U255" s="7"/>
      <c r="V255" s="7"/>
      <c r="W255" s="7"/>
      <c r="X255" s="7"/>
      <c r="Y255" s="7"/>
      <c r="Z255" s="7"/>
      <c r="AA255" s="7"/>
      <c r="AB255" s="7"/>
      <c r="AC255" s="7"/>
      <c r="AD255" s="7"/>
      <c r="AE255" s="7"/>
      <c r="AF255" s="7"/>
      <c r="AG255" s="7"/>
      <c r="AH255" s="7"/>
      <c r="AI255" s="7"/>
      <c r="AJ255" s="7"/>
    </row>
    <row r="256" spans="1:36" ht="15.75" customHeight="1">
      <c r="A256" s="7"/>
      <c r="B256" s="7"/>
      <c r="C256" s="7"/>
      <c r="D256" s="7"/>
      <c r="E256" s="7"/>
      <c r="F256" s="7"/>
      <c r="G256" s="7"/>
      <c r="I256" s="7"/>
      <c r="J256" s="7"/>
      <c r="K256" s="7"/>
      <c r="L256" s="7"/>
      <c r="M256" s="7"/>
      <c r="N256" s="7"/>
      <c r="O256" s="7"/>
      <c r="P256" s="8"/>
      <c r="Q256" s="7"/>
      <c r="R256" s="7"/>
      <c r="S256" s="7"/>
      <c r="T256" s="7"/>
      <c r="U256" s="7"/>
      <c r="V256" s="7"/>
      <c r="W256" s="7"/>
      <c r="X256" s="7"/>
      <c r="Y256" s="7"/>
      <c r="Z256" s="7"/>
      <c r="AA256" s="7"/>
      <c r="AB256" s="7"/>
      <c r="AC256" s="7"/>
      <c r="AD256" s="7"/>
      <c r="AE256" s="7"/>
      <c r="AF256" s="7"/>
      <c r="AG256" s="7"/>
      <c r="AH256" s="7"/>
      <c r="AI256" s="7"/>
      <c r="AJ256" s="7"/>
    </row>
    <row r="257" spans="1:36" ht="15.75" customHeight="1">
      <c r="A257" s="7"/>
      <c r="B257" s="7"/>
      <c r="C257" s="7"/>
      <c r="D257" s="7"/>
      <c r="E257" s="7"/>
      <c r="F257" s="7"/>
      <c r="G257" s="7"/>
      <c r="I257" s="7"/>
      <c r="J257" s="7"/>
      <c r="K257" s="7"/>
      <c r="L257" s="7"/>
      <c r="M257" s="7"/>
      <c r="N257" s="7"/>
      <c r="O257" s="7"/>
      <c r="P257" s="8"/>
      <c r="Q257" s="7"/>
      <c r="R257" s="7"/>
      <c r="S257" s="7"/>
      <c r="T257" s="7"/>
      <c r="U257" s="7"/>
      <c r="V257" s="7"/>
      <c r="W257" s="7"/>
      <c r="X257" s="7"/>
      <c r="Y257" s="7"/>
      <c r="Z257" s="7"/>
      <c r="AA257" s="7"/>
      <c r="AB257" s="7"/>
      <c r="AC257" s="7"/>
      <c r="AD257" s="7"/>
      <c r="AE257" s="7"/>
      <c r="AF257" s="7"/>
      <c r="AG257" s="7"/>
      <c r="AH257" s="7"/>
      <c r="AI257" s="7"/>
      <c r="AJ257" s="7"/>
    </row>
    <row r="258" spans="1:36" ht="15.75" customHeight="1">
      <c r="A258" s="7"/>
      <c r="B258" s="7"/>
      <c r="C258" s="7"/>
      <c r="D258" s="7"/>
      <c r="E258" s="7"/>
      <c r="F258" s="7"/>
      <c r="G258" s="7"/>
      <c r="I258" s="7"/>
      <c r="J258" s="7"/>
      <c r="K258" s="7"/>
      <c r="L258" s="7"/>
      <c r="M258" s="7"/>
      <c r="N258" s="7"/>
      <c r="O258" s="7"/>
      <c r="P258" s="8"/>
      <c r="Q258" s="7"/>
      <c r="R258" s="7"/>
      <c r="S258" s="7"/>
      <c r="T258" s="7"/>
      <c r="U258" s="7"/>
      <c r="V258" s="7"/>
      <c r="W258" s="7"/>
      <c r="X258" s="7"/>
      <c r="Y258" s="7"/>
      <c r="Z258" s="7"/>
      <c r="AA258" s="7"/>
      <c r="AB258" s="7"/>
      <c r="AC258" s="7"/>
      <c r="AD258" s="7"/>
      <c r="AE258" s="7"/>
      <c r="AF258" s="7"/>
      <c r="AG258" s="7"/>
      <c r="AH258" s="7"/>
      <c r="AI258" s="7"/>
      <c r="AJ258" s="7"/>
    </row>
    <row r="259" spans="1:36" ht="15.75" customHeight="1">
      <c r="A259" s="7"/>
      <c r="B259" s="7"/>
      <c r="C259" s="7"/>
      <c r="D259" s="7"/>
      <c r="E259" s="7"/>
      <c r="F259" s="7"/>
      <c r="G259" s="7"/>
      <c r="I259" s="7"/>
      <c r="J259" s="7"/>
      <c r="K259" s="7"/>
      <c r="L259" s="7"/>
      <c r="M259" s="7"/>
      <c r="N259" s="7"/>
      <c r="O259" s="7"/>
      <c r="P259" s="8"/>
      <c r="Q259" s="7"/>
      <c r="R259" s="7"/>
      <c r="S259" s="7"/>
      <c r="T259" s="7"/>
      <c r="U259" s="7"/>
      <c r="V259" s="7"/>
      <c r="W259" s="7"/>
      <c r="X259" s="7"/>
      <c r="Y259" s="7"/>
      <c r="Z259" s="7"/>
      <c r="AA259" s="7"/>
      <c r="AB259" s="7"/>
      <c r="AC259" s="7"/>
      <c r="AD259" s="7"/>
      <c r="AE259" s="7"/>
      <c r="AF259" s="7"/>
      <c r="AG259" s="7"/>
      <c r="AH259" s="7"/>
      <c r="AI259" s="7"/>
      <c r="AJ259" s="7"/>
    </row>
    <row r="260" spans="1:36" ht="15.75" customHeight="1">
      <c r="A260" s="7"/>
      <c r="B260" s="7"/>
      <c r="C260" s="7"/>
      <c r="D260" s="7"/>
      <c r="E260" s="7"/>
      <c r="F260" s="7"/>
      <c r="G260" s="7"/>
      <c r="I260" s="7"/>
      <c r="J260" s="7"/>
      <c r="K260" s="7"/>
      <c r="L260" s="7"/>
      <c r="M260" s="7"/>
      <c r="N260" s="7"/>
      <c r="O260" s="7"/>
      <c r="P260" s="8"/>
      <c r="Q260" s="7"/>
      <c r="R260" s="7"/>
      <c r="S260" s="7"/>
      <c r="T260" s="7"/>
      <c r="U260" s="7"/>
      <c r="V260" s="7"/>
      <c r="W260" s="7"/>
      <c r="X260" s="7"/>
      <c r="Y260" s="7"/>
      <c r="Z260" s="7"/>
      <c r="AA260" s="7"/>
      <c r="AB260" s="7"/>
      <c r="AC260" s="7"/>
      <c r="AD260" s="7"/>
      <c r="AE260" s="7"/>
      <c r="AF260" s="7"/>
      <c r="AG260" s="7"/>
      <c r="AH260" s="7"/>
      <c r="AI260" s="7"/>
      <c r="AJ260" s="7"/>
    </row>
    <row r="261" spans="1:36" ht="15.75" customHeight="1">
      <c r="A261" s="7"/>
      <c r="B261" s="7"/>
      <c r="C261" s="7"/>
      <c r="D261" s="7"/>
      <c r="E261" s="7"/>
      <c r="F261" s="7"/>
      <c r="G261" s="7"/>
      <c r="I261" s="7"/>
      <c r="J261" s="7"/>
      <c r="K261" s="7"/>
      <c r="L261" s="7"/>
      <c r="M261" s="7"/>
      <c r="N261" s="7"/>
      <c r="O261" s="7"/>
      <c r="P261" s="8"/>
      <c r="Q261" s="7"/>
      <c r="R261" s="7"/>
      <c r="S261" s="7"/>
      <c r="T261" s="7"/>
      <c r="U261" s="7"/>
      <c r="V261" s="7"/>
      <c r="W261" s="7"/>
      <c r="X261" s="7"/>
      <c r="Y261" s="7"/>
      <c r="Z261" s="7"/>
      <c r="AA261" s="7"/>
      <c r="AB261" s="7"/>
      <c r="AC261" s="7"/>
      <c r="AD261" s="7"/>
      <c r="AE261" s="7"/>
      <c r="AF261" s="7"/>
      <c r="AG261" s="7"/>
      <c r="AH261" s="7"/>
      <c r="AI261" s="7"/>
      <c r="AJ261" s="7"/>
    </row>
    <row r="262" spans="1:36" ht="15.75" customHeight="1">
      <c r="A262" s="7"/>
      <c r="B262" s="7"/>
      <c r="C262" s="7"/>
      <c r="D262" s="7"/>
      <c r="E262" s="7"/>
      <c r="F262" s="7"/>
      <c r="G262" s="7"/>
      <c r="I262" s="7"/>
      <c r="J262" s="7"/>
      <c r="K262" s="7"/>
      <c r="L262" s="7"/>
      <c r="M262" s="7"/>
      <c r="N262" s="7"/>
      <c r="O262" s="7"/>
      <c r="P262" s="8"/>
      <c r="Q262" s="7"/>
      <c r="R262" s="7"/>
      <c r="S262" s="7"/>
      <c r="T262" s="7"/>
      <c r="U262" s="7"/>
      <c r="V262" s="7"/>
      <c r="W262" s="7"/>
      <c r="X262" s="7"/>
      <c r="Y262" s="7"/>
      <c r="Z262" s="7"/>
      <c r="AA262" s="7"/>
      <c r="AB262" s="7"/>
      <c r="AC262" s="7"/>
      <c r="AD262" s="7"/>
      <c r="AE262" s="7"/>
      <c r="AF262" s="7"/>
      <c r="AG262" s="7"/>
      <c r="AH262" s="7"/>
      <c r="AI262" s="7"/>
      <c r="AJ262" s="7"/>
    </row>
    <row r="263" spans="1:36" ht="15.75" customHeight="1">
      <c r="A263" s="7"/>
      <c r="B263" s="7"/>
      <c r="C263" s="7"/>
      <c r="D263" s="7"/>
      <c r="E263" s="7"/>
      <c r="F263" s="7"/>
      <c r="G263" s="7"/>
      <c r="I263" s="7"/>
      <c r="J263" s="7"/>
      <c r="K263" s="7"/>
      <c r="L263" s="7"/>
      <c r="M263" s="7"/>
      <c r="N263" s="7"/>
      <c r="O263" s="7"/>
      <c r="P263" s="8"/>
      <c r="Q263" s="7"/>
      <c r="R263" s="7"/>
      <c r="S263" s="7"/>
      <c r="T263" s="7"/>
      <c r="U263" s="7"/>
      <c r="V263" s="7"/>
      <c r="W263" s="7"/>
      <c r="X263" s="7"/>
      <c r="Y263" s="7"/>
      <c r="Z263" s="7"/>
      <c r="AA263" s="7"/>
      <c r="AB263" s="7"/>
      <c r="AC263" s="7"/>
      <c r="AD263" s="7"/>
      <c r="AE263" s="7"/>
      <c r="AF263" s="7"/>
      <c r="AG263" s="7"/>
      <c r="AH263" s="7"/>
      <c r="AI263" s="7"/>
      <c r="AJ263" s="7"/>
    </row>
    <row r="264" spans="1:36" ht="15.75" customHeight="1">
      <c r="A264" s="7"/>
      <c r="B264" s="7"/>
      <c r="C264" s="7"/>
      <c r="D264" s="7"/>
      <c r="E264" s="7"/>
      <c r="F264" s="7"/>
      <c r="G264" s="7"/>
      <c r="I264" s="7"/>
      <c r="J264" s="7"/>
      <c r="K264" s="7"/>
      <c r="L264" s="7"/>
      <c r="M264" s="7"/>
      <c r="N264" s="7"/>
      <c r="O264" s="7"/>
      <c r="P264" s="8"/>
      <c r="Q264" s="7"/>
      <c r="R264" s="7"/>
      <c r="S264" s="7"/>
      <c r="T264" s="7"/>
      <c r="U264" s="7"/>
      <c r="V264" s="7"/>
      <c r="W264" s="7"/>
      <c r="X264" s="7"/>
      <c r="Y264" s="7"/>
      <c r="Z264" s="7"/>
      <c r="AA264" s="7"/>
      <c r="AB264" s="7"/>
      <c r="AC264" s="7"/>
      <c r="AD264" s="7"/>
      <c r="AE264" s="7"/>
      <c r="AF264" s="7"/>
      <c r="AG264" s="7"/>
      <c r="AH264" s="7"/>
      <c r="AI264" s="7"/>
      <c r="AJ264" s="7"/>
    </row>
    <row r="265" spans="1:36" ht="15.75" customHeight="1">
      <c r="A265" s="7"/>
      <c r="B265" s="7"/>
      <c r="C265" s="7"/>
      <c r="D265" s="7"/>
      <c r="E265" s="7"/>
      <c r="F265" s="7"/>
      <c r="G265" s="7"/>
      <c r="I265" s="7"/>
      <c r="J265" s="7"/>
      <c r="K265" s="7"/>
      <c r="L265" s="7"/>
      <c r="M265" s="7"/>
      <c r="N265" s="7"/>
      <c r="O265" s="7"/>
      <c r="P265" s="8"/>
      <c r="Q265" s="7"/>
      <c r="R265" s="7"/>
      <c r="S265" s="7"/>
      <c r="T265" s="7"/>
      <c r="U265" s="7"/>
      <c r="V265" s="7"/>
      <c r="W265" s="7"/>
      <c r="X265" s="7"/>
      <c r="Y265" s="7"/>
      <c r="Z265" s="7"/>
      <c r="AA265" s="7"/>
      <c r="AB265" s="7"/>
      <c r="AC265" s="7"/>
      <c r="AD265" s="7"/>
      <c r="AE265" s="7"/>
      <c r="AF265" s="7"/>
      <c r="AG265" s="7"/>
      <c r="AH265" s="7"/>
      <c r="AI265" s="7"/>
      <c r="AJ265" s="7"/>
    </row>
    <row r="266" spans="1:36" ht="15.75" customHeight="1">
      <c r="A266" s="7"/>
      <c r="B266" s="7"/>
      <c r="C266" s="7"/>
      <c r="D266" s="7"/>
      <c r="E266" s="7"/>
      <c r="F266" s="7"/>
      <c r="G266" s="7"/>
      <c r="I266" s="7"/>
      <c r="J266" s="7"/>
      <c r="K266" s="7"/>
      <c r="L266" s="7"/>
      <c r="M266" s="7"/>
      <c r="N266" s="7"/>
      <c r="O266" s="7"/>
      <c r="P266" s="8"/>
      <c r="Q266" s="7"/>
      <c r="R266" s="7"/>
      <c r="S266" s="7"/>
      <c r="T266" s="7"/>
      <c r="U266" s="7"/>
      <c r="V266" s="7"/>
      <c r="W266" s="7"/>
      <c r="X266" s="7"/>
      <c r="Y266" s="7"/>
      <c r="Z266" s="7"/>
      <c r="AA266" s="7"/>
      <c r="AB266" s="7"/>
      <c r="AC266" s="7"/>
      <c r="AD266" s="7"/>
      <c r="AE266" s="7"/>
      <c r="AF266" s="7"/>
      <c r="AG266" s="7"/>
      <c r="AH266" s="7"/>
      <c r="AI266" s="7"/>
      <c r="AJ266" s="7"/>
    </row>
    <row r="267" spans="1:36" ht="15.75" customHeight="1">
      <c r="A267" s="7"/>
      <c r="B267" s="7"/>
      <c r="C267" s="7"/>
      <c r="D267" s="7"/>
      <c r="E267" s="7"/>
      <c r="F267" s="7"/>
      <c r="G267" s="7"/>
      <c r="I267" s="7"/>
      <c r="J267" s="7"/>
      <c r="K267" s="7"/>
      <c r="L267" s="7"/>
      <c r="M267" s="7"/>
      <c r="N267" s="7"/>
      <c r="O267" s="7"/>
      <c r="P267" s="8"/>
      <c r="Q267" s="7"/>
      <c r="R267" s="7"/>
      <c r="S267" s="7"/>
      <c r="T267" s="7"/>
      <c r="U267" s="7"/>
      <c r="V267" s="7"/>
      <c r="W267" s="7"/>
      <c r="X267" s="7"/>
      <c r="Y267" s="7"/>
      <c r="Z267" s="7"/>
      <c r="AA267" s="7"/>
      <c r="AB267" s="7"/>
      <c r="AC267" s="7"/>
      <c r="AD267" s="7"/>
      <c r="AE267" s="7"/>
      <c r="AF267" s="7"/>
      <c r="AG267" s="7"/>
      <c r="AH267" s="7"/>
      <c r="AI267" s="7"/>
      <c r="AJ267" s="7"/>
    </row>
    <row r="268" spans="1:36" ht="15.75" customHeight="1">
      <c r="A268" s="7"/>
      <c r="B268" s="7"/>
      <c r="C268" s="7"/>
      <c r="D268" s="7"/>
      <c r="E268" s="7"/>
      <c r="F268" s="7"/>
      <c r="G268" s="7"/>
      <c r="I268" s="7"/>
      <c r="J268" s="7"/>
      <c r="K268" s="7"/>
      <c r="L268" s="7"/>
      <c r="M268" s="7"/>
      <c r="N268" s="7"/>
      <c r="O268" s="7"/>
      <c r="P268" s="8"/>
      <c r="Q268" s="7"/>
      <c r="R268" s="7"/>
      <c r="S268" s="7"/>
      <c r="T268" s="7"/>
      <c r="U268" s="7"/>
      <c r="V268" s="7"/>
      <c r="W268" s="7"/>
      <c r="X268" s="7"/>
      <c r="Y268" s="7"/>
      <c r="Z268" s="7"/>
      <c r="AA268" s="7"/>
      <c r="AB268" s="7"/>
      <c r="AC268" s="7"/>
      <c r="AD268" s="7"/>
      <c r="AE268" s="7"/>
      <c r="AF268" s="7"/>
      <c r="AG268" s="7"/>
      <c r="AH268" s="7"/>
      <c r="AI268" s="7"/>
      <c r="AJ268" s="7"/>
    </row>
    <row r="269" spans="1:36" ht="15.75" customHeight="1">
      <c r="A269" s="7"/>
      <c r="B269" s="7"/>
      <c r="C269" s="7"/>
      <c r="D269" s="7"/>
      <c r="E269" s="7"/>
      <c r="F269" s="7"/>
      <c r="G269" s="7"/>
      <c r="I269" s="7"/>
      <c r="J269" s="7"/>
      <c r="K269" s="7"/>
      <c r="L269" s="7"/>
      <c r="M269" s="7"/>
      <c r="N269" s="7"/>
      <c r="O269" s="7"/>
      <c r="P269" s="8"/>
      <c r="Q269" s="7"/>
      <c r="R269" s="7"/>
      <c r="S269" s="7"/>
      <c r="T269" s="7"/>
      <c r="U269" s="7"/>
      <c r="V269" s="7"/>
      <c r="W269" s="7"/>
      <c r="X269" s="7"/>
      <c r="Y269" s="7"/>
      <c r="Z269" s="7"/>
      <c r="AA269" s="7"/>
      <c r="AB269" s="7"/>
      <c r="AC269" s="7"/>
      <c r="AD269" s="7"/>
      <c r="AE269" s="7"/>
      <c r="AF269" s="7"/>
      <c r="AG269" s="7"/>
      <c r="AH269" s="7"/>
      <c r="AI269" s="7"/>
      <c r="AJ269" s="7"/>
    </row>
    <row r="270" spans="1:36" ht="15.75" customHeight="1">
      <c r="A270" s="7"/>
      <c r="B270" s="7"/>
      <c r="C270" s="7"/>
      <c r="D270" s="7"/>
      <c r="E270" s="7"/>
      <c r="F270" s="7"/>
      <c r="G270" s="7"/>
      <c r="I270" s="7"/>
      <c r="J270" s="7"/>
      <c r="K270" s="7"/>
      <c r="L270" s="7"/>
      <c r="M270" s="7"/>
      <c r="N270" s="7"/>
      <c r="O270" s="7"/>
      <c r="P270" s="8"/>
      <c r="Q270" s="7"/>
      <c r="R270" s="7"/>
      <c r="S270" s="7"/>
      <c r="T270" s="7"/>
      <c r="U270" s="7"/>
      <c r="V270" s="7"/>
      <c r="W270" s="7"/>
      <c r="X270" s="7"/>
      <c r="Y270" s="7"/>
      <c r="Z270" s="7"/>
      <c r="AA270" s="7"/>
      <c r="AB270" s="7"/>
      <c r="AC270" s="7"/>
      <c r="AD270" s="7"/>
      <c r="AE270" s="7"/>
      <c r="AF270" s="7"/>
      <c r="AG270" s="7"/>
      <c r="AH270" s="7"/>
      <c r="AI270" s="7"/>
      <c r="AJ270" s="7"/>
    </row>
    <row r="271" spans="1:36" ht="15.75" customHeight="1">
      <c r="A271" s="7"/>
      <c r="B271" s="7"/>
      <c r="C271" s="7"/>
      <c r="D271" s="7"/>
      <c r="E271" s="7"/>
      <c r="F271" s="7"/>
      <c r="G271" s="7"/>
      <c r="I271" s="7"/>
      <c r="J271" s="7"/>
      <c r="K271" s="7"/>
      <c r="L271" s="7"/>
      <c r="M271" s="7"/>
      <c r="N271" s="7"/>
      <c r="O271" s="7"/>
      <c r="P271" s="8"/>
      <c r="Q271" s="7"/>
      <c r="R271" s="7"/>
      <c r="S271" s="7"/>
      <c r="T271" s="7"/>
      <c r="U271" s="7"/>
      <c r="V271" s="7"/>
      <c r="W271" s="7"/>
      <c r="X271" s="7"/>
      <c r="Y271" s="7"/>
      <c r="Z271" s="7"/>
      <c r="AA271" s="7"/>
      <c r="AB271" s="7"/>
      <c r="AC271" s="7"/>
      <c r="AD271" s="7"/>
      <c r="AE271" s="7"/>
      <c r="AF271" s="7"/>
      <c r="AG271" s="7"/>
      <c r="AH271" s="7"/>
      <c r="AI271" s="7"/>
      <c r="AJ271" s="7"/>
    </row>
    <row r="272" spans="1:36" ht="15.75" customHeight="1">
      <c r="A272" s="7"/>
      <c r="B272" s="7"/>
      <c r="C272" s="7"/>
      <c r="D272" s="7"/>
      <c r="E272" s="7"/>
      <c r="F272" s="7"/>
      <c r="G272" s="7"/>
      <c r="I272" s="7"/>
      <c r="J272" s="7"/>
      <c r="K272" s="7"/>
      <c r="L272" s="7"/>
      <c r="M272" s="7"/>
      <c r="N272" s="7"/>
      <c r="O272" s="7"/>
      <c r="P272" s="8"/>
      <c r="Q272" s="7"/>
      <c r="R272" s="7"/>
      <c r="S272" s="7"/>
      <c r="T272" s="7"/>
      <c r="U272" s="7"/>
      <c r="V272" s="7"/>
      <c r="W272" s="7"/>
      <c r="X272" s="7"/>
      <c r="Y272" s="7"/>
      <c r="Z272" s="7"/>
      <c r="AA272" s="7"/>
      <c r="AB272" s="7"/>
      <c r="AC272" s="7"/>
      <c r="AD272" s="7"/>
      <c r="AE272" s="7"/>
      <c r="AF272" s="7"/>
      <c r="AG272" s="7"/>
      <c r="AH272" s="7"/>
      <c r="AI272" s="7"/>
      <c r="AJ272" s="7"/>
    </row>
    <row r="273" spans="1:36" ht="15.75" customHeight="1">
      <c r="A273" s="7"/>
      <c r="B273" s="7"/>
      <c r="C273" s="7"/>
      <c r="D273" s="7"/>
      <c r="E273" s="7"/>
      <c r="F273" s="7"/>
      <c r="G273" s="7"/>
      <c r="I273" s="7"/>
      <c r="J273" s="7"/>
      <c r="K273" s="7"/>
      <c r="L273" s="7"/>
      <c r="M273" s="7"/>
      <c r="N273" s="7"/>
      <c r="O273" s="7"/>
      <c r="P273" s="8"/>
      <c r="Q273" s="7"/>
      <c r="R273" s="7"/>
      <c r="S273" s="7"/>
      <c r="T273" s="7"/>
      <c r="U273" s="7"/>
      <c r="V273" s="7"/>
      <c r="W273" s="7"/>
      <c r="X273" s="7"/>
      <c r="Y273" s="7"/>
      <c r="Z273" s="7"/>
      <c r="AA273" s="7"/>
      <c r="AB273" s="7"/>
      <c r="AC273" s="7"/>
      <c r="AD273" s="7"/>
      <c r="AE273" s="7"/>
      <c r="AF273" s="7"/>
      <c r="AG273" s="7"/>
      <c r="AH273" s="7"/>
      <c r="AI273" s="7"/>
      <c r="AJ273" s="7"/>
    </row>
    <row r="274" spans="1:36" ht="15.75" customHeight="1">
      <c r="A274" s="7"/>
      <c r="B274" s="7"/>
      <c r="C274" s="7"/>
      <c r="D274" s="7"/>
      <c r="E274" s="7"/>
      <c r="F274" s="7"/>
      <c r="G274" s="7"/>
      <c r="I274" s="7"/>
      <c r="J274" s="7"/>
      <c r="K274" s="7"/>
      <c r="L274" s="7"/>
      <c r="M274" s="7"/>
      <c r="N274" s="7"/>
      <c r="O274" s="7"/>
      <c r="P274" s="8"/>
      <c r="Q274" s="7"/>
      <c r="R274" s="7"/>
      <c r="S274" s="7"/>
      <c r="T274" s="7"/>
      <c r="U274" s="7"/>
      <c r="V274" s="7"/>
      <c r="W274" s="7"/>
      <c r="X274" s="7"/>
      <c r="Y274" s="7"/>
      <c r="Z274" s="7"/>
      <c r="AA274" s="7"/>
      <c r="AB274" s="7"/>
      <c r="AC274" s="7"/>
      <c r="AD274" s="7"/>
      <c r="AE274" s="7"/>
      <c r="AF274" s="7"/>
      <c r="AG274" s="7"/>
      <c r="AH274" s="7"/>
      <c r="AI274" s="7"/>
      <c r="AJ274" s="7"/>
    </row>
    <row r="275" spans="1:36" ht="15.75" customHeight="1">
      <c r="A275" s="7"/>
      <c r="B275" s="7"/>
      <c r="C275" s="7"/>
      <c r="D275" s="7"/>
      <c r="E275" s="7"/>
      <c r="F275" s="7"/>
      <c r="G275" s="7"/>
      <c r="I275" s="7"/>
      <c r="J275" s="7"/>
      <c r="K275" s="7"/>
      <c r="L275" s="7"/>
      <c r="M275" s="7"/>
      <c r="N275" s="7"/>
      <c r="O275" s="7"/>
      <c r="P275" s="8"/>
      <c r="Q275" s="7"/>
      <c r="R275" s="7"/>
      <c r="S275" s="7"/>
      <c r="T275" s="7"/>
      <c r="U275" s="7"/>
      <c r="V275" s="7"/>
      <c r="W275" s="7"/>
      <c r="X275" s="7"/>
      <c r="Y275" s="7"/>
      <c r="Z275" s="7"/>
      <c r="AA275" s="7"/>
      <c r="AB275" s="7"/>
      <c r="AC275" s="7"/>
      <c r="AD275" s="7"/>
      <c r="AE275" s="7"/>
      <c r="AF275" s="7"/>
      <c r="AG275" s="7"/>
      <c r="AH275" s="7"/>
      <c r="AI275" s="7"/>
      <c r="AJ275" s="7"/>
    </row>
    <row r="276" spans="1:36" ht="15.75" customHeight="1">
      <c r="A276" s="7"/>
      <c r="B276" s="7"/>
      <c r="C276" s="7"/>
      <c r="D276" s="7"/>
      <c r="E276" s="7"/>
      <c r="F276" s="7"/>
      <c r="G276" s="7"/>
      <c r="I276" s="7"/>
      <c r="J276" s="7"/>
      <c r="K276" s="7"/>
      <c r="L276" s="7"/>
      <c r="M276" s="7"/>
      <c r="N276" s="7"/>
      <c r="O276" s="7"/>
      <c r="P276" s="8"/>
      <c r="Q276" s="7"/>
      <c r="R276" s="7"/>
      <c r="S276" s="7"/>
      <c r="T276" s="7"/>
      <c r="U276" s="7"/>
      <c r="V276" s="7"/>
      <c r="W276" s="7"/>
      <c r="X276" s="7"/>
      <c r="Y276" s="7"/>
      <c r="Z276" s="7"/>
      <c r="AA276" s="7"/>
      <c r="AB276" s="7"/>
      <c r="AC276" s="7"/>
      <c r="AD276" s="7"/>
      <c r="AE276" s="7"/>
      <c r="AF276" s="7"/>
      <c r="AG276" s="7"/>
      <c r="AH276" s="7"/>
      <c r="AI276" s="7"/>
      <c r="AJ276" s="7"/>
    </row>
    <row r="277" spans="1:36" ht="15.75" customHeight="1">
      <c r="A277" s="7"/>
      <c r="B277" s="7"/>
      <c r="C277" s="7"/>
      <c r="D277" s="7"/>
      <c r="E277" s="7"/>
      <c r="F277" s="7"/>
      <c r="G277" s="7"/>
      <c r="I277" s="7"/>
      <c r="J277" s="7"/>
      <c r="K277" s="7"/>
      <c r="L277" s="7"/>
      <c r="M277" s="7"/>
      <c r="N277" s="7"/>
      <c r="O277" s="7"/>
      <c r="P277" s="8"/>
      <c r="Q277" s="7"/>
      <c r="R277" s="7"/>
      <c r="S277" s="7"/>
      <c r="T277" s="7"/>
      <c r="U277" s="7"/>
      <c r="V277" s="7"/>
      <c r="W277" s="7"/>
      <c r="X277" s="7"/>
      <c r="Y277" s="7"/>
      <c r="Z277" s="7"/>
      <c r="AA277" s="7"/>
      <c r="AB277" s="7"/>
      <c r="AC277" s="7"/>
      <c r="AD277" s="7"/>
      <c r="AE277" s="7"/>
      <c r="AF277" s="7"/>
      <c r="AG277" s="7"/>
      <c r="AH277" s="7"/>
      <c r="AI277" s="7"/>
      <c r="AJ277" s="7"/>
    </row>
    <row r="278" spans="1:36" ht="15.75" customHeight="1">
      <c r="A278" s="7"/>
      <c r="B278" s="7"/>
      <c r="C278" s="7"/>
      <c r="D278" s="7"/>
      <c r="E278" s="7"/>
      <c r="F278" s="7"/>
      <c r="G278" s="7"/>
      <c r="I278" s="7"/>
      <c r="J278" s="7"/>
      <c r="K278" s="7"/>
      <c r="L278" s="7"/>
      <c r="M278" s="7"/>
      <c r="N278" s="7"/>
      <c r="O278" s="7"/>
      <c r="P278" s="8"/>
      <c r="Q278" s="7"/>
      <c r="R278" s="7"/>
      <c r="S278" s="7"/>
      <c r="T278" s="7"/>
      <c r="U278" s="7"/>
      <c r="V278" s="7"/>
      <c r="W278" s="7"/>
      <c r="X278" s="7"/>
      <c r="Y278" s="7"/>
      <c r="Z278" s="7"/>
      <c r="AA278" s="7"/>
      <c r="AB278" s="7"/>
      <c r="AC278" s="7"/>
      <c r="AD278" s="7"/>
      <c r="AE278" s="7"/>
      <c r="AF278" s="7"/>
      <c r="AG278" s="7"/>
      <c r="AH278" s="7"/>
      <c r="AI278" s="7"/>
      <c r="AJ278" s="7"/>
    </row>
    <row r="279" spans="1:36" ht="15.75" customHeight="1">
      <c r="A279" s="7"/>
      <c r="B279" s="7"/>
      <c r="C279" s="7"/>
      <c r="D279" s="7"/>
      <c r="E279" s="7"/>
      <c r="F279" s="7"/>
      <c r="G279" s="7"/>
      <c r="I279" s="7"/>
      <c r="J279" s="7"/>
      <c r="K279" s="7"/>
      <c r="L279" s="7"/>
      <c r="M279" s="7"/>
      <c r="N279" s="7"/>
      <c r="O279" s="7"/>
      <c r="P279" s="8"/>
      <c r="Q279" s="7"/>
      <c r="R279" s="7"/>
      <c r="S279" s="7"/>
      <c r="T279" s="7"/>
      <c r="U279" s="7"/>
      <c r="V279" s="7"/>
      <c r="W279" s="7"/>
      <c r="X279" s="7"/>
      <c r="Y279" s="7"/>
      <c r="Z279" s="7"/>
      <c r="AA279" s="7"/>
      <c r="AB279" s="7"/>
      <c r="AC279" s="7"/>
      <c r="AD279" s="7"/>
      <c r="AE279" s="7"/>
      <c r="AF279" s="7"/>
      <c r="AG279" s="7"/>
      <c r="AH279" s="7"/>
      <c r="AI279" s="7"/>
      <c r="AJ279" s="7"/>
    </row>
    <row r="280" spans="1:36" ht="15.75" customHeight="1">
      <c r="A280" s="7"/>
      <c r="B280" s="7"/>
      <c r="C280" s="7"/>
      <c r="D280" s="7"/>
      <c r="E280" s="7"/>
      <c r="F280" s="7"/>
      <c r="G280" s="7"/>
      <c r="I280" s="7"/>
      <c r="J280" s="7"/>
      <c r="K280" s="7"/>
      <c r="L280" s="7"/>
      <c r="M280" s="7"/>
      <c r="N280" s="7"/>
      <c r="O280" s="7"/>
      <c r="P280" s="8"/>
      <c r="Q280" s="7"/>
      <c r="R280" s="7"/>
      <c r="S280" s="7"/>
      <c r="T280" s="7"/>
      <c r="U280" s="7"/>
      <c r="V280" s="7"/>
      <c r="W280" s="7"/>
      <c r="X280" s="7"/>
      <c r="Y280" s="7"/>
      <c r="Z280" s="7"/>
      <c r="AA280" s="7"/>
      <c r="AB280" s="7"/>
      <c r="AC280" s="7"/>
      <c r="AD280" s="7"/>
      <c r="AE280" s="7"/>
      <c r="AF280" s="7"/>
      <c r="AG280" s="7"/>
      <c r="AH280" s="7"/>
      <c r="AI280" s="7"/>
      <c r="AJ280" s="7"/>
    </row>
    <row r="281" spans="1:36" ht="15.75" customHeight="1">
      <c r="A281" s="7"/>
      <c r="B281" s="7"/>
      <c r="C281" s="7"/>
      <c r="D281" s="7"/>
      <c r="E281" s="7"/>
      <c r="F281" s="7"/>
      <c r="G281" s="7"/>
      <c r="I281" s="7"/>
      <c r="J281" s="7"/>
      <c r="K281" s="7"/>
      <c r="L281" s="7"/>
      <c r="M281" s="7"/>
      <c r="N281" s="7"/>
      <c r="O281" s="7"/>
      <c r="P281" s="8"/>
      <c r="Q281" s="7"/>
      <c r="R281" s="7"/>
      <c r="S281" s="7"/>
      <c r="T281" s="7"/>
      <c r="U281" s="7"/>
      <c r="V281" s="7"/>
      <c r="W281" s="7"/>
      <c r="X281" s="7"/>
      <c r="Y281" s="7"/>
      <c r="Z281" s="7"/>
      <c r="AA281" s="7"/>
      <c r="AB281" s="7"/>
      <c r="AC281" s="7"/>
      <c r="AD281" s="7"/>
      <c r="AE281" s="7"/>
      <c r="AF281" s="7"/>
      <c r="AG281" s="7"/>
      <c r="AH281" s="7"/>
      <c r="AI281" s="7"/>
      <c r="AJ281" s="7"/>
    </row>
    <row r="282" spans="1:36" ht="15.75" customHeight="1">
      <c r="A282" s="7"/>
      <c r="B282" s="7"/>
      <c r="C282" s="7"/>
      <c r="D282" s="7"/>
      <c r="E282" s="7"/>
      <c r="F282" s="7"/>
      <c r="G282" s="7"/>
      <c r="I282" s="7"/>
      <c r="J282" s="7"/>
      <c r="K282" s="7"/>
      <c r="L282" s="7"/>
      <c r="M282" s="7"/>
      <c r="N282" s="7"/>
      <c r="O282" s="7"/>
      <c r="P282" s="8"/>
      <c r="Q282" s="7"/>
      <c r="R282" s="7"/>
      <c r="S282" s="7"/>
      <c r="T282" s="7"/>
      <c r="U282" s="7"/>
      <c r="V282" s="7"/>
      <c r="W282" s="7"/>
      <c r="X282" s="7"/>
      <c r="Y282" s="7"/>
      <c r="Z282" s="7"/>
      <c r="AA282" s="7"/>
      <c r="AB282" s="7"/>
      <c r="AC282" s="7"/>
      <c r="AD282" s="7"/>
      <c r="AE282" s="7"/>
      <c r="AF282" s="7"/>
      <c r="AG282" s="7"/>
      <c r="AH282" s="7"/>
      <c r="AI282" s="7"/>
      <c r="AJ282" s="7"/>
    </row>
    <row r="283" spans="1:36" ht="15.75" customHeight="1">
      <c r="A283" s="7"/>
      <c r="B283" s="7"/>
      <c r="C283" s="7"/>
      <c r="D283" s="7"/>
      <c r="E283" s="7"/>
      <c r="F283" s="7"/>
      <c r="G283" s="7"/>
      <c r="I283" s="7"/>
      <c r="J283" s="7"/>
      <c r="K283" s="7"/>
      <c r="L283" s="7"/>
      <c r="M283" s="7"/>
      <c r="N283" s="7"/>
      <c r="O283" s="7"/>
      <c r="P283" s="8"/>
      <c r="Q283" s="7"/>
      <c r="R283" s="7"/>
      <c r="S283" s="7"/>
      <c r="T283" s="7"/>
      <c r="U283" s="7"/>
      <c r="V283" s="7"/>
      <c r="W283" s="7"/>
      <c r="X283" s="7"/>
      <c r="Y283" s="7"/>
      <c r="Z283" s="7"/>
      <c r="AA283" s="7"/>
      <c r="AB283" s="7"/>
      <c r="AC283" s="7"/>
      <c r="AD283" s="7"/>
      <c r="AE283" s="7"/>
      <c r="AF283" s="7"/>
      <c r="AG283" s="7"/>
      <c r="AH283" s="7"/>
      <c r="AI283" s="7"/>
      <c r="AJ283" s="7"/>
    </row>
    <row r="284" spans="1:36" ht="15.75" customHeight="1">
      <c r="A284" s="7"/>
      <c r="B284" s="7"/>
      <c r="C284" s="7"/>
      <c r="D284" s="7"/>
      <c r="E284" s="7"/>
      <c r="F284" s="7"/>
      <c r="G284" s="7"/>
      <c r="I284" s="7"/>
      <c r="J284" s="7"/>
      <c r="K284" s="7"/>
      <c r="L284" s="7"/>
      <c r="M284" s="7"/>
      <c r="N284" s="7"/>
      <c r="O284" s="7"/>
      <c r="P284" s="8"/>
      <c r="Q284" s="7"/>
      <c r="R284" s="7"/>
      <c r="S284" s="7"/>
      <c r="T284" s="7"/>
      <c r="U284" s="7"/>
      <c r="V284" s="7"/>
      <c r="W284" s="7"/>
      <c r="X284" s="7"/>
      <c r="Y284" s="7"/>
      <c r="Z284" s="7"/>
      <c r="AA284" s="7"/>
      <c r="AB284" s="7"/>
      <c r="AC284" s="7"/>
      <c r="AD284" s="7"/>
      <c r="AE284" s="7"/>
      <c r="AF284" s="7"/>
      <c r="AG284" s="7"/>
      <c r="AH284" s="7"/>
      <c r="AI284" s="7"/>
      <c r="AJ284" s="7"/>
    </row>
    <row r="285" spans="1:36" ht="15.75" customHeight="1">
      <c r="A285" s="7"/>
      <c r="B285" s="7"/>
      <c r="C285" s="7"/>
      <c r="D285" s="7"/>
      <c r="E285" s="7"/>
      <c r="F285" s="7"/>
      <c r="G285" s="7"/>
      <c r="I285" s="7"/>
      <c r="J285" s="7"/>
      <c r="K285" s="7"/>
      <c r="L285" s="7"/>
      <c r="M285" s="7"/>
      <c r="N285" s="7"/>
      <c r="O285" s="7"/>
      <c r="P285" s="8"/>
      <c r="Q285" s="7"/>
      <c r="R285" s="7"/>
      <c r="S285" s="7"/>
      <c r="T285" s="7"/>
      <c r="U285" s="7"/>
      <c r="V285" s="7"/>
      <c r="W285" s="7"/>
      <c r="X285" s="7"/>
      <c r="Y285" s="7"/>
      <c r="Z285" s="7"/>
      <c r="AA285" s="7"/>
      <c r="AB285" s="7"/>
      <c r="AC285" s="7"/>
      <c r="AD285" s="7"/>
      <c r="AE285" s="7"/>
      <c r="AF285" s="7"/>
      <c r="AG285" s="7"/>
      <c r="AH285" s="7"/>
      <c r="AI285" s="7"/>
      <c r="AJ285" s="7"/>
    </row>
    <row r="286" spans="1:36" ht="15.75" customHeight="1">
      <c r="A286" s="7"/>
      <c r="B286" s="7"/>
      <c r="C286" s="7"/>
      <c r="D286" s="7"/>
      <c r="E286" s="7"/>
      <c r="F286" s="7"/>
      <c r="G286" s="7"/>
      <c r="I286" s="7"/>
      <c r="J286" s="7"/>
      <c r="K286" s="7"/>
      <c r="L286" s="7"/>
      <c r="M286" s="7"/>
      <c r="N286" s="7"/>
      <c r="O286" s="7"/>
      <c r="P286" s="8"/>
      <c r="Q286" s="7"/>
      <c r="R286" s="7"/>
      <c r="S286" s="7"/>
      <c r="T286" s="7"/>
      <c r="U286" s="7"/>
      <c r="V286" s="7"/>
      <c r="W286" s="7"/>
      <c r="X286" s="7"/>
      <c r="Y286" s="7"/>
      <c r="Z286" s="7"/>
      <c r="AA286" s="7"/>
      <c r="AB286" s="7"/>
      <c r="AC286" s="7"/>
      <c r="AD286" s="7"/>
      <c r="AE286" s="7"/>
      <c r="AF286" s="7"/>
      <c r="AG286" s="7"/>
      <c r="AH286" s="7"/>
      <c r="AI286" s="7"/>
      <c r="AJ286" s="7"/>
    </row>
    <row r="287" spans="1:36" ht="15.75" customHeight="1">
      <c r="A287" s="7"/>
      <c r="B287" s="7"/>
      <c r="C287" s="7"/>
      <c r="D287" s="7"/>
      <c r="E287" s="7"/>
      <c r="F287" s="7"/>
      <c r="G287" s="7"/>
      <c r="I287" s="7"/>
      <c r="J287" s="7"/>
      <c r="K287" s="7"/>
      <c r="L287" s="7"/>
      <c r="M287" s="7"/>
      <c r="N287" s="7"/>
      <c r="O287" s="7"/>
      <c r="P287" s="8"/>
      <c r="Q287" s="7"/>
      <c r="R287" s="7"/>
      <c r="S287" s="7"/>
      <c r="T287" s="7"/>
      <c r="U287" s="7"/>
      <c r="V287" s="7"/>
      <c r="W287" s="7"/>
      <c r="X287" s="7"/>
      <c r="Y287" s="7"/>
      <c r="Z287" s="7"/>
      <c r="AA287" s="7"/>
      <c r="AB287" s="7"/>
      <c r="AC287" s="7"/>
      <c r="AD287" s="7"/>
      <c r="AE287" s="7"/>
      <c r="AF287" s="7"/>
      <c r="AG287" s="7"/>
      <c r="AH287" s="7"/>
      <c r="AI287" s="7"/>
      <c r="AJ287" s="7"/>
    </row>
    <row r="288" spans="1:36" ht="15.75" customHeight="1">
      <c r="A288" s="7"/>
      <c r="B288" s="7"/>
      <c r="C288" s="7"/>
      <c r="D288" s="7"/>
      <c r="E288" s="7"/>
      <c r="F288" s="7"/>
      <c r="G288" s="7"/>
      <c r="I288" s="7"/>
      <c r="J288" s="7"/>
      <c r="K288" s="7"/>
      <c r="L288" s="7"/>
      <c r="M288" s="7"/>
      <c r="N288" s="7"/>
      <c r="O288" s="7"/>
      <c r="P288" s="8"/>
      <c r="Q288" s="7"/>
      <c r="R288" s="7"/>
      <c r="S288" s="7"/>
      <c r="T288" s="7"/>
      <c r="U288" s="7"/>
      <c r="V288" s="7"/>
      <c r="W288" s="7"/>
      <c r="X288" s="7"/>
      <c r="Y288" s="7"/>
      <c r="Z288" s="7"/>
      <c r="AA288" s="7"/>
      <c r="AB288" s="7"/>
      <c r="AC288" s="7"/>
      <c r="AD288" s="7"/>
      <c r="AE288" s="7"/>
      <c r="AF288" s="7"/>
      <c r="AG288" s="7"/>
      <c r="AH288" s="7"/>
      <c r="AI288" s="7"/>
      <c r="AJ288" s="7"/>
    </row>
    <row r="289" spans="1:36" ht="15.75" customHeight="1">
      <c r="A289" s="7"/>
      <c r="B289" s="7"/>
      <c r="C289" s="7"/>
      <c r="D289" s="7"/>
      <c r="E289" s="7"/>
      <c r="F289" s="7"/>
      <c r="G289" s="7"/>
      <c r="I289" s="7"/>
      <c r="J289" s="7"/>
      <c r="K289" s="7"/>
      <c r="L289" s="7"/>
      <c r="M289" s="7"/>
      <c r="N289" s="7"/>
      <c r="O289" s="7"/>
      <c r="P289" s="8"/>
      <c r="Q289" s="7"/>
      <c r="R289" s="7"/>
      <c r="S289" s="7"/>
      <c r="T289" s="7"/>
      <c r="U289" s="7"/>
      <c r="V289" s="7"/>
      <c r="W289" s="7"/>
      <c r="X289" s="7"/>
      <c r="Y289" s="7"/>
      <c r="Z289" s="7"/>
      <c r="AA289" s="7"/>
      <c r="AB289" s="7"/>
      <c r="AC289" s="7"/>
      <c r="AD289" s="7"/>
      <c r="AE289" s="7"/>
      <c r="AF289" s="7"/>
      <c r="AG289" s="7"/>
      <c r="AH289" s="7"/>
      <c r="AI289" s="7"/>
      <c r="AJ289" s="7"/>
    </row>
    <row r="290" spans="1:36" ht="15.75" customHeight="1">
      <c r="A290" s="7"/>
      <c r="B290" s="7"/>
      <c r="C290" s="7"/>
      <c r="D290" s="7"/>
      <c r="E290" s="7"/>
      <c r="F290" s="7"/>
      <c r="G290" s="7"/>
      <c r="I290" s="7"/>
      <c r="J290" s="7"/>
      <c r="K290" s="7"/>
      <c r="L290" s="7"/>
      <c r="M290" s="7"/>
      <c r="N290" s="7"/>
      <c r="O290" s="7"/>
      <c r="P290" s="8"/>
      <c r="Q290" s="7"/>
      <c r="R290" s="7"/>
      <c r="S290" s="7"/>
      <c r="T290" s="7"/>
      <c r="U290" s="7"/>
      <c r="V290" s="7"/>
      <c r="W290" s="7"/>
      <c r="X290" s="7"/>
      <c r="Y290" s="7"/>
      <c r="Z290" s="7"/>
      <c r="AA290" s="7"/>
      <c r="AB290" s="7"/>
      <c r="AC290" s="7"/>
      <c r="AD290" s="7"/>
      <c r="AE290" s="7"/>
      <c r="AF290" s="7"/>
      <c r="AG290" s="7"/>
      <c r="AH290" s="7"/>
      <c r="AI290" s="7"/>
      <c r="AJ290" s="7"/>
    </row>
    <row r="291" spans="1:36" ht="15.75" customHeight="1">
      <c r="A291" s="7"/>
      <c r="B291" s="7"/>
      <c r="C291" s="7"/>
      <c r="D291" s="7"/>
      <c r="E291" s="7"/>
      <c r="F291" s="7"/>
      <c r="G291" s="7"/>
      <c r="I291" s="7"/>
      <c r="J291" s="7"/>
      <c r="K291" s="7"/>
      <c r="L291" s="7"/>
      <c r="M291" s="7"/>
      <c r="N291" s="7"/>
      <c r="O291" s="7"/>
      <c r="P291" s="8"/>
      <c r="Q291" s="7"/>
      <c r="R291" s="7"/>
      <c r="S291" s="7"/>
      <c r="T291" s="7"/>
      <c r="U291" s="7"/>
      <c r="V291" s="7"/>
      <c r="W291" s="7"/>
      <c r="X291" s="7"/>
      <c r="Y291" s="7"/>
      <c r="Z291" s="7"/>
      <c r="AA291" s="7"/>
      <c r="AB291" s="7"/>
      <c r="AC291" s="7"/>
      <c r="AD291" s="7"/>
      <c r="AE291" s="7"/>
      <c r="AF291" s="7"/>
      <c r="AG291" s="7"/>
      <c r="AH291" s="7"/>
      <c r="AI291" s="7"/>
      <c r="AJ291" s="7"/>
    </row>
    <row r="292" spans="1:36" ht="15.75" customHeight="1">
      <c r="A292" s="7"/>
      <c r="B292" s="7"/>
      <c r="C292" s="7"/>
      <c r="D292" s="7"/>
      <c r="E292" s="7"/>
      <c r="F292" s="7"/>
      <c r="G292" s="7"/>
      <c r="I292" s="7"/>
      <c r="J292" s="7"/>
      <c r="K292" s="7"/>
      <c r="L292" s="7"/>
      <c r="M292" s="7"/>
      <c r="N292" s="7"/>
      <c r="O292" s="7"/>
      <c r="P292" s="8"/>
      <c r="Q292" s="7"/>
      <c r="R292" s="7"/>
      <c r="S292" s="7"/>
      <c r="T292" s="7"/>
      <c r="U292" s="7"/>
      <c r="V292" s="7"/>
      <c r="W292" s="7"/>
      <c r="X292" s="7"/>
      <c r="Y292" s="7"/>
      <c r="Z292" s="7"/>
      <c r="AA292" s="7"/>
      <c r="AB292" s="7"/>
      <c r="AC292" s="7"/>
      <c r="AD292" s="7"/>
      <c r="AE292" s="7"/>
      <c r="AF292" s="7"/>
      <c r="AG292" s="7"/>
      <c r="AH292" s="7"/>
      <c r="AI292" s="7"/>
      <c r="AJ292" s="7"/>
    </row>
    <row r="293" spans="1:36" ht="15.75" customHeight="1">
      <c r="A293" s="7"/>
      <c r="B293" s="7"/>
      <c r="C293" s="7"/>
      <c r="D293" s="7"/>
      <c r="E293" s="7"/>
      <c r="F293" s="7"/>
      <c r="G293" s="7"/>
      <c r="I293" s="7"/>
      <c r="J293" s="7"/>
      <c r="K293" s="7"/>
      <c r="L293" s="7"/>
      <c r="M293" s="7"/>
      <c r="N293" s="7"/>
      <c r="O293" s="7"/>
      <c r="P293" s="8"/>
      <c r="Q293" s="7"/>
      <c r="R293" s="7"/>
      <c r="S293" s="7"/>
      <c r="T293" s="7"/>
      <c r="U293" s="7"/>
      <c r="V293" s="7"/>
      <c r="W293" s="7"/>
      <c r="X293" s="7"/>
      <c r="Y293" s="7"/>
      <c r="Z293" s="7"/>
      <c r="AA293" s="7"/>
      <c r="AB293" s="7"/>
      <c r="AC293" s="7"/>
      <c r="AD293" s="7"/>
      <c r="AE293" s="7"/>
      <c r="AF293" s="7"/>
      <c r="AG293" s="7"/>
      <c r="AH293" s="7"/>
      <c r="AI293" s="7"/>
      <c r="AJ293" s="7"/>
    </row>
    <row r="294" spans="1:36" ht="15.75" customHeight="1">
      <c r="A294" s="7"/>
      <c r="B294" s="7"/>
      <c r="C294" s="7"/>
      <c r="D294" s="7"/>
      <c r="E294" s="7"/>
      <c r="F294" s="7"/>
      <c r="G294" s="7"/>
      <c r="I294" s="7"/>
      <c r="J294" s="7"/>
      <c r="K294" s="7"/>
      <c r="L294" s="7"/>
      <c r="M294" s="7"/>
      <c r="N294" s="7"/>
      <c r="O294" s="7"/>
      <c r="P294" s="8"/>
      <c r="Q294" s="7"/>
      <c r="R294" s="7"/>
      <c r="S294" s="7"/>
      <c r="T294" s="7"/>
      <c r="U294" s="7"/>
      <c r="V294" s="7"/>
      <c r="W294" s="7"/>
      <c r="X294" s="7"/>
      <c r="Y294" s="7"/>
      <c r="Z294" s="7"/>
      <c r="AA294" s="7"/>
      <c r="AB294" s="7"/>
      <c r="AC294" s="7"/>
      <c r="AD294" s="7"/>
      <c r="AE294" s="7"/>
      <c r="AF294" s="7"/>
      <c r="AG294" s="7"/>
      <c r="AH294" s="7"/>
      <c r="AI294" s="7"/>
      <c r="AJ294" s="7"/>
    </row>
    <row r="295" spans="1:36" ht="15.75" customHeight="1">
      <c r="A295" s="7"/>
      <c r="B295" s="7"/>
      <c r="C295" s="7"/>
      <c r="D295" s="7"/>
      <c r="E295" s="7"/>
      <c r="F295" s="7"/>
      <c r="G295" s="7"/>
      <c r="I295" s="7"/>
      <c r="J295" s="7"/>
      <c r="K295" s="7"/>
      <c r="L295" s="7"/>
      <c r="M295" s="7"/>
      <c r="N295" s="7"/>
      <c r="O295" s="7"/>
      <c r="P295" s="8"/>
      <c r="Q295" s="7"/>
      <c r="R295" s="7"/>
      <c r="S295" s="7"/>
      <c r="T295" s="7"/>
      <c r="U295" s="7"/>
      <c r="V295" s="7"/>
      <c r="W295" s="7"/>
      <c r="X295" s="7"/>
      <c r="Y295" s="7"/>
      <c r="Z295" s="7"/>
      <c r="AA295" s="7"/>
      <c r="AB295" s="7"/>
      <c r="AC295" s="7"/>
      <c r="AD295" s="7"/>
      <c r="AE295" s="7"/>
      <c r="AF295" s="7"/>
      <c r="AG295" s="7"/>
      <c r="AH295" s="7"/>
      <c r="AI295" s="7"/>
      <c r="AJ295" s="7"/>
    </row>
    <row r="296" spans="1:36" ht="15.75" customHeight="1">
      <c r="A296" s="7"/>
      <c r="B296" s="7"/>
      <c r="C296" s="7"/>
      <c r="D296" s="7"/>
      <c r="E296" s="7"/>
      <c r="F296" s="7"/>
      <c r="G296" s="7"/>
      <c r="I296" s="7"/>
      <c r="J296" s="7"/>
      <c r="K296" s="7"/>
      <c r="L296" s="7"/>
      <c r="M296" s="7"/>
      <c r="N296" s="7"/>
      <c r="O296" s="7"/>
      <c r="P296" s="8"/>
      <c r="Q296" s="7"/>
      <c r="R296" s="7"/>
      <c r="S296" s="7"/>
      <c r="T296" s="7"/>
      <c r="U296" s="7"/>
      <c r="V296" s="7"/>
      <c r="W296" s="7"/>
      <c r="X296" s="7"/>
      <c r="Y296" s="7"/>
      <c r="Z296" s="7"/>
      <c r="AA296" s="7"/>
      <c r="AB296" s="7"/>
      <c r="AC296" s="7"/>
      <c r="AD296" s="7"/>
      <c r="AE296" s="7"/>
      <c r="AF296" s="7"/>
      <c r="AG296" s="7"/>
      <c r="AH296" s="7"/>
      <c r="AI296" s="7"/>
      <c r="AJ296" s="7"/>
    </row>
    <row r="297" spans="1:36" ht="15.75" customHeight="1">
      <c r="A297" s="7"/>
      <c r="B297" s="7"/>
      <c r="C297" s="7"/>
      <c r="D297" s="7"/>
      <c r="E297" s="7"/>
      <c r="F297" s="7"/>
      <c r="G297" s="7"/>
      <c r="I297" s="7"/>
      <c r="J297" s="7"/>
      <c r="K297" s="7"/>
      <c r="L297" s="7"/>
      <c r="M297" s="7"/>
      <c r="N297" s="7"/>
      <c r="O297" s="7"/>
      <c r="P297" s="8"/>
      <c r="Q297" s="7"/>
      <c r="R297" s="7"/>
      <c r="S297" s="7"/>
      <c r="T297" s="7"/>
      <c r="U297" s="7"/>
      <c r="V297" s="7"/>
      <c r="W297" s="7"/>
      <c r="X297" s="7"/>
      <c r="Y297" s="7"/>
      <c r="Z297" s="7"/>
      <c r="AA297" s="7"/>
      <c r="AB297" s="7"/>
      <c r="AC297" s="7"/>
      <c r="AD297" s="7"/>
      <c r="AE297" s="7"/>
      <c r="AF297" s="7"/>
      <c r="AG297" s="7"/>
      <c r="AH297" s="7"/>
      <c r="AI297" s="7"/>
      <c r="AJ297" s="7"/>
    </row>
    <row r="298" spans="1:36" ht="15.75" customHeight="1">
      <c r="A298" s="7"/>
      <c r="B298" s="7"/>
      <c r="C298" s="7"/>
      <c r="D298" s="7"/>
      <c r="E298" s="7"/>
      <c r="F298" s="7"/>
      <c r="G298" s="7"/>
      <c r="I298" s="7"/>
      <c r="J298" s="7"/>
      <c r="K298" s="7"/>
      <c r="L298" s="7"/>
      <c r="M298" s="7"/>
      <c r="N298" s="7"/>
      <c r="O298" s="7"/>
      <c r="P298" s="8"/>
      <c r="Q298" s="7"/>
      <c r="R298" s="7"/>
      <c r="S298" s="7"/>
      <c r="T298" s="7"/>
      <c r="U298" s="7"/>
      <c r="V298" s="7"/>
      <c r="W298" s="7"/>
      <c r="X298" s="7"/>
      <c r="Y298" s="7"/>
      <c r="Z298" s="7"/>
      <c r="AA298" s="7"/>
      <c r="AB298" s="7"/>
      <c r="AC298" s="7"/>
      <c r="AD298" s="7"/>
      <c r="AE298" s="7"/>
      <c r="AF298" s="7"/>
      <c r="AG298" s="7"/>
      <c r="AH298" s="7"/>
      <c r="AI298" s="7"/>
      <c r="AJ298" s="7"/>
    </row>
    <row r="299" spans="1:36" ht="15.75" customHeight="1">
      <c r="A299" s="7"/>
      <c r="B299" s="7"/>
      <c r="C299" s="7"/>
      <c r="D299" s="7"/>
      <c r="E299" s="7"/>
      <c r="F299" s="7"/>
      <c r="G299" s="7"/>
      <c r="I299" s="7"/>
      <c r="J299" s="7"/>
      <c r="K299" s="7"/>
      <c r="L299" s="7"/>
      <c r="M299" s="7"/>
      <c r="N299" s="7"/>
      <c r="O299" s="7"/>
      <c r="P299" s="8"/>
      <c r="Q299" s="7"/>
      <c r="R299" s="7"/>
      <c r="S299" s="7"/>
      <c r="T299" s="7"/>
      <c r="U299" s="7"/>
      <c r="V299" s="7"/>
      <c r="W299" s="7"/>
      <c r="X299" s="7"/>
      <c r="Y299" s="7"/>
      <c r="Z299" s="7"/>
      <c r="AA299" s="7"/>
      <c r="AB299" s="7"/>
      <c r="AC299" s="7"/>
      <c r="AD299" s="7"/>
      <c r="AE299" s="7"/>
      <c r="AF299" s="7"/>
      <c r="AG299" s="7"/>
      <c r="AH299" s="7"/>
      <c r="AI299" s="7"/>
      <c r="AJ299" s="7"/>
    </row>
    <row r="300" spans="1:36" ht="15.75" customHeight="1">
      <c r="A300" s="7"/>
      <c r="B300" s="7"/>
      <c r="C300" s="7"/>
      <c r="D300" s="7"/>
      <c r="E300" s="7"/>
      <c r="F300" s="7"/>
      <c r="G300" s="7"/>
      <c r="I300" s="7"/>
      <c r="J300" s="7"/>
      <c r="K300" s="7"/>
      <c r="L300" s="7"/>
      <c r="M300" s="7"/>
      <c r="N300" s="7"/>
      <c r="O300" s="7"/>
      <c r="P300" s="8"/>
      <c r="Q300" s="7"/>
      <c r="R300" s="7"/>
      <c r="S300" s="7"/>
      <c r="T300" s="7"/>
      <c r="U300" s="7"/>
      <c r="V300" s="7"/>
      <c r="W300" s="7"/>
      <c r="X300" s="7"/>
      <c r="Y300" s="7"/>
      <c r="Z300" s="7"/>
      <c r="AA300" s="7"/>
      <c r="AB300" s="7"/>
      <c r="AC300" s="7"/>
      <c r="AD300" s="7"/>
      <c r="AE300" s="7"/>
      <c r="AF300" s="7"/>
      <c r="AG300" s="7"/>
      <c r="AH300" s="7"/>
      <c r="AI300" s="7"/>
      <c r="AJ300" s="7"/>
    </row>
    <row r="301" spans="1:36" ht="15.75" customHeight="1">
      <c r="A301" s="7"/>
      <c r="B301" s="7"/>
      <c r="C301" s="7"/>
      <c r="D301" s="7"/>
      <c r="E301" s="7"/>
      <c r="F301" s="7"/>
      <c r="G301" s="7"/>
      <c r="I301" s="7"/>
      <c r="J301" s="7"/>
      <c r="K301" s="7"/>
      <c r="L301" s="7"/>
      <c r="M301" s="7"/>
      <c r="N301" s="7"/>
      <c r="O301" s="7"/>
      <c r="P301" s="8"/>
      <c r="Q301" s="7"/>
      <c r="R301" s="7"/>
      <c r="S301" s="7"/>
      <c r="T301" s="7"/>
      <c r="U301" s="7"/>
      <c r="V301" s="7"/>
      <c r="W301" s="7"/>
      <c r="X301" s="7"/>
      <c r="Y301" s="7"/>
      <c r="Z301" s="7"/>
      <c r="AA301" s="7"/>
      <c r="AB301" s="7"/>
      <c r="AC301" s="7"/>
      <c r="AD301" s="7"/>
      <c r="AE301" s="7"/>
      <c r="AF301" s="7"/>
      <c r="AG301" s="7"/>
      <c r="AH301" s="7"/>
      <c r="AI301" s="7"/>
      <c r="AJ301" s="7"/>
    </row>
    <row r="302" spans="1:36" ht="15.75" customHeight="1">
      <c r="A302" s="7"/>
      <c r="B302" s="7"/>
      <c r="C302" s="7"/>
      <c r="D302" s="7"/>
      <c r="E302" s="7"/>
      <c r="F302" s="7"/>
      <c r="G302" s="7"/>
      <c r="I302" s="7"/>
      <c r="J302" s="7"/>
      <c r="K302" s="7"/>
      <c r="L302" s="7"/>
      <c r="M302" s="7"/>
      <c r="N302" s="7"/>
      <c r="O302" s="7"/>
      <c r="P302" s="8"/>
      <c r="Q302" s="7"/>
      <c r="R302" s="7"/>
      <c r="S302" s="7"/>
      <c r="T302" s="7"/>
      <c r="U302" s="7"/>
      <c r="V302" s="7"/>
      <c r="W302" s="7"/>
      <c r="X302" s="7"/>
      <c r="Y302" s="7"/>
      <c r="Z302" s="7"/>
      <c r="AA302" s="7"/>
      <c r="AB302" s="7"/>
      <c r="AC302" s="7"/>
      <c r="AD302" s="7"/>
      <c r="AE302" s="7"/>
      <c r="AF302" s="7"/>
      <c r="AG302" s="7"/>
      <c r="AH302" s="7"/>
      <c r="AI302" s="7"/>
      <c r="AJ302" s="7"/>
    </row>
    <row r="303" spans="1:36" ht="15.75" customHeight="1">
      <c r="A303" s="7"/>
      <c r="B303" s="7"/>
      <c r="C303" s="7"/>
      <c r="D303" s="7"/>
      <c r="E303" s="7"/>
      <c r="F303" s="7"/>
      <c r="G303" s="7"/>
      <c r="I303" s="7"/>
      <c r="J303" s="7"/>
      <c r="K303" s="7"/>
      <c r="L303" s="7"/>
      <c r="M303" s="7"/>
      <c r="N303" s="7"/>
      <c r="O303" s="7"/>
      <c r="P303" s="8"/>
      <c r="Q303" s="7"/>
      <c r="R303" s="7"/>
      <c r="S303" s="7"/>
      <c r="T303" s="7"/>
      <c r="U303" s="7"/>
      <c r="V303" s="7"/>
      <c r="W303" s="7"/>
      <c r="X303" s="7"/>
      <c r="Y303" s="7"/>
      <c r="Z303" s="7"/>
      <c r="AA303" s="7"/>
      <c r="AB303" s="7"/>
      <c r="AC303" s="7"/>
      <c r="AD303" s="7"/>
      <c r="AE303" s="7"/>
      <c r="AF303" s="7"/>
      <c r="AG303" s="7"/>
      <c r="AH303" s="7"/>
      <c r="AI303" s="7"/>
      <c r="AJ303" s="7"/>
    </row>
    <row r="304" spans="1:36" ht="15.75" customHeight="1">
      <c r="A304" s="7"/>
      <c r="B304" s="7"/>
      <c r="C304" s="7"/>
      <c r="D304" s="7"/>
      <c r="E304" s="7"/>
      <c r="F304" s="7"/>
      <c r="G304" s="7"/>
      <c r="I304" s="7"/>
      <c r="J304" s="7"/>
      <c r="K304" s="7"/>
      <c r="L304" s="7"/>
      <c r="M304" s="7"/>
      <c r="N304" s="7"/>
      <c r="O304" s="7"/>
      <c r="P304" s="8"/>
      <c r="Q304" s="7"/>
      <c r="R304" s="7"/>
      <c r="S304" s="7"/>
      <c r="T304" s="7"/>
      <c r="U304" s="7"/>
      <c r="V304" s="7"/>
      <c r="W304" s="7"/>
      <c r="X304" s="7"/>
      <c r="Y304" s="7"/>
      <c r="Z304" s="7"/>
      <c r="AA304" s="7"/>
      <c r="AB304" s="7"/>
      <c r="AC304" s="7"/>
      <c r="AD304" s="7"/>
      <c r="AE304" s="7"/>
      <c r="AF304" s="7"/>
      <c r="AG304" s="7"/>
      <c r="AH304" s="7"/>
      <c r="AI304" s="7"/>
      <c r="AJ304" s="7"/>
    </row>
    <row r="305" spans="1:36" ht="15.75" customHeight="1">
      <c r="A305" s="7"/>
      <c r="B305" s="7"/>
      <c r="C305" s="7"/>
      <c r="D305" s="7"/>
      <c r="E305" s="7"/>
      <c r="F305" s="7"/>
      <c r="G305" s="7"/>
      <c r="I305" s="7"/>
      <c r="J305" s="7"/>
      <c r="K305" s="7"/>
      <c r="L305" s="7"/>
      <c r="M305" s="7"/>
      <c r="N305" s="7"/>
      <c r="O305" s="7"/>
      <c r="P305" s="8"/>
      <c r="Q305" s="7"/>
      <c r="R305" s="7"/>
      <c r="S305" s="7"/>
      <c r="T305" s="7"/>
      <c r="U305" s="7"/>
      <c r="V305" s="7"/>
      <c r="W305" s="7"/>
      <c r="X305" s="7"/>
      <c r="Y305" s="7"/>
      <c r="Z305" s="7"/>
      <c r="AA305" s="7"/>
      <c r="AB305" s="7"/>
      <c r="AC305" s="7"/>
      <c r="AD305" s="7"/>
      <c r="AE305" s="7"/>
      <c r="AF305" s="7"/>
      <c r="AG305" s="7"/>
      <c r="AH305" s="7"/>
      <c r="AI305" s="7"/>
      <c r="AJ305" s="7"/>
    </row>
    <row r="306" spans="1:36" ht="15.75" customHeight="1">
      <c r="A306" s="7"/>
      <c r="B306" s="7"/>
      <c r="C306" s="7"/>
      <c r="D306" s="7"/>
      <c r="E306" s="7"/>
      <c r="F306" s="7"/>
      <c r="G306" s="7"/>
      <c r="I306" s="7"/>
      <c r="J306" s="7"/>
      <c r="K306" s="7"/>
      <c r="L306" s="7"/>
      <c r="M306" s="7"/>
      <c r="N306" s="7"/>
      <c r="O306" s="7"/>
      <c r="P306" s="8"/>
      <c r="Q306" s="7"/>
      <c r="R306" s="7"/>
      <c r="S306" s="7"/>
      <c r="T306" s="7"/>
      <c r="U306" s="7"/>
      <c r="V306" s="7"/>
      <c r="W306" s="7"/>
      <c r="X306" s="7"/>
      <c r="Y306" s="7"/>
      <c r="Z306" s="7"/>
      <c r="AA306" s="7"/>
      <c r="AB306" s="7"/>
      <c r="AC306" s="7"/>
      <c r="AD306" s="7"/>
      <c r="AE306" s="7"/>
      <c r="AF306" s="7"/>
      <c r="AG306" s="7"/>
      <c r="AH306" s="7"/>
      <c r="AI306" s="7"/>
      <c r="AJ306" s="7"/>
    </row>
    <row r="307" spans="1:36" ht="15.75" customHeight="1">
      <c r="A307" s="7"/>
      <c r="B307" s="7"/>
      <c r="C307" s="7"/>
      <c r="D307" s="7"/>
      <c r="E307" s="7"/>
      <c r="F307" s="7"/>
      <c r="G307" s="7"/>
      <c r="I307" s="7"/>
      <c r="J307" s="7"/>
      <c r="K307" s="7"/>
      <c r="L307" s="7"/>
      <c r="M307" s="7"/>
      <c r="N307" s="7"/>
      <c r="O307" s="7"/>
      <c r="P307" s="8"/>
      <c r="Q307" s="7"/>
      <c r="R307" s="7"/>
      <c r="S307" s="7"/>
      <c r="T307" s="7"/>
      <c r="U307" s="7"/>
      <c r="V307" s="7"/>
      <c r="W307" s="7"/>
      <c r="X307" s="7"/>
      <c r="Y307" s="7"/>
      <c r="Z307" s="7"/>
      <c r="AA307" s="7"/>
      <c r="AB307" s="7"/>
      <c r="AC307" s="7"/>
      <c r="AD307" s="7"/>
      <c r="AE307" s="7"/>
      <c r="AF307" s="7"/>
      <c r="AG307" s="7"/>
      <c r="AH307" s="7"/>
      <c r="AI307" s="7"/>
      <c r="AJ307" s="7"/>
    </row>
    <row r="308" spans="1:36" ht="15.75" customHeight="1">
      <c r="A308" s="7"/>
      <c r="B308" s="7"/>
      <c r="C308" s="7"/>
      <c r="D308" s="7"/>
      <c r="E308" s="7"/>
      <c r="F308" s="7"/>
      <c r="G308" s="7"/>
      <c r="I308" s="7"/>
      <c r="J308" s="7"/>
      <c r="K308" s="7"/>
      <c r="L308" s="7"/>
      <c r="M308" s="7"/>
      <c r="N308" s="7"/>
      <c r="O308" s="7"/>
      <c r="P308" s="8"/>
      <c r="Q308" s="7"/>
      <c r="R308" s="7"/>
      <c r="S308" s="7"/>
      <c r="T308" s="7"/>
      <c r="U308" s="7"/>
      <c r="V308" s="7"/>
      <c r="W308" s="7"/>
      <c r="X308" s="7"/>
      <c r="Y308" s="7"/>
      <c r="Z308" s="7"/>
      <c r="AA308" s="7"/>
      <c r="AB308" s="7"/>
      <c r="AC308" s="7"/>
      <c r="AD308" s="7"/>
      <c r="AE308" s="7"/>
      <c r="AF308" s="7"/>
      <c r="AG308" s="7"/>
      <c r="AH308" s="7"/>
      <c r="AI308" s="7"/>
      <c r="AJ308" s="7"/>
    </row>
    <row r="309" spans="1:36" ht="15.75" customHeight="1">
      <c r="A309" s="7"/>
      <c r="B309" s="7"/>
      <c r="C309" s="7"/>
      <c r="D309" s="7"/>
      <c r="E309" s="7"/>
      <c r="F309" s="7"/>
      <c r="G309" s="7"/>
      <c r="I309" s="7"/>
      <c r="J309" s="7"/>
      <c r="K309" s="7"/>
      <c r="L309" s="7"/>
      <c r="M309" s="7"/>
      <c r="N309" s="7"/>
      <c r="O309" s="7"/>
      <c r="P309" s="8"/>
      <c r="Q309" s="7"/>
      <c r="R309" s="7"/>
      <c r="S309" s="7"/>
      <c r="T309" s="7"/>
      <c r="U309" s="7"/>
      <c r="V309" s="7"/>
      <c r="W309" s="7"/>
      <c r="X309" s="7"/>
      <c r="Y309" s="7"/>
      <c r="Z309" s="7"/>
      <c r="AA309" s="7"/>
      <c r="AB309" s="7"/>
      <c r="AC309" s="7"/>
      <c r="AD309" s="7"/>
      <c r="AE309" s="7"/>
      <c r="AF309" s="7"/>
      <c r="AG309" s="7"/>
      <c r="AH309" s="7"/>
      <c r="AI309" s="7"/>
      <c r="AJ309" s="7"/>
    </row>
    <row r="310" spans="1:36" ht="15.75" customHeight="1">
      <c r="A310" s="7"/>
      <c r="B310" s="7"/>
      <c r="C310" s="7"/>
      <c r="D310" s="7"/>
      <c r="E310" s="7"/>
      <c r="F310" s="7"/>
      <c r="G310" s="7"/>
      <c r="I310" s="7"/>
      <c r="J310" s="7"/>
      <c r="K310" s="7"/>
      <c r="L310" s="7"/>
      <c r="M310" s="7"/>
      <c r="N310" s="7"/>
      <c r="O310" s="7"/>
      <c r="P310" s="8"/>
      <c r="Q310" s="7"/>
      <c r="R310" s="7"/>
      <c r="S310" s="7"/>
      <c r="T310" s="7"/>
      <c r="U310" s="7"/>
      <c r="V310" s="7"/>
      <c r="W310" s="7"/>
      <c r="X310" s="7"/>
      <c r="Y310" s="7"/>
      <c r="Z310" s="7"/>
      <c r="AA310" s="7"/>
      <c r="AB310" s="7"/>
      <c r="AC310" s="7"/>
      <c r="AD310" s="7"/>
      <c r="AE310" s="7"/>
      <c r="AF310" s="7"/>
      <c r="AG310" s="7"/>
      <c r="AH310" s="7"/>
      <c r="AI310" s="7"/>
      <c r="AJ310" s="7"/>
    </row>
    <row r="311" spans="1:36" ht="15.75" customHeight="1">
      <c r="A311" s="7"/>
      <c r="B311" s="7"/>
      <c r="C311" s="7"/>
      <c r="D311" s="7"/>
      <c r="E311" s="7"/>
      <c r="F311" s="7"/>
      <c r="G311" s="7"/>
      <c r="I311" s="7"/>
      <c r="J311" s="7"/>
      <c r="K311" s="7"/>
      <c r="L311" s="7"/>
      <c r="M311" s="7"/>
      <c r="N311" s="7"/>
      <c r="O311" s="7"/>
      <c r="P311" s="8"/>
      <c r="Q311" s="7"/>
      <c r="R311" s="7"/>
      <c r="S311" s="7"/>
      <c r="T311" s="7"/>
      <c r="U311" s="7"/>
      <c r="V311" s="7"/>
      <c r="W311" s="7"/>
      <c r="X311" s="7"/>
      <c r="Y311" s="7"/>
      <c r="Z311" s="7"/>
      <c r="AA311" s="7"/>
      <c r="AB311" s="7"/>
      <c r="AC311" s="7"/>
      <c r="AD311" s="7"/>
      <c r="AE311" s="7"/>
      <c r="AF311" s="7"/>
      <c r="AG311" s="7"/>
      <c r="AH311" s="7"/>
      <c r="AI311" s="7"/>
      <c r="AJ311" s="7"/>
    </row>
    <row r="312" spans="1:36" ht="15.75" customHeight="1">
      <c r="A312" s="7"/>
      <c r="B312" s="7"/>
      <c r="C312" s="7"/>
      <c r="D312" s="7"/>
      <c r="E312" s="7"/>
      <c r="F312" s="7"/>
      <c r="G312" s="7"/>
      <c r="I312" s="7"/>
      <c r="J312" s="7"/>
      <c r="K312" s="7"/>
      <c r="L312" s="7"/>
      <c r="M312" s="7"/>
      <c r="N312" s="7"/>
      <c r="O312" s="7"/>
      <c r="P312" s="8"/>
      <c r="Q312" s="7"/>
      <c r="R312" s="7"/>
      <c r="S312" s="7"/>
      <c r="T312" s="7"/>
      <c r="U312" s="7"/>
      <c r="V312" s="7"/>
      <c r="W312" s="7"/>
      <c r="X312" s="7"/>
      <c r="Y312" s="7"/>
      <c r="Z312" s="7"/>
      <c r="AA312" s="7"/>
      <c r="AB312" s="7"/>
      <c r="AC312" s="7"/>
      <c r="AD312" s="7"/>
      <c r="AE312" s="7"/>
      <c r="AF312" s="7"/>
      <c r="AG312" s="7"/>
      <c r="AH312" s="7"/>
      <c r="AI312" s="7"/>
      <c r="AJ312" s="7"/>
    </row>
    <row r="313" spans="1:36" ht="15.75" customHeight="1">
      <c r="A313" s="7"/>
      <c r="B313" s="7"/>
      <c r="C313" s="7"/>
      <c r="D313" s="7"/>
      <c r="E313" s="7"/>
      <c r="F313" s="7"/>
      <c r="G313" s="7"/>
      <c r="I313" s="7"/>
      <c r="J313" s="7"/>
      <c r="K313" s="7"/>
      <c r="L313" s="7"/>
      <c r="M313" s="7"/>
      <c r="N313" s="7"/>
      <c r="O313" s="7"/>
      <c r="P313" s="8"/>
      <c r="Q313" s="7"/>
      <c r="R313" s="7"/>
      <c r="S313" s="7"/>
      <c r="T313" s="7"/>
      <c r="U313" s="7"/>
      <c r="V313" s="7"/>
      <c r="W313" s="7"/>
      <c r="X313" s="7"/>
      <c r="Y313" s="7"/>
      <c r="Z313" s="7"/>
      <c r="AA313" s="7"/>
      <c r="AB313" s="7"/>
      <c r="AC313" s="7"/>
      <c r="AD313" s="7"/>
      <c r="AE313" s="7"/>
      <c r="AF313" s="7"/>
      <c r="AG313" s="7"/>
      <c r="AH313" s="7"/>
      <c r="AI313" s="7"/>
      <c r="AJ313" s="7"/>
    </row>
    <row r="314" spans="1:36" ht="15.75" customHeight="1">
      <c r="A314" s="7"/>
      <c r="B314" s="7"/>
      <c r="C314" s="7"/>
      <c r="D314" s="7"/>
      <c r="E314" s="7"/>
      <c r="F314" s="7"/>
      <c r="G314" s="7"/>
      <c r="I314" s="7"/>
      <c r="J314" s="7"/>
      <c r="K314" s="7"/>
      <c r="L314" s="7"/>
      <c r="M314" s="7"/>
      <c r="N314" s="7"/>
      <c r="O314" s="7"/>
      <c r="P314" s="8"/>
      <c r="Q314" s="7"/>
      <c r="R314" s="7"/>
      <c r="S314" s="7"/>
      <c r="T314" s="7"/>
      <c r="U314" s="7"/>
      <c r="V314" s="7"/>
      <c r="W314" s="7"/>
      <c r="X314" s="7"/>
      <c r="Y314" s="7"/>
      <c r="Z314" s="7"/>
      <c r="AA314" s="7"/>
      <c r="AB314" s="7"/>
      <c r="AC314" s="7"/>
      <c r="AD314" s="7"/>
      <c r="AE314" s="7"/>
      <c r="AF314" s="7"/>
      <c r="AG314" s="7"/>
      <c r="AH314" s="7"/>
      <c r="AI314" s="7"/>
      <c r="AJ314" s="7"/>
    </row>
    <row r="315" spans="1:36" ht="15.75" customHeight="1">
      <c r="A315" s="7"/>
      <c r="B315" s="7"/>
      <c r="C315" s="7"/>
      <c r="D315" s="7"/>
      <c r="E315" s="7"/>
      <c r="F315" s="7"/>
      <c r="G315" s="7"/>
      <c r="I315" s="7"/>
      <c r="J315" s="7"/>
      <c r="K315" s="7"/>
      <c r="L315" s="7"/>
      <c r="M315" s="7"/>
      <c r="N315" s="7"/>
      <c r="O315" s="7"/>
      <c r="P315" s="8"/>
      <c r="Q315" s="7"/>
      <c r="R315" s="7"/>
      <c r="S315" s="7"/>
      <c r="T315" s="7"/>
      <c r="U315" s="7"/>
      <c r="V315" s="7"/>
      <c r="W315" s="7"/>
      <c r="X315" s="7"/>
      <c r="Y315" s="7"/>
      <c r="Z315" s="7"/>
      <c r="AA315" s="7"/>
      <c r="AB315" s="7"/>
      <c r="AC315" s="7"/>
      <c r="AD315" s="7"/>
      <c r="AE315" s="7"/>
      <c r="AF315" s="7"/>
      <c r="AG315" s="7"/>
      <c r="AH315" s="7"/>
      <c r="AI315" s="7"/>
      <c r="AJ315" s="7"/>
    </row>
    <row r="316" spans="1:36" ht="15.75" customHeight="1">
      <c r="A316" s="7"/>
      <c r="B316" s="7"/>
      <c r="C316" s="7"/>
      <c r="D316" s="7"/>
      <c r="E316" s="7"/>
      <c r="F316" s="7"/>
      <c r="G316" s="7"/>
      <c r="I316" s="7"/>
      <c r="J316" s="7"/>
      <c r="K316" s="7"/>
      <c r="L316" s="7"/>
      <c r="M316" s="7"/>
      <c r="N316" s="7"/>
      <c r="O316" s="7"/>
      <c r="P316" s="8"/>
      <c r="Q316" s="7"/>
      <c r="R316" s="7"/>
      <c r="S316" s="7"/>
      <c r="T316" s="7"/>
      <c r="U316" s="7"/>
      <c r="V316" s="7"/>
      <c r="W316" s="7"/>
      <c r="X316" s="7"/>
      <c r="Y316" s="7"/>
      <c r="Z316" s="7"/>
      <c r="AA316" s="7"/>
      <c r="AB316" s="7"/>
      <c r="AC316" s="7"/>
      <c r="AD316" s="7"/>
      <c r="AE316" s="7"/>
      <c r="AF316" s="7"/>
      <c r="AG316" s="7"/>
      <c r="AH316" s="7"/>
      <c r="AI316" s="7"/>
      <c r="AJ316" s="7"/>
    </row>
    <row r="317" spans="1:36" ht="15.75" customHeight="1">
      <c r="A317" s="7"/>
      <c r="B317" s="7"/>
      <c r="C317" s="7"/>
      <c r="D317" s="7"/>
      <c r="E317" s="7"/>
      <c r="F317" s="7"/>
      <c r="G317" s="7"/>
      <c r="I317" s="7"/>
      <c r="J317" s="7"/>
      <c r="K317" s="7"/>
      <c r="L317" s="7"/>
      <c r="M317" s="7"/>
      <c r="N317" s="7"/>
      <c r="O317" s="7"/>
      <c r="P317" s="8"/>
      <c r="Q317" s="7"/>
      <c r="R317" s="7"/>
      <c r="S317" s="7"/>
      <c r="T317" s="7"/>
      <c r="U317" s="7"/>
      <c r="V317" s="7"/>
      <c r="W317" s="7"/>
      <c r="X317" s="7"/>
      <c r="Y317" s="7"/>
      <c r="Z317" s="7"/>
      <c r="AA317" s="7"/>
      <c r="AB317" s="7"/>
      <c r="AC317" s="7"/>
      <c r="AD317" s="7"/>
      <c r="AE317" s="7"/>
      <c r="AF317" s="7"/>
      <c r="AG317" s="7"/>
      <c r="AH317" s="7"/>
      <c r="AI317" s="7"/>
      <c r="AJ317" s="7"/>
    </row>
    <row r="318" spans="1:36" ht="15.75" customHeight="1">
      <c r="A318" s="7"/>
      <c r="B318" s="7"/>
      <c r="C318" s="7"/>
      <c r="D318" s="7"/>
      <c r="E318" s="7"/>
      <c r="F318" s="7"/>
      <c r="G318" s="7"/>
      <c r="I318" s="7"/>
      <c r="J318" s="7"/>
      <c r="K318" s="7"/>
      <c r="L318" s="7"/>
      <c r="M318" s="7"/>
      <c r="N318" s="7"/>
      <c r="O318" s="7"/>
      <c r="P318" s="8"/>
      <c r="Q318" s="7"/>
      <c r="R318" s="7"/>
      <c r="S318" s="7"/>
      <c r="T318" s="7"/>
      <c r="U318" s="7"/>
      <c r="V318" s="7"/>
      <c r="W318" s="7"/>
      <c r="X318" s="7"/>
      <c r="Y318" s="7"/>
      <c r="Z318" s="7"/>
      <c r="AA318" s="7"/>
      <c r="AB318" s="7"/>
      <c r="AC318" s="7"/>
      <c r="AD318" s="7"/>
      <c r="AE318" s="7"/>
      <c r="AF318" s="7"/>
      <c r="AG318" s="7"/>
      <c r="AH318" s="7"/>
      <c r="AI318" s="7"/>
      <c r="AJ318" s="7"/>
    </row>
    <row r="319" spans="1:36" ht="15.75" customHeight="1">
      <c r="A319" s="7"/>
      <c r="B319" s="7"/>
      <c r="C319" s="7"/>
      <c r="D319" s="7"/>
      <c r="E319" s="7"/>
      <c r="F319" s="7"/>
      <c r="G319" s="7"/>
      <c r="I319" s="7"/>
      <c r="J319" s="7"/>
      <c r="K319" s="7"/>
      <c r="L319" s="7"/>
      <c r="M319" s="7"/>
      <c r="N319" s="7"/>
      <c r="O319" s="7"/>
      <c r="P319" s="8"/>
      <c r="Q319" s="7"/>
      <c r="R319" s="7"/>
      <c r="S319" s="7"/>
      <c r="T319" s="7"/>
      <c r="U319" s="7"/>
      <c r="V319" s="7"/>
      <c r="W319" s="7"/>
      <c r="X319" s="7"/>
      <c r="Y319" s="7"/>
      <c r="Z319" s="7"/>
      <c r="AA319" s="7"/>
      <c r="AB319" s="7"/>
      <c r="AC319" s="7"/>
      <c r="AD319" s="7"/>
      <c r="AE319" s="7"/>
      <c r="AF319" s="7"/>
      <c r="AG319" s="7"/>
      <c r="AH319" s="7"/>
      <c r="AI319" s="7"/>
      <c r="AJ319" s="7"/>
    </row>
    <row r="320" spans="1:36" ht="15.75" customHeight="1">
      <c r="A320" s="7"/>
      <c r="B320" s="7"/>
      <c r="C320" s="7"/>
      <c r="D320" s="7"/>
      <c r="E320" s="7"/>
      <c r="F320" s="7"/>
      <c r="G320" s="7"/>
      <c r="I320" s="7"/>
      <c r="J320" s="7"/>
      <c r="K320" s="7"/>
      <c r="L320" s="7"/>
      <c r="M320" s="7"/>
      <c r="N320" s="7"/>
      <c r="O320" s="7"/>
      <c r="P320" s="8"/>
      <c r="Q320" s="7"/>
      <c r="R320" s="7"/>
      <c r="S320" s="7"/>
      <c r="T320" s="7"/>
      <c r="U320" s="7"/>
      <c r="V320" s="7"/>
      <c r="W320" s="7"/>
      <c r="X320" s="7"/>
      <c r="Y320" s="7"/>
      <c r="Z320" s="7"/>
      <c r="AA320" s="7"/>
      <c r="AB320" s="7"/>
      <c r="AC320" s="7"/>
      <c r="AD320" s="7"/>
      <c r="AE320" s="7"/>
      <c r="AF320" s="7"/>
      <c r="AG320" s="7"/>
      <c r="AH320" s="7"/>
      <c r="AI320" s="7"/>
      <c r="AJ320" s="7"/>
    </row>
    <row r="321" spans="1:36" ht="15.75" customHeight="1">
      <c r="A321" s="7"/>
      <c r="B321" s="7"/>
      <c r="C321" s="7"/>
      <c r="D321" s="7"/>
      <c r="E321" s="7"/>
      <c r="F321" s="7"/>
      <c r="G321" s="7"/>
      <c r="I321" s="7"/>
      <c r="J321" s="7"/>
      <c r="K321" s="7"/>
      <c r="L321" s="7"/>
      <c r="M321" s="7"/>
      <c r="N321" s="7"/>
      <c r="O321" s="7"/>
      <c r="P321" s="8"/>
      <c r="Q321" s="7"/>
      <c r="R321" s="7"/>
      <c r="S321" s="7"/>
      <c r="T321" s="7"/>
      <c r="U321" s="7"/>
      <c r="V321" s="7"/>
      <c r="W321" s="7"/>
      <c r="X321" s="7"/>
      <c r="Y321" s="7"/>
      <c r="Z321" s="7"/>
      <c r="AA321" s="7"/>
      <c r="AB321" s="7"/>
      <c r="AC321" s="7"/>
      <c r="AD321" s="7"/>
      <c r="AE321" s="7"/>
      <c r="AF321" s="7"/>
      <c r="AG321" s="7"/>
      <c r="AH321" s="7"/>
      <c r="AI321" s="7"/>
      <c r="AJ321" s="7"/>
    </row>
    <row r="322" spans="1:36" ht="15.75" customHeight="1">
      <c r="A322" s="7"/>
      <c r="B322" s="7"/>
      <c r="C322" s="7"/>
      <c r="D322" s="7"/>
      <c r="E322" s="7"/>
      <c r="F322" s="7"/>
      <c r="G322" s="7"/>
      <c r="I322" s="7"/>
      <c r="J322" s="7"/>
      <c r="K322" s="7"/>
      <c r="L322" s="7"/>
      <c r="M322" s="7"/>
      <c r="N322" s="7"/>
      <c r="O322" s="7"/>
      <c r="P322" s="8"/>
      <c r="Q322" s="7"/>
      <c r="R322" s="7"/>
      <c r="S322" s="7"/>
      <c r="T322" s="7"/>
      <c r="U322" s="7"/>
      <c r="V322" s="7"/>
      <c r="W322" s="7"/>
      <c r="X322" s="7"/>
      <c r="Y322" s="7"/>
      <c r="Z322" s="7"/>
      <c r="AA322" s="7"/>
      <c r="AB322" s="7"/>
      <c r="AC322" s="7"/>
      <c r="AD322" s="7"/>
      <c r="AE322" s="7"/>
      <c r="AF322" s="7"/>
      <c r="AG322" s="7"/>
      <c r="AH322" s="7"/>
      <c r="AI322" s="7"/>
      <c r="AJ322" s="7"/>
    </row>
    <row r="323" spans="1:36" ht="15.75" customHeight="1">
      <c r="A323" s="7"/>
      <c r="B323" s="7"/>
      <c r="C323" s="7"/>
      <c r="D323" s="7"/>
      <c r="E323" s="7"/>
      <c r="F323" s="7"/>
      <c r="G323" s="7"/>
      <c r="I323" s="7"/>
      <c r="J323" s="7"/>
      <c r="K323" s="7"/>
      <c r="L323" s="7"/>
      <c r="M323" s="7"/>
      <c r="N323" s="7"/>
      <c r="O323" s="7"/>
      <c r="P323" s="8"/>
      <c r="Q323" s="7"/>
      <c r="R323" s="7"/>
      <c r="S323" s="7"/>
      <c r="T323" s="7"/>
      <c r="U323" s="7"/>
      <c r="V323" s="7"/>
      <c r="W323" s="7"/>
      <c r="X323" s="7"/>
      <c r="Y323" s="7"/>
      <c r="Z323" s="7"/>
      <c r="AA323" s="7"/>
      <c r="AB323" s="7"/>
      <c r="AC323" s="7"/>
      <c r="AD323" s="7"/>
      <c r="AE323" s="7"/>
      <c r="AF323" s="7"/>
      <c r="AG323" s="7"/>
      <c r="AH323" s="7"/>
      <c r="AI323" s="7"/>
      <c r="AJ323" s="7"/>
    </row>
    <row r="324" spans="1:36" ht="15.75" customHeight="1">
      <c r="A324" s="7"/>
      <c r="B324" s="7"/>
      <c r="C324" s="7"/>
      <c r="D324" s="7"/>
      <c r="E324" s="7"/>
      <c r="F324" s="7"/>
      <c r="G324" s="7"/>
      <c r="I324" s="7"/>
      <c r="J324" s="7"/>
      <c r="K324" s="7"/>
      <c r="L324" s="7"/>
      <c r="M324" s="7"/>
      <c r="N324" s="7"/>
      <c r="O324" s="7"/>
      <c r="P324" s="8"/>
      <c r="Q324" s="7"/>
      <c r="R324" s="7"/>
      <c r="S324" s="7"/>
      <c r="T324" s="7"/>
      <c r="U324" s="7"/>
      <c r="V324" s="7"/>
      <c r="W324" s="7"/>
      <c r="X324" s="7"/>
      <c r="Y324" s="7"/>
      <c r="Z324" s="7"/>
      <c r="AA324" s="7"/>
      <c r="AB324" s="7"/>
      <c r="AC324" s="7"/>
      <c r="AD324" s="7"/>
      <c r="AE324" s="7"/>
      <c r="AF324" s="7"/>
      <c r="AG324" s="7"/>
      <c r="AH324" s="7"/>
      <c r="AI324" s="7"/>
      <c r="AJ324" s="7"/>
    </row>
    <row r="325" spans="1:36" ht="15.75" customHeight="1">
      <c r="A325" s="7"/>
      <c r="B325" s="7"/>
      <c r="C325" s="7"/>
      <c r="D325" s="7"/>
      <c r="E325" s="7"/>
      <c r="F325" s="7"/>
      <c r="G325" s="7"/>
      <c r="I325" s="7"/>
      <c r="J325" s="7"/>
      <c r="K325" s="7"/>
      <c r="L325" s="7"/>
      <c r="M325" s="7"/>
      <c r="N325" s="7"/>
      <c r="O325" s="7"/>
      <c r="P325" s="8"/>
      <c r="Q325" s="7"/>
      <c r="R325" s="7"/>
      <c r="S325" s="7"/>
      <c r="T325" s="7"/>
      <c r="U325" s="7"/>
      <c r="V325" s="7"/>
      <c r="W325" s="7"/>
      <c r="X325" s="7"/>
      <c r="Y325" s="7"/>
      <c r="Z325" s="7"/>
      <c r="AA325" s="7"/>
      <c r="AB325" s="7"/>
      <c r="AC325" s="7"/>
      <c r="AD325" s="7"/>
      <c r="AE325" s="7"/>
      <c r="AF325" s="7"/>
      <c r="AG325" s="7"/>
      <c r="AH325" s="7"/>
      <c r="AI325" s="7"/>
      <c r="AJ325" s="7"/>
    </row>
    <row r="326" spans="1:36" ht="15.75" customHeight="1">
      <c r="A326" s="7"/>
      <c r="B326" s="7"/>
      <c r="C326" s="7"/>
      <c r="D326" s="7"/>
      <c r="E326" s="7"/>
      <c r="F326" s="7"/>
      <c r="G326" s="7"/>
      <c r="I326" s="7"/>
      <c r="J326" s="7"/>
      <c r="K326" s="7"/>
      <c r="L326" s="7"/>
      <c r="M326" s="7"/>
      <c r="N326" s="7"/>
      <c r="O326" s="7"/>
      <c r="P326" s="8"/>
      <c r="Q326" s="7"/>
      <c r="R326" s="7"/>
      <c r="S326" s="7"/>
      <c r="T326" s="7"/>
      <c r="U326" s="7"/>
      <c r="V326" s="7"/>
      <c r="W326" s="7"/>
      <c r="X326" s="7"/>
      <c r="Y326" s="7"/>
      <c r="Z326" s="7"/>
      <c r="AA326" s="7"/>
      <c r="AB326" s="7"/>
      <c r="AC326" s="7"/>
      <c r="AD326" s="7"/>
      <c r="AE326" s="7"/>
      <c r="AF326" s="7"/>
      <c r="AG326" s="7"/>
      <c r="AH326" s="7"/>
      <c r="AI326" s="7"/>
      <c r="AJ326" s="7"/>
    </row>
    <row r="327" spans="1:36" ht="15.75" customHeight="1">
      <c r="A327" s="7"/>
      <c r="B327" s="7"/>
      <c r="C327" s="7"/>
      <c r="D327" s="7"/>
      <c r="E327" s="7"/>
      <c r="F327" s="7"/>
      <c r="G327" s="7"/>
      <c r="I327" s="7"/>
      <c r="J327" s="7"/>
      <c r="K327" s="7"/>
      <c r="L327" s="7"/>
      <c r="M327" s="7"/>
      <c r="N327" s="7"/>
      <c r="O327" s="7"/>
      <c r="P327" s="8"/>
      <c r="Q327" s="7"/>
      <c r="R327" s="7"/>
      <c r="S327" s="7"/>
      <c r="T327" s="7"/>
      <c r="U327" s="7"/>
      <c r="V327" s="7"/>
      <c r="W327" s="7"/>
      <c r="X327" s="7"/>
      <c r="Y327" s="7"/>
      <c r="Z327" s="7"/>
      <c r="AA327" s="7"/>
      <c r="AB327" s="7"/>
      <c r="AC327" s="7"/>
      <c r="AD327" s="7"/>
      <c r="AE327" s="7"/>
      <c r="AF327" s="7"/>
      <c r="AG327" s="7"/>
      <c r="AH327" s="7"/>
      <c r="AI327" s="7"/>
      <c r="AJ327" s="7"/>
    </row>
    <row r="328" spans="1:36" ht="15.75" customHeight="1">
      <c r="A328" s="7"/>
      <c r="B328" s="7"/>
      <c r="C328" s="7"/>
      <c r="D328" s="7"/>
      <c r="E328" s="7"/>
      <c r="F328" s="7"/>
      <c r="G328" s="7"/>
      <c r="I328" s="7"/>
      <c r="J328" s="7"/>
      <c r="K328" s="7"/>
      <c r="L328" s="7"/>
      <c r="M328" s="7"/>
      <c r="N328" s="7"/>
      <c r="O328" s="7"/>
      <c r="P328" s="8"/>
      <c r="Q328" s="7"/>
      <c r="R328" s="7"/>
      <c r="S328" s="7"/>
      <c r="T328" s="7"/>
      <c r="U328" s="7"/>
      <c r="V328" s="7"/>
      <c r="W328" s="7"/>
      <c r="X328" s="7"/>
      <c r="Y328" s="7"/>
      <c r="Z328" s="7"/>
      <c r="AA328" s="7"/>
      <c r="AB328" s="7"/>
      <c r="AC328" s="7"/>
      <c r="AD328" s="7"/>
      <c r="AE328" s="7"/>
      <c r="AF328" s="7"/>
      <c r="AG328" s="7"/>
      <c r="AH328" s="7"/>
      <c r="AI328" s="7"/>
      <c r="AJ328" s="7"/>
    </row>
    <row r="329" spans="1:36" ht="15.75" customHeight="1">
      <c r="A329" s="7"/>
      <c r="B329" s="7"/>
      <c r="C329" s="7"/>
      <c r="D329" s="7"/>
      <c r="E329" s="7"/>
      <c r="F329" s="7"/>
      <c r="G329" s="7"/>
      <c r="I329" s="7"/>
      <c r="J329" s="7"/>
      <c r="K329" s="7"/>
      <c r="L329" s="7"/>
      <c r="M329" s="7"/>
      <c r="N329" s="7"/>
      <c r="O329" s="7"/>
      <c r="P329" s="8"/>
      <c r="Q329" s="7"/>
      <c r="R329" s="7"/>
      <c r="S329" s="7"/>
      <c r="T329" s="7"/>
      <c r="U329" s="7"/>
      <c r="V329" s="7"/>
      <c r="W329" s="7"/>
      <c r="X329" s="7"/>
      <c r="Y329" s="7"/>
      <c r="Z329" s="7"/>
      <c r="AA329" s="7"/>
      <c r="AB329" s="7"/>
      <c r="AC329" s="7"/>
      <c r="AD329" s="7"/>
      <c r="AE329" s="7"/>
      <c r="AF329" s="7"/>
      <c r="AG329" s="7"/>
      <c r="AH329" s="7"/>
      <c r="AI329" s="7"/>
      <c r="AJ329" s="7"/>
    </row>
    <row r="330" spans="1:36" ht="15.75" customHeight="1">
      <c r="A330" s="7"/>
      <c r="B330" s="7"/>
      <c r="C330" s="7"/>
      <c r="D330" s="7"/>
      <c r="E330" s="7"/>
      <c r="F330" s="7"/>
      <c r="G330" s="7"/>
      <c r="I330" s="7"/>
      <c r="J330" s="7"/>
      <c r="K330" s="7"/>
      <c r="L330" s="7"/>
      <c r="M330" s="7"/>
      <c r="N330" s="7"/>
      <c r="O330" s="7"/>
      <c r="P330" s="8"/>
      <c r="Q330" s="7"/>
      <c r="R330" s="7"/>
      <c r="S330" s="7"/>
      <c r="T330" s="7"/>
      <c r="U330" s="7"/>
      <c r="V330" s="7"/>
      <c r="W330" s="7"/>
      <c r="X330" s="7"/>
      <c r="Y330" s="7"/>
      <c r="Z330" s="7"/>
      <c r="AA330" s="7"/>
      <c r="AB330" s="7"/>
      <c r="AC330" s="7"/>
      <c r="AD330" s="7"/>
      <c r="AE330" s="7"/>
      <c r="AF330" s="7"/>
      <c r="AG330" s="7"/>
      <c r="AH330" s="7"/>
      <c r="AI330" s="7"/>
      <c r="AJ330" s="7"/>
    </row>
    <row r="331" spans="1:36" ht="15.75" customHeight="1">
      <c r="A331" s="7"/>
      <c r="B331" s="7"/>
      <c r="C331" s="7"/>
      <c r="D331" s="7"/>
      <c r="E331" s="7"/>
      <c r="F331" s="7"/>
      <c r="G331" s="7"/>
      <c r="I331" s="7"/>
      <c r="J331" s="7"/>
      <c r="K331" s="7"/>
      <c r="L331" s="7"/>
      <c r="M331" s="7"/>
      <c r="N331" s="7"/>
      <c r="O331" s="7"/>
      <c r="P331" s="8"/>
      <c r="Q331" s="7"/>
      <c r="R331" s="7"/>
      <c r="S331" s="7"/>
      <c r="T331" s="7"/>
      <c r="U331" s="7"/>
      <c r="V331" s="7"/>
      <c r="W331" s="7"/>
      <c r="X331" s="7"/>
      <c r="Y331" s="7"/>
      <c r="Z331" s="7"/>
      <c r="AA331" s="7"/>
      <c r="AB331" s="7"/>
      <c r="AC331" s="7"/>
      <c r="AD331" s="7"/>
      <c r="AE331" s="7"/>
      <c r="AF331" s="7"/>
      <c r="AG331" s="7"/>
      <c r="AH331" s="7"/>
      <c r="AI331" s="7"/>
      <c r="AJ331" s="7"/>
    </row>
    <row r="332" spans="1:36" ht="15.75" customHeight="1">
      <c r="A332" s="7"/>
      <c r="B332" s="7"/>
      <c r="C332" s="7"/>
      <c r="D332" s="7"/>
      <c r="E332" s="7"/>
      <c r="F332" s="7"/>
      <c r="G332" s="7"/>
      <c r="I332" s="7"/>
      <c r="J332" s="7"/>
      <c r="K332" s="7"/>
      <c r="L332" s="7"/>
      <c r="M332" s="7"/>
      <c r="N332" s="7"/>
      <c r="O332" s="7"/>
      <c r="P332" s="8"/>
      <c r="Q332" s="7"/>
      <c r="R332" s="7"/>
      <c r="S332" s="7"/>
      <c r="T332" s="7"/>
      <c r="U332" s="7"/>
      <c r="V332" s="7"/>
      <c r="W332" s="7"/>
      <c r="X332" s="7"/>
      <c r="Y332" s="7"/>
      <c r="Z332" s="7"/>
      <c r="AA332" s="7"/>
      <c r="AB332" s="7"/>
      <c r="AC332" s="7"/>
      <c r="AD332" s="7"/>
      <c r="AE332" s="7"/>
      <c r="AF332" s="7"/>
      <c r="AG332" s="7"/>
      <c r="AH332" s="7"/>
      <c r="AI332" s="7"/>
      <c r="AJ332" s="7"/>
    </row>
    <row r="333" spans="1:36" ht="15.75" customHeight="1">
      <c r="A333" s="7"/>
      <c r="B333" s="7"/>
      <c r="C333" s="7"/>
      <c r="D333" s="7"/>
      <c r="E333" s="7"/>
      <c r="F333" s="7"/>
      <c r="G333" s="7"/>
      <c r="I333" s="7"/>
      <c r="J333" s="7"/>
      <c r="K333" s="7"/>
      <c r="L333" s="7"/>
      <c r="M333" s="7"/>
      <c r="N333" s="7"/>
      <c r="O333" s="7"/>
      <c r="P333" s="8"/>
      <c r="Q333" s="7"/>
      <c r="R333" s="7"/>
      <c r="S333" s="7"/>
      <c r="T333" s="7"/>
      <c r="U333" s="7"/>
      <c r="V333" s="7"/>
      <c r="W333" s="7"/>
      <c r="X333" s="7"/>
      <c r="Y333" s="7"/>
      <c r="Z333" s="7"/>
      <c r="AA333" s="7"/>
      <c r="AB333" s="7"/>
      <c r="AC333" s="7"/>
      <c r="AD333" s="7"/>
      <c r="AE333" s="7"/>
      <c r="AF333" s="7"/>
      <c r="AG333" s="7"/>
      <c r="AH333" s="7"/>
      <c r="AI333" s="7"/>
      <c r="AJ333" s="7"/>
    </row>
    <row r="334" spans="1:36" ht="15.75" customHeight="1">
      <c r="A334" s="7"/>
      <c r="B334" s="7"/>
      <c r="C334" s="7"/>
      <c r="D334" s="7"/>
      <c r="E334" s="7"/>
      <c r="F334" s="7"/>
      <c r="G334" s="7"/>
      <c r="I334" s="7"/>
      <c r="J334" s="7"/>
      <c r="K334" s="7"/>
      <c r="L334" s="7"/>
      <c r="M334" s="7"/>
      <c r="N334" s="7"/>
      <c r="O334" s="7"/>
      <c r="P334" s="8"/>
      <c r="Q334" s="7"/>
      <c r="R334" s="7"/>
      <c r="S334" s="7"/>
      <c r="T334" s="7"/>
      <c r="U334" s="7"/>
      <c r="V334" s="7"/>
      <c r="W334" s="7"/>
      <c r="X334" s="7"/>
      <c r="Y334" s="7"/>
      <c r="Z334" s="7"/>
      <c r="AA334" s="7"/>
      <c r="AB334" s="7"/>
      <c r="AC334" s="7"/>
      <c r="AD334" s="7"/>
      <c r="AE334" s="7"/>
      <c r="AF334" s="7"/>
      <c r="AG334" s="7"/>
      <c r="AH334" s="7"/>
      <c r="AI334" s="7"/>
      <c r="AJ334" s="7"/>
    </row>
    <row r="335" spans="1:36" ht="15.75" customHeight="1">
      <c r="A335" s="7"/>
      <c r="B335" s="7"/>
      <c r="C335" s="7"/>
      <c r="D335" s="7"/>
      <c r="E335" s="7"/>
      <c r="F335" s="7"/>
      <c r="G335" s="7"/>
      <c r="I335" s="7"/>
      <c r="J335" s="7"/>
      <c r="K335" s="7"/>
      <c r="L335" s="7"/>
      <c r="M335" s="7"/>
      <c r="N335" s="7"/>
      <c r="O335" s="7"/>
      <c r="P335" s="8"/>
      <c r="Q335" s="7"/>
      <c r="R335" s="7"/>
      <c r="S335" s="7"/>
      <c r="T335" s="7"/>
      <c r="U335" s="7"/>
      <c r="V335" s="7"/>
      <c r="W335" s="7"/>
      <c r="X335" s="7"/>
      <c r="Y335" s="7"/>
      <c r="Z335" s="7"/>
      <c r="AA335" s="7"/>
      <c r="AB335" s="7"/>
      <c r="AC335" s="7"/>
      <c r="AD335" s="7"/>
      <c r="AE335" s="7"/>
      <c r="AF335" s="7"/>
      <c r="AG335" s="7"/>
      <c r="AH335" s="7"/>
      <c r="AI335" s="7"/>
      <c r="AJ335" s="7"/>
    </row>
    <row r="336" spans="1:36" ht="15.75" customHeight="1">
      <c r="A336" s="7"/>
      <c r="B336" s="7"/>
      <c r="C336" s="7"/>
      <c r="D336" s="7"/>
      <c r="E336" s="7"/>
      <c r="F336" s="7"/>
      <c r="G336" s="7"/>
      <c r="I336" s="7"/>
      <c r="J336" s="7"/>
      <c r="K336" s="7"/>
      <c r="L336" s="7"/>
      <c r="M336" s="7"/>
      <c r="N336" s="7"/>
      <c r="O336" s="7"/>
      <c r="P336" s="8"/>
      <c r="Q336" s="7"/>
      <c r="R336" s="7"/>
      <c r="S336" s="7"/>
      <c r="T336" s="7"/>
      <c r="U336" s="7"/>
      <c r="V336" s="7"/>
      <c r="W336" s="7"/>
      <c r="X336" s="7"/>
      <c r="Y336" s="7"/>
      <c r="Z336" s="7"/>
      <c r="AA336" s="7"/>
      <c r="AB336" s="7"/>
      <c r="AC336" s="7"/>
      <c r="AD336" s="7"/>
      <c r="AE336" s="7"/>
      <c r="AF336" s="7"/>
      <c r="AG336" s="7"/>
      <c r="AH336" s="7"/>
      <c r="AI336" s="7"/>
      <c r="AJ336" s="7"/>
    </row>
    <row r="337" spans="1:36" ht="15.75" customHeight="1">
      <c r="A337" s="7"/>
      <c r="B337" s="7"/>
      <c r="C337" s="7"/>
      <c r="D337" s="7"/>
      <c r="E337" s="7"/>
      <c r="F337" s="7"/>
      <c r="G337" s="7"/>
      <c r="I337" s="7"/>
      <c r="J337" s="7"/>
      <c r="K337" s="7"/>
      <c r="L337" s="7"/>
      <c r="M337" s="7"/>
      <c r="N337" s="7"/>
      <c r="O337" s="7"/>
      <c r="P337" s="8"/>
      <c r="Q337" s="7"/>
      <c r="R337" s="7"/>
      <c r="S337" s="7"/>
      <c r="T337" s="7"/>
      <c r="U337" s="7"/>
      <c r="V337" s="7"/>
      <c r="W337" s="7"/>
      <c r="X337" s="7"/>
      <c r="Y337" s="7"/>
      <c r="Z337" s="7"/>
      <c r="AA337" s="7"/>
      <c r="AB337" s="7"/>
      <c r="AC337" s="7"/>
      <c r="AD337" s="7"/>
      <c r="AE337" s="7"/>
      <c r="AF337" s="7"/>
      <c r="AG337" s="7"/>
      <c r="AH337" s="7"/>
      <c r="AI337" s="7"/>
      <c r="AJ337" s="7"/>
    </row>
    <row r="338" spans="1:36" ht="15.75" customHeight="1">
      <c r="A338" s="7"/>
      <c r="B338" s="7"/>
      <c r="C338" s="7"/>
      <c r="D338" s="7"/>
      <c r="E338" s="7"/>
      <c r="F338" s="7"/>
      <c r="G338" s="7"/>
      <c r="I338" s="7"/>
      <c r="J338" s="7"/>
      <c r="K338" s="7"/>
      <c r="L338" s="7"/>
      <c r="M338" s="7"/>
      <c r="N338" s="7"/>
      <c r="O338" s="7"/>
      <c r="P338" s="8"/>
      <c r="Q338" s="7"/>
      <c r="R338" s="7"/>
      <c r="S338" s="7"/>
      <c r="T338" s="7"/>
      <c r="U338" s="7"/>
      <c r="V338" s="7"/>
      <c r="W338" s="7"/>
      <c r="X338" s="7"/>
      <c r="Y338" s="7"/>
      <c r="Z338" s="7"/>
      <c r="AA338" s="7"/>
      <c r="AB338" s="7"/>
      <c r="AC338" s="7"/>
      <c r="AD338" s="7"/>
      <c r="AE338" s="7"/>
      <c r="AF338" s="7"/>
      <c r="AG338" s="7"/>
      <c r="AH338" s="7"/>
      <c r="AI338" s="7"/>
      <c r="AJ338" s="7"/>
    </row>
    <row r="339" spans="1:36" ht="15.75" customHeight="1">
      <c r="A339" s="7"/>
      <c r="B339" s="7"/>
      <c r="C339" s="7"/>
      <c r="D339" s="7"/>
      <c r="E339" s="7"/>
      <c r="F339" s="7"/>
      <c r="G339" s="7"/>
      <c r="I339" s="7"/>
      <c r="J339" s="7"/>
      <c r="K339" s="7"/>
      <c r="L339" s="7"/>
      <c r="M339" s="7"/>
      <c r="N339" s="7"/>
      <c r="O339" s="7"/>
      <c r="P339" s="8"/>
      <c r="Q339" s="7"/>
      <c r="R339" s="7"/>
      <c r="S339" s="7"/>
      <c r="T339" s="7"/>
      <c r="U339" s="7"/>
      <c r="V339" s="7"/>
      <c r="W339" s="7"/>
      <c r="X339" s="7"/>
      <c r="Y339" s="7"/>
      <c r="Z339" s="7"/>
      <c r="AA339" s="7"/>
      <c r="AB339" s="7"/>
      <c r="AC339" s="7"/>
      <c r="AD339" s="7"/>
      <c r="AE339" s="7"/>
      <c r="AF339" s="7"/>
      <c r="AG339" s="7"/>
      <c r="AH339" s="7"/>
      <c r="AI339" s="7"/>
      <c r="AJ339" s="7"/>
    </row>
    <row r="340" spans="1:36" ht="15.75" customHeight="1">
      <c r="A340" s="7"/>
      <c r="B340" s="7"/>
      <c r="C340" s="7"/>
      <c r="D340" s="7"/>
      <c r="E340" s="7"/>
      <c r="F340" s="7"/>
      <c r="G340" s="7"/>
      <c r="I340" s="7"/>
      <c r="J340" s="7"/>
      <c r="K340" s="7"/>
      <c r="L340" s="7"/>
      <c r="M340" s="7"/>
      <c r="N340" s="7"/>
      <c r="O340" s="7"/>
      <c r="P340" s="8"/>
      <c r="Q340" s="7"/>
      <c r="R340" s="7"/>
      <c r="S340" s="7"/>
      <c r="T340" s="7"/>
      <c r="U340" s="7"/>
      <c r="V340" s="7"/>
      <c r="W340" s="7"/>
      <c r="X340" s="7"/>
      <c r="Y340" s="7"/>
      <c r="Z340" s="7"/>
      <c r="AA340" s="7"/>
      <c r="AB340" s="7"/>
      <c r="AC340" s="7"/>
      <c r="AD340" s="7"/>
      <c r="AE340" s="7"/>
      <c r="AF340" s="7"/>
      <c r="AG340" s="7"/>
      <c r="AH340" s="7"/>
      <c r="AI340" s="7"/>
      <c r="AJ340" s="7"/>
    </row>
    <row r="341" spans="1:36" ht="15.75" customHeight="1">
      <c r="A341" s="7"/>
      <c r="B341" s="7"/>
      <c r="C341" s="7"/>
      <c r="D341" s="7"/>
      <c r="E341" s="7"/>
      <c r="F341" s="7"/>
      <c r="G341" s="7"/>
      <c r="I341" s="7"/>
      <c r="J341" s="7"/>
      <c r="K341" s="7"/>
      <c r="L341" s="7"/>
      <c r="M341" s="7"/>
      <c r="N341" s="7"/>
      <c r="O341" s="7"/>
      <c r="P341" s="8"/>
      <c r="Q341" s="7"/>
      <c r="R341" s="7"/>
      <c r="S341" s="7"/>
      <c r="T341" s="7"/>
      <c r="U341" s="7"/>
      <c r="V341" s="7"/>
      <c r="W341" s="7"/>
      <c r="X341" s="7"/>
      <c r="Y341" s="7"/>
      <c r="Z341" s="7"/>
      <c r="AA341" s="7"/>
      <c r="AB341" s="7"/>
      <c r="AC341" s="7"/>
      <c r="AD341" s="7"/>
      <c r="AE341" s="7"/>
      <c r="AF341" s="7"/>
      <c r="AG341" s="7"/>
      <c r="AH341" s="7"/>
      <c r="AI341" s="7"/>
      <c r="AJ341" s="7"/>
    </row>
    <row r="342" spans="1:36" ht="15.75" customHeight="1">
      <c r="A342" s="7"/>
      <c r="B342" s="7"/>
      <c r="C342" s="7"/>
      <c r="D342" s="7"/>
      <c r="E342" s="7"/>
      <c r="F342" s="7"/>
      <c r="G342" s="7"/>
      <c r="I342" s="7"/>
      <c r="J342" s="7"/>
      <c r="K342" s="7"/>
      <c r="L342" s="7"/>
      <c r="M342" s="7"/>
      <c r="N342" s="7"/>
      <c r="O342" s="7"/>
      <c r="P342" s="8"/>
      <c r="Q342" s="7"/>
      <c r="R342" s="7"/>
      <c r="S342" s="7"/>
      <c r="T342" s="7"/>
      <c r="U342" s="7"/>
      <c r="V342" s="7"/>
      <c r="W342" s="7"/>
      <c r="X342" s="7"/>
      <c r="Y342" s="7"/>
      <c r="Z342" s="7"/>
      <c r="AA342" s="7"/>
      <c r="AB342" s="7"/>
      <c r="AC342" s="7"/>
      <c r="AD342" s="7"/>
      <c r="AE342" s="7"/>
      <c r="AF342" s="7"/>
      <c r="AG342" s="7"/>
      <c r="AH342" s="7"/>
      <c r="AI342" s="7"/>
      <c r="AJ342" s="7"/>
    </row>
    <row r="343" spans="1:36" ht="15.75" customHeight="1">
      <c r="A343" s="7"/>
      <c r="B343" s="7"/>
      <c r="C343" s="7"/>
      <c r="D343" s="7"/>
      <c r="E343" s="7"/>
      <c r="F343" s="7"/>
      <c r="G343" s="7"/>
      <c r="I343" s="7"/>
      <c r="J343" s="7"/>
      <c r="K343" s="7"/>
      <c r="L343" s="7"/>
      <c r="M343" s="7"/>
      <c r="N343" s="7"/>
      <c r="O343" s="7"/>
      <c r="P343" s="8"/>
      <c r="Q343" s="7"/>
      <c r="R343" s="7"/>
      <c r="S343" s="7"/>
      <c r="T343" s="7"/>
      <c r="U343" s="7"/>
      <c r="V343" s="7"/>
      <c r="W343" s="7"/>
      <c r="X343" s="7"/>
      <c r="Y343" s="7"/>
      <c r="Z343" s="7"/>
      <c r="AA343" s="7"/>
      <c r="AB343" s="7"/>
      <c r="AC343" s="7"/>
      <c r="AD343" s="7"/>
      <c r="AE343" s="7"/>
      <c r="AF343" s="7"/>
      <c r="AG343" s="7"/>
      <c r="AH343" s="7"/>
      <c r="AI343" s="7"/>
      <c r="AJ343" s="7"/>
    </row>
    <row r="344" spans="1:36" ht="15.75" customHeight="1">
      <c r="A344" s="7"/>
      <c r="B344" s="7"/>
      <c r="C344" s="7"/>
      <c r="D344" s="7"/>
      <c r="E344" s="7"/>
      <c r="F344" s="7"/>
      <c r="G344" s="7"/>
      <c r="I344" s="7"/>
      <c r="J344" s="7"/>
      <c r="K344" s="7"/>
      <c r="L344" s="7"/>
      <c r="M344" s="7"/>
      <c r="N344" s="7"/>
      <c r="O344" s="7"/>
      <c r="P344" s="8"/>
      <c r="Q344" s="7"/>
      <c r="R344" s="7"/>
      <c r="S344" s="7"/>
      <c r="T344" s="7"/>
      <c r="U344" s="7"/>
      <c r="V344" s="7"/>
      <c r="W344" s="7"/>
      <c r="X344" s="7"/>
      <c r="Y344" s="7"/>
      <c r="Z344" s="7"/>
      <c r="AA344" s="7"/>
      <c r="AB344" s="7"/>
      <c r="AC344" s="7"/>
      <c r="AD344" s="7"/>
      <c r="AE344" s="7"/>
      <c r="AF344" s="7"/>
      <c r="AG344" s="7"/>
      <c r="AH344" s="7"/>
      <c r="AI344" s="7"/>
      <c r="AJ344" s="7"/>
    </row>
    <row r="345" spans="1:36" ht="15.75" customHeight="1">
      <c r="A345" s="7"/>
      <c r="B345" s="7"/>
      <c r="C345" s="7"/>
      <c r="D345" s="7"/>
      <c r="E345" s="7"/>
      <c r="F345" s="7"/>
      <c r="G345" s="7"/>
      <c r="I345" s="7"/>
      <c r="J345" s="7"/>
      <c r="K345" s="7"/>
      <c r="L345" s="7"/>
      <c r="M345" s="7"/>
      <c r="N345" s="7"/>
      <c r="O345" s="7"/>
      <c r="P345" s="8"/>
      <c r="Q345" s="7"/>
      <c r="R345" s="7"/>
      <c r="S345" s="7"/>
      <c r="T345" s="7"/>
      <c r="U345" s="7"/>
      <c r="V345" s="7"/>
      <c r="W345" s="7"/>
      <c r="X345" s="7"/>
      <c r="Y345" s="7"/>
      <c r="Z345" s="7"/>
      <c r="AA345" s="7"/>
      <c r="AB345" s="7"/>
      <c r="AC345" s="7"/>
      <c r="AD345" s="7"/>
      <c r="AE345" s="7"/>
      <c r="AF345" s="7"/>
      <c r="AG345" s="7"/>
      <c r="AH345" s="7"/>
      <c r="AI345" s="7"/>
      <c r="AJ345" s="7"/>
    </row>
    <row r="346" spans="1:36" ht="15.75" customHeight="1">
      <c r="A346" s="7"/>
      <c r="B346" s="7"/>
      <c r="C346" s="7"/>
      <c r="D346" s="7"/>
      <c r="E346" s="7"/>
      <c r="F346" s="7"/>
      <c r="G346" s="7"/>
      <c r="I346" s="7"/>
      <c r="J346" s="7"/>
      <c r="K346" s="7"/>
      <c r="L346" s="7"/>
      <c r="M346" s="7"/>
      <c r="N346" s="7"/>
      <c r="O346" s="7"/>
      <c r="P346" s="8"/>
      <c r="Q346" s="7"/>
      <c r="R346" s="7"/>
      <c r="S346" s="7"/>
      <c r="T346" s="7"/>
      <c r="U346" s="7"/>
      <c r="V346" s="7"/>
      <c r="W346" s="7"/>
      <c r="X346" s="7"/>
      <c r="Y346" s="7"/>
      <c r="Z346" s="7"/>
      <c r="AA346" s="7"/>
      <c r="AB346" s="7"/>
      <c r="AC346" s="7"/>
      <c r="AD346" s="7"/>
      <c r="AE346" s="7"/>
      <c r="AF346" s="7"/>
      <c r="AG346" s="7"/>
      <c r="AH346" s="7"/>
      <c r="AI346" s="7"/>
      <c r="AJ346" s="7"/>
    </row>
    <row r="347" spans="1:36" ht="15.75" customHeight="1">
      <c r="A347" s="7"/>
      <c r="B347" s="7"/>
      <c r="C347" s="7"/>
      <c r="D347" s="7"/>
      <c r="E347" s="7"/>
      <c r="F347" s="7"/>
      <c r="G347" s="7"/>
      <c r="I347" s="7"/>
      <c r="J347" s="7"/>
      <c r="K347" s="7"/>
      <c r="L347" s="7"/>
      <c r="M347" s="7"/>
      <c r="N347" s="7"/>
      <c r="O347" s="7"/>
      <c r="P347" s="8"/>
      <c r="Q347" s="7"/>
      <c r="R347" s="7"/>
      <c r="S347" s="7"/>
      <c r="T347" s="7"/>
      <c r="U347" s="7"/>
      <c r="V347" s="7"/>
      <c r="W347" s="7"/>
      <c r="X347" s="7"/>
      <c r="Y347" s="7"/>
      <c r="Z347" s="7"/>
      <c r="AA347" s="7"/>
      <c r="AB347" s="7"/>
      <c r="AC347" s="7"/>
      <c r="AD347" s="7"/>
      <c r="AE347" s="7"/>
      <c r="AF347" s="7"/>
      <c r="AG347" s="7"/>
      <c r="AH347" s="7"/>
      <c r="AI347" s="7"/>
      <c r="AJ347" s="7"/>
    </row>
    <row r="348" spans="1:36" ht="15.75" customHeight="1">
      <c r="A348" s="7"/>
      <c r="B348" s="7"/>
      <c r="C348" s="7"/>
      <c r="D348" s="7"/>
      <c r="E348" s="7"/>
      <c r="F348" s="7"/>
      <c r="G348" s="7"/>
      <c r="I348" s="7"/>
      <c r="J348" s="7"/>
      <c r="K348" s="7"/>
      <c r="L348" s="7"/>
      <c r="M348" s="7"/>
      <c r="N348" s="7"/>
      <c r="O348" s="7"/>
      <c r="P348" s="8"/>
      <c r="Q348" s="7"/>
      <c r="R348" s="7"/>
      <c r="S348" s="7"/>
      <c r="T348" s="7"/>
      <c r="U348" s="7"/>
      <c r="V348" s="7"/>
      <c r="W348" s="7"/>
      <c r="X348" s="7"/>
      <c r="Y348" s="7"/>
      <c r="Z348" s="7"/>
      <c r="AA348" s="7"/>
      <c r="AB348" s="7"/>
      <c r="AC348" s="7"/>
      <c r="AD348" s="7"/>
      <c r="AE348" s="7"/>
      <c r="AF348" s="7"/>
      <c r="AG348" s="7"/>
      <c r="AH348" s="7"/>
      <c r="AI348" s="7"/>
      <c r="AJ348" s="7"/>
    </row>
    <row r="349" spans="1:36" ht="15.75" customHeight="1">
      <c r="A349" s="7"/>
      <c r="B349" s="7"/>
      <c r="C349" s="7"/>
      <c r="D349" s="7"/>
      <c r="E349" s="7"/>
      <c r="F349" s="7"/>
      <c r="G349" s="7"/>
      <c r="I349" s="7"/>
      <c r="J349" s="7"/>
      <c r="K349" s="7"/>
      <c r="L349" s="7"/>
      <c r="M349" s="7"/>
      <c r="N349" s="7"/>
      <c r="O349" s="7"/>
      <c r="P349" s="8"/>
      <c r="Q349" s="7"/>
      <c r="R349" s="7"/>
      <c r="S349" s="7"/>
      <c r="T349" s="7"/>
      <c r="U349" s="7"/>
      <c r="V349" s="7"/>
      <c r="W349" s="7"/>
      <c r="X349" s="7"/>
      <c r="Y349" s="7"/>
      <c r="Z349" s="7"/>
      <c r="AA349" s="7"/>
      <c r="AB349" s="7"/>
      <c r="AC349" s="7"/>
      <c r="AD349" s="7"/>
      <c r="AE349" s="7"/>
      <c r="AF349" s="7"/>
      <c r="AG349" s="7"/>
      <c r="AH349" s="7"/>
      <c r="AI349" s="7"/>
      <c r="AJ349" s="7"/>
    </row>
    <row r="350" spans="1:36" ht="15.75" customHeight="1">
      <c r="A350" s="7"/>
      <c r="B350" s="7"/>
      <c r="C350" s="7"/>
      <c r="D350" s="7"/>
      <c r="E350" s="7"/>
      <c r="F350" s="7"/>
      <c r="G350" s="7"/>
      <c r="I350" s="7"/>
      <c r="J350" s="7"/>
      <c r="K350" s="7"/>
      <c r="L350" s="7"/>
      <c r="M350" s="7"/>
      <c r="N350" s="7"/>
      <c r="O350" s="7"/>
      <c r="P350" s="8"/>
      <c r="Q350" s="7"/>
      <c r="R350" s="7"/>
      <c r="S350" s="7"/>
      <c r="T350" s="7"/>
      <c r="U350" s="7"/>
      <c r="V350" s="7"/>
      <c r="W350" s="7"/>
      <c r="X350" s="7"/>
      <c r="Y350" s="7"/>
      <c r="Z350" s="7"/>
      <c r="AA350" s="7"/>
      <c r="AB350" s="7"/>
      <c r="AC350" s="7"/>
      <c r="AD350" s="7"/>
      <c r="AE350" s="7"/>
      <c r="AF350" s="7"/>
      <c r="AG350" s="7"/>
      <c r="AH350" s="7"/>
      <c r="AI350" s="7"/>
      <c r="AJ350" s="7"/>
    </row>
    <row r="351" spans="1:36" ht="15.75" customHeight="1">
      <c r="A351" s="7"/>
      <c r="B351" s="7"/>
      <c r="C351" s="7"/>
      <c r="D351" s="7"/>
      <c r="E351" s="7"/>
      <c r="F351" s="7"/>
      <c r="G351" s="7"/>
      <c r="I351" s="7"/>
      <c r="J351" s="7"/>
      <c r="K351" s="7"/>
      <c r="L351" s="7"/>
      <c r="M351" s="7"/>
      <c r="N351" s="7"/>
      <c r="O351" s="7"/>
      <c r="P351" s="8"/>
      <c r="Q351" s="7"/>
      <c r="R351" s="7"/>
      <c r="S351" s="7"/>
      <c r="T351" s="7"/>
      <c r="U351" s="7"/>
      <c r="V351" s="7"/>
      <c r="W351" s="7"/>
      <c r="X351" s="7"/>
      <c r="Y351" s="7"/>
      <c r="Z351" s="7"/>
      <c r="AA351" s="7"/>
      <c r="AB351" s="7"/>
      <c r="AC351" s="7"/>
      <c r="AD351" s="7"/>
      <c r="AE351" s="7"/>
      <c r="AF351" s="7"/>
      <c r="AG351" s="7"/>
      <c r="AH351" s="7"/>
      <c r="AI351" s="7"/>
      <c r="AJ351" s="7"/>
    </row>
    <row r="352" spans="1:36" ht="15.75" customHeight="1">
      <c r="A352" s="7"/>
      <c r="B352" s="7"/>
      <c r="C352" s="7"/>
      <c r="D352" s="7"/>
      <c r="E352" s="7"/>
      <c r="F352" s="7"/>
      <c r="G352" s="7"/>
      <c r="I352" s="7"/>
      <c r="J352" s="7"/>
      <c r="K352" s="7"/>
      <c r="L352" s="7"/>
      <c r="M352" s="7"/>
      <c r="N352" s="7"/>
      <c r="O352" s="7"/>
      <c r="P352" s="8"/>
      <c r="Q352" s="7"/>
      <c r="R352" s="7"/>
      <c r="S352" s="7"/>
      <c r="T352" s="7"/>
      <c r="U352" s="7"/>
      <c r="V352" s="7"/>
      <c r="W352" s="7"/>
      <c r="X352" s="7"/>
      <c r="Y352" s="7"/>
      <c r="Z352" s="7"/>
      <c r="AA352" s="7"/>
      <c r="AB352" s="7"/>
      <c r="AC352" s="7"/>
      <c r="AD352" s="7"/>
      <c r="AE352" s="7"/>
      <c r="AF352" s="7"/>
      <c r="AG352" s="7"/>
      <c r="AH352" s="7"/>
      <c r="AI352" s="7"/>
      <c r="AJ352" s="7"/>
    </row>
    <row r="353" spans="1:36" ht="15.75" customHeight="1">
      <c r="A353" s="7"/>
      <c r="B353" s="7"/>
      <c r="C353" s="7"/>
      <c r="D353" s="7"/>
      <c r="E353" s="7"/>
      <c r="F353" s="7"/>
      <c r="G353" s="7"/>
      <c r="I353" s="7"/>
      <c r="J353" s="7"/>
      <c r="K353" s="7"/>
      <c r="L353" s="7"/>
      <c r="M353" s="7"/>
      <c r="N353" s="7"/>
      <c r="O353" s="7"/>
      <c r="P353" s="8"/>
      <c r="Q353" s="7"/>
      <c r="R353" s="7"/>
      <c r="S353" s="7"/>
      <c r="T353" s="7"/>
      <c r="U353" s="7"/>
      <c r="V353" s="7"/>
      <c r="W353" s="7"/>
      <c r="X353" s="7"/>
      <c r="Y353" s="7"/>
      <c r="Z353" s="7"/>
      <c r="AA353" s="7"/>
      <c r="AB353" s="7"/>
      <c r="AC353" s="7"/>
      <c r="AD353" s="7"/>
      <c r="AE353" s="7"/>
      <c r="AF353" s="7"/>
      <c r="AG353" s="7"/>
      <c r="AH353" s="7"/>
      <c r="AI353" s="7"/>
      <c r="AJ353" s="7"/>
    </row>
    <row r="354" spans="1:36" ht="15.75" customHeight="1">
      <c r="A354" s="7"/>
      <c r="B354" s="7"/>
      <c r="C354" s="7"/>
      <c r="D354" s="7"/>
      <c r="E354" s="7"/>
      <c r="F354" s="7"/>
      <c r="G354" s="7"/>
      <c r="I354" s="7"/>
      <c r="J354" s="7"/>
      <c r="K354" s="7"/>
      <c r="L354" s="7"/>
      <c r="M354" s="7"/>
      <c r="N354" s="7"/>
      <c r="O354" s="7"/>
      <c r="P354" s="8"/>
      <c r="Q354" s="7"/>
      <c r="R354" s="7"/>
      <c r="S354" s="7"/>
      <c r="T354" s="7"/>
      <c r="U354" s="7"/>
      <c r="V354" s="7"/>
      <c r="W354" s="7"/>
      <c r="X354" s="7"/>
      <c r="Y354" s="7"/>
      <c r="Z354" s="7"/>
      <c r="AA354" s="7"/>
      <c r="AB354" s="7"/>
      <c r="AC354" s="7"/>
      <c r="AD354" s="7"/>
      <c r="AE354" s="7"/>
      <c r="AF354" s="7"/>
      <c r="AG354" s="7"/>
      <c r="AH354" s="7"/>
      <c r="AI354" s="7"/>
      <c r="AJ354" s="7"/>
    </row>
    <row r="355" spans="1:36" ht="15.75" customHeight="1">
      <c r="A355" s="7"/>
      <c r="B355" s="7"/>
      <c r="C355" s="7"/>
      <c r="D355" s="7"/>
      <c r="E355" s="7"/>
      <c r="F355" s="7"/>
      <c r="G355" s="7"/>
      <c r="I355" s="7"/>
      <c r="J355" s="7"/>
      <c r="K355" s="7"/>
      <c r="L355" s="7"/>
      <c r="M355" s="7"/>
      <c r="N355" s="7"/>
      <c r="O355" s="7"/>
      <c r="P355" s="8"/>
      <c r="Q355" s="7"/>
      <c r="R355" s="7"/>
      <c r="S355" s="7"/>
      <c r="T355" s="7"/>
      <c r="U355" s="7"/>
      <c r="V355" s="7"/>
      <c r="W355" s="7"/>
      <c r="X355" s="7"/>
      <c r="Y355" s="7"/>
      <c r="Z355" s="7"/>
      <c r="AA355" s="7"/>
      <c r="AB355" s="7"/>
      <c r="AC355" s="7"/>
      <c r="AD355" s="7"/>
      <c r="AE355" s="7"/>
      <c r="AF355" s="7"/>
      <c r="AG355" s="7"/>
      <c r="AH355" s="7"/>
      <c r="AI355" s="7"/>
      <c r="AJ355" s="7"/>
    </row>
    <row r="356" spans="1:36" ht="15.75" customHeight="1">
      <c r="A356" s="7"/>
      <c r="B356" s="7"/>
      <c r="C356" s="7"/>
      <c r="D356" s="7"/>
      <c r="E356" s="7"/>
      <c r="F356" s="7"/>
      <c r="G356" s="7"/>
      <c r="I356" s="7"/>
      <c r="J356" s="7"/>
      <c r="K356" s="7"/>
      <c r="L356" s="7"/>
      <c r="M356" s="7"/>
      <c r="N356" s="7"/>
      <c r="O356" s="7"/>
      <c r="P356" s="8"/>
      <c r="Q356" s="7"/>
      <c r="R356" s="7"/>
      <c r="S356" s="7"/>
      <c r="T356" s="7"/>
      <c r="U356" s="7"/>
      <c r="V356" s="7"/>
      <c r="W356" s="7"/>
      <c r="X356" s="7"/>
      <c r="Y356" s="7"/>
      <c r="Z356" s="7"/>
      <c r="AA356" s="7"/>
      <c r="AB356" s="7"/>
      <c r="AC356" s="7"/>
      <c r="AD356" s="7"/>
      <c r="AE356" s="7"/>
      <c r="AF356" s="7"/>
      <c r="AG356" s="7"/>
      <c r="AH356" s="7"/>
      <c r="AI356" s="7"/>
      <c r="AJ356" s="7"/>
    </row>
    <row r="357" spans="1:36" ht="15.75" customHeight="1">
      <c r="A357" s="7"/>
      <c r="B357" s="7"/>
      <c r="C357" s="7"/>
      <c r="D357" s="7"/>
      <c r="E357" s="7"/>
      <c r="F357" s="7"/>
      <c r="G357" s="7"/>
      <c r="I357" s="7"/>
      <c r="J357" s="7"/>
      <c r="K357" s="7"/>
      <c r="L357" s="7"/>
      <c r="M357" s="7"/>
      <c r="N357" s="7"/>
      <c r="O357" s="7"/>
      <c r="P357" s="8"/>
      <c r="Q357" s="7"/>
      <c r="R357" s="7"/>
      <c r="S357" s="7"/>
      <c r="T357" s="7"/>
      <c r="U357" s="7"/>
      <c r="V357" s="7"/>
      <c r="W357" s="7"/>
      <c r="X357" s="7"/>
      <c r="Y357" s="7"/>
      <c r="Z357" s="7"/>
      <c r="AA357" s="7"/>
      <c r="AB357" s="7"/>
      <c r="AC357" s="7"/>
      <c r="AD357" s="7"/>
      <c r="AE357" s="7"/>
      <c r="AF357" s="7"/>
      <c r="AG357" s="7"/>
      <c r="AH357" s="7"/>
      <c r="AI357" s="7"/>
      <c r="AJ357" s="7"/>
    </row>
    <row r="358" spans="1:36" ht="15.75" customHeight="1">
      <c r="A358" s="7"/>
      <c r="B358" s="7"/>
      <c r="C358" s="7"/>
      <c r="D358" s="7"/>
      <c r="E358" s="7"/>
      <c r="F358" s="7"/>
      <c r="G358" s="7"/>
      <c r="I358" s="7"/>
      <c r="J358" s="7"/>
      <c r="K358" s="7"/>
      <c r="L358" s="7"/>
      <c r="M358" s="7"/>
      <c r="N358" s="7"/>
      <c r="O358" s="7"/>
      <c r="P358" s="8"/>
      <c r="Q358" s="7"/>
      <c r="R358" s="7"/>
      <c r="S358" s="7"/>
      <c r="T358" s="7"/>
      <c r="U358" s="7"/>
      <c r="V358" s="7"/>
      <c r="W358" s="7"/>
      <c r="X358" s="7"/>
      <c r="Y358" s="7"/>
      <c r="Z358" s="7"/>
      <c r="AA358" s="7"/>
      <c r="AB358" s="7"/>
      <c r="AC358" s="7"/>
      <c r="AD358" s="7"/>
      <c r="AE358" s="7"/>
      <c r="AF358" s="7"/>
      <c r="AG358" s="7"/>
      <c r="AH358" s="7"/>
      <c r="AI358" s="7"/>
      <c r="AJ358" s="7"/>
    </row>
    <row r="359" spans="1:36" ht="15.75" customHeight="1">
      <c r="A359" s="7"/>
      <c r="B359" s="7"/>
      <c r="C359" s="7"/>
      <c r="D359" s="7"/>
      <c r="E359" s="7"/>
      <c r="F359" s="7"/>
      <c r="G359" s="7"/>
      <c r="I359" s="7"/>
      <c r="J359" s="7"/>
      <c r="K359" s="7"/>
      <c r="L359" s="7"/>
      <c r="M359" s="7"/>
      <c r="N359" s="7"/>
      <c r="O359" s="7"/>
      <c r="P359" s="8"/>
      <c r="Q359" s="7"/>
      <c r="R359" s="7"/>
      <c r="S359" s="7"/>
      <c r="T359" s="7"/>
      <c r="U359" s="7"/>
      <c r="V359" s="7"/>
      <c r="W359" s="7"/>
      <c r="X359" s="7"/>
      <c r="Y359" s="7"/>
      <c r="Z359" s="7"/>
      <c r="AA359" s="7"/>
      <c r="AB359" s="7"/>
      <c r="AC359" s="7"/>
      <c r="AD359" s="7"/>
      <c r="AE359" s="7"/>
      <c r="AF359" s="7"/>
      <c r="AG359" s="7"/>
      <c r="AH359" s="7"/>
      <c r="AI359" s="7"/>
      <c r="AJ359" s="7"/>
    </row>
    <row r="360" spans="1:36" ht="15.75" customHeight="1">
      <c r="A360" s="7"/>
      <c r="B360" s="7"/>
      <c r="C360" s="7"/>
      <c r="D360" s="7"/>
      <c r="E360" s="7"/>
      <c r="F360" s="7"/>
      <c r="G360" s="7"/>
      <c r="I360" s="7"/>
      <c r="J360" s="7"/>
      <c r="K360" s="7"/>
      <c r="L360" s="7"/>
      <c r="M360" s="7"/>
      <c r="N360" s="7"/>
      <c r="O360" s="7"/>
      <c r="P360" s="8"/>
      <c r="Q360" s="7"/>
      <c r="R360" s="7"/>
      <c r="S360" s="7"/>
      <c r="T360" s="7"/>
      <c r="U360" s="7"/>
      <c r="V360" s="7"/>
      <c r="W360" s="7"/>
      <c r="X360" s="7"/>
      <c r="Y360" s="7"/>
      <c r="Z360" s="7"/>
      <c r="AA360" s="7"/>
      <c r="AB360" s="7"/>
      <c r="AC360" s="7"/>
      <c r="AD360" s="7"/>
      <c r="AE360" s="7"/>
      <c r="AF360" s="7"/>
      <c r="AG360" s="7"/>
      <c r="AH360" s="7"/>
      <c r="AI360" s="7"/>
      <c r="AJ360" s="7"/>
    </row>
    <row r="361" spans="1:36" ht="15.75" customHeight="1">
      <c r="A361" s="7"/>
      <c r="B361" s="7"/>
      <c r="C361" s="7"/>
      <c r="D361" s="7"/>
      <c r="E361" s="7"/>
      <c r="F361" s="7"/>
      <c r="G361" s="7"/>
      <c r="I361" s="7"/>
      <c r="J361" s="7"/>
      <c r="K361" s="7"/>
      <c r="L361" s="7"/>
      <c r="M361" s="7"/>
      <c r="N361" s="7"/>
      <c r="O361" s="7"/>
      <c r="P361" s="8"/>
      <c r="Q361" s="7"/>
      <c r="R361" s="7"/>
      <c r="S361" s="7"/>
      <c r="T361" s="7"/>
      <c r="U361" s="7"/>
      <c r="V361" s="7"/>
      <c r="W361" s="7"/>
      <c r="X361" s="7"/>
      <c r="Y361" s="7"/>
      <c r="Z361" s="7"/>
      <c r="AA361" s="7"/>
      <c r="AB361" s="7"/>
      <c r="AC361" s="7"/>
      <c r="AD361" s="7"/>
      <c r="AE361" s="7"/>
      <c r="AF361" s="7"/>
      <c r="AG361" s="7"/>
      <c r="AH361" s="7"/>
      <c r="AI361" s="7"/>
      <c r="AJ361" s="7"/>
    </row>
    <row r="362" spans="1:36" ht="15.75" customHeight="1">
      <c r="A362" s="7"/>
      <c r="B362" s="7"/>
      <c r="C362" s="7"/>
      <c r="D362" s="7"/>
      <c r="E362" s="7"/>
      <c r="F362" s="7"/>
      <c r="G362" s="7"/>
      <c r="I362" s="7"/>
      <c r="J362" s="7"/>
      <c r="K362" s="7"/>
      <c r="L362" s="7"/>
      <c r="M362" s="7"/>
      <c r="N362" s="7"/>
      <c r="O362" s="7"/>
      <c r="P362" s="8"/>
      <c r="Q362" s="7"/>
      <c r="R362" s="7"/>
      <c r="S362" s="7"/>
      <c r="T362" s="7"/>
      <c r="U362" s="7"/>
      <c r="V362" s="7"/>
      <c r="W362" s="7"/>
      <c r="X362" s="7"/>
      <c r="Y362" s="7"/>
      <c r="Z362" s="7"/>
      <c r="AA362" s="7"/>
      <c r="AB362" s="7"/>
      <c r="AC362" s="7"/>
      <c r="AD362" s="7"/>
      <c r="AE362" s="7"/>
      <c r="AF362" s="7"/>
      <c r="AG362" s="7"/>
      <c r="AH362" s="7"/>
      <c r="AI362" s="7"/>
      <c r="AJ362" s="7"/>
    </row>
    <row r="363" spans="1:36" ht="15.75" customHeight="1">
      <c r="A363" s="7"/>
      <c r="B363" s="7"/>
      <c r="C363" s="7"/>
      <c r="D363" s="7"/>
      <c r="E363" s="7"/>
      <c r="F363" s="7"/>
      <c r="G363" s="7"/>
      <c r="I363" s="7"/>
      <c r="J363" s="7"/>
      <c r="K363" s="7"/>
      <c r="L363" s="7"/>
      <c r="M363" s="7"/>
      <c r="N363" s="7"/>
      <c r="O363" s="7"/>
      <c r="P363" s="8"/>
      <c r="Q363" s="7"/>
      <c r="R363" s="7"/>
      <c r="S363" s="7"/>
      <c r="T363" s="7"/>
      <c r="U363" s="7"/>
      <c r="V363" s="7"/>
      <c r="W363" s="7"/>
      <c r="X363" s="7"/>
      <c r="Y363" s="7"/>
      <c r="Z363" s="7"/>
      <c r="AA363" s="7"/>
      <c r="AB363" s="7"/>
      <c r="AC363" s="7"/>
      <c r="AD363" s="7"/>
      <c r="AE363" s="7"/>
      <c r="AF363" s="7"/>
      <c r="AG363" s="7"/>
      <c r="AH363" s="7"/>
      <c r="AI363" s="7"/>
      <c r="AJ363" s="7"/>
    </row>
    <row r="364" spans="1:36" ht="15.75" customHeight="1">
      <c r="A364" s="7"/>
      <c r="B364" s="7"/>
      <c r="C364" s="7"/>
      <c r="D364" s="7"/>
      <c r="E364" s="7"/>
      <c r="F364" s="7"/>
      <c r="G364" s="7"/>
      <c r="I364" s="7"/>
      <c r="J364" s="7"/>
      <c r="K364" s="7"/>
      <c r="L364" s="7"/>
      <c r="M364" s="7"/>
      <c r="N364" s="7"/>
      <c r="O364" s="7"/>
      <c r="P364" s="8"/>
      <c r="Q364" s="7"/>
      <c r="R364" s="7"/>
      <c r="S364" s="7"/>
      <c r="T364" s="7"/>
      <c r="U364" s="7"/>
      <c r="V364" s="7"/>
      <c r="W364" s="7"/>
      <c r="X364" s="7"/>
      <c r="Y364" s="7"/>
      <c r="Z364" s="7"/>
      <c r="AA364" s="7"/>
      <c r="AB364" s="7"/>
      <c r="AC364" s="7"/>
      <c r="AD364" s="7"/>
      <c r="AE364" s="7"/>
      <c r="AF364" s="7"/>
      <c r="AG364" s="7"/>
      <c r="AH364" s="7"/>
      <c r="AI364" s="7"/>
      <c r="AJ364" s="7"/>
    </row>
    <row r="365" spans="1:36" ht="15.75" customHeight="1">
      <c r="A365" s="7"/>
      <c r="B365" s="7"/>
      <c r="C365" s="7"/>
      <c r="D365" s="7"/>
      <c r="E365" s="7"/>
      <c r="F365" s="7"/>
      <c r="G365" s="7"/>
      <c r="I365" s="7"/>
      <c r="J365" s="7"/>
      <c r="K365" s="7"/>
      <c r="L365" s="7"/>
      <c r="M365" s="7"/>
      <c r="N365" s="7"/>
      <c r="O365" s="7"/>
      <c r="P365" s="8"/>
      <c r="Q365" s="7"/>
      <c r="R365" s="7"/>
      <c r="S365" s="7"/>
      <c r="T365" s="7"/>
      <c r="U365" s="7"/>
      <c r="V365" s="7"/>
      <c r="W365" s="7"/>
      <c r="X365" s="7"/>
      <c r="Y365" s="7"/>
      <c r="Z365" s="7"/>
      <c r="AA365" s="7"/>
      <c r="AB365" s="7"/>
      <c r="AC365" s="7"/>
      <c r="AD365" s="7"/>
      <c r="AE365" s="7"/>
      <c r="AF365" s="7"/>
      <c r="AG365" s="7"/>
      <c r="AH365" s="7"/>
      <c r="AI365" s="7"/>
      <c r="AJ365" s="7"/>
    </row>
    <row r="366" spans="1:36" ht="15.75" customHeight="1">
      <c r="A366" s="7"/>
      <c r="B366" s="7"/>
      <c r="C366" s="7"/>
      <c r="D366" s="7"/>
      <c r="E366" s="7"/>
      <c r="F366" s="7"/>
      <c r="G366" s="7"/>
      <c r="I366" s="7"/>
      <c r="J366" s="7"/>
      <c r="K366" s="7"/>
      <c r="L366" s="7"/>
      <c r="M366" s="7"/>
      <c r="N366" s="7"/>
      <c r="O366" s="7"/>
      <c r="P366" s="8"/>
      <c r="Q366" s="7"/>
      <c r="R366" s="7"/>
      <c r="S366" s="7"/>
      <c r="T366" s="7"/>
      <c r="U366" s="7"/>
      <c r="V366" s="7"/>
      <c r="W366" s="7"/>
      <c r="X366" s="7"/>
      <c r="Y366" s="7"/>
      <c r="Z366" s="7"/>
      <c r="AA366" s="7"/>
      <c r="AB366" s="7"/>
      <c r="AC366" s="7"/>
      <c r="AD366" s="7"/>
      <c r="AE366" s="7"/>
      <c r="AF366" s="7"/>
      <c r="AG366" s="7"/>
      <c r="AH366" s="7"/>
      <c r="AI366" s="7"/>
      <c r="AJ366" s="7"/>
    </row>
    <row r="367" spans="1:36" ht="15.75" customHeight="1">
      <c r="A367" s="7"/>
      <c r="B367" s="7"/>
      <c r="C367" s="7"/>
      <c r="D367" s="7"/>
      <c r="E367" s="7"/>
      <c r="F367" s="7"/>
      <c r="G367" s="7"/>
      <c r="I367" s="7"/>
      <c r="J367" s="7"/>
      <c r="K367" s="7"/>
      <c r="L367" s="7"/>
      <c r="M367" s="7"/>
      <c r="N367" s="7"/>
      <c r="O367" s="7"/>
      <c r="P367" s="8"/>
      <c r="Q367" s="7"/>
      <c r="R367" s="7"/>
      <c r="S367" s="7"/>
      <c r="T367" s="7"/>
      <c r="U367" s="7"/>
      <c r="V367" s="7"/>
      <c r="W367" s="7"/>
      <c r="X367" s="7"/>
      <c r="Y367" s="7"/>
      <c r="Z367" s="7"/>
      <c r="AA367" s="7"/>
      <c r="AB367" s="7"/>
      <c r="AC367" s="7"/>
      <c r="AD367" s="7"/>
      <c r="AE367" s="7"/>
      <c r="AF367" s="7"/>
      <c r="AG367" s="7"/>
      <c r="AH367" s="7"/>
      <c r="AI367" s="7"/>
      <c r="AJ367" s="7"/>
    </row>
    <row r="368" spans="1:36" ht="15.75" customHeight="1">
      <c r="A368" s="7"/>
      <c r="B368" s="7"/>
      <c r="C368" s="7"/>
      <c r="D368" s="7"/>
      <c r="E368" s="7"/>
      <c r="F368" s="7"/>
      <c r="G368" s="7"/>
      <c r="I368" s="7"/>
      <c r="J368" s="7"/>
      <c r="K368" s="7"/>
      <c r="L368" s="7"/>
      <c r="M368" s="7"/>
      <c r="N368" s="7"/>
      <c r="O368" s="7"/>
      <c r="P368" s="8"/>
      <c r="Q368" s="7"/>
      <c r="R368" s="7"/>
      <c r="S368" s="7"/>
      <c r="T368" s="7"/>
      <c r="U368" s="7"/>
      <c r="V368" s="7"/>
      <c r="W368" s="7"/>
      <c r="X368" s="7"/>
      <c r="Y368" s="7"/>
      <c r="Z368" s="7"/>
      <c r="AA368" s="7"/>
      <c r="AB368" s="7"/>
      <c r="AC368" s="7"/>
      <c r="AD368" s="7"/>
      <c r="AE368" s="7"/>
      <c r="AF368" s="7"/>
      <c r="AG368" s="7"/>
      <c r="AH368" s="7"/>
      <c r="AI368" s="7"/>
      <c r="AJ368" s="7"/>
    </row>
    <row r="369" spans="1:36" ht="15.75" customHeight="1">
      <c r="A369" s="7"/>
      <c r="B369" s="7"/>
      <c r="C369" s="7"/>
      <c r="D369" s="7"/>
      <c r="E369" s="7"/>
      <c r="F369" s="7"/>
      <c r="G369" s="7"/>
      <c r="I369" s="7"/>
      <c r="J369" s="7"/>
      <c r="K369" s="7"/>
      <c r="L369" s="7"/>
      <c r="M369" s="7"/>
      <c r="N369" s="7"/>
      <c r="O369" s="7"/>
      <c r="P369" s="8"/>
      <c r="Q369" s="7"/>
      <c r="R369" s="7"/>
      <c r="S369" s="7"/>
      <c r="T369" s="7"/>
      <c r="U369" s="7"/>
      <c r="V369" s="7"/>
      <c r="W369" s="7"/>
      <c r="X369" s="7"/>
      <c r="Y369" s="7"/>
      <c r="Z369" s="7"/>
      <c r="AA369" s="7"/>
      <c r="AB369" s="7"/>
      <c r="AC369" s="7"/>
      <c r="AD369" s="7"/>
      <c r="AE369" s="7"/>
      <c r="AF369" s="7"/>
      <c r="AG369" s="7"/>
      <c r="AH369" s="7"/>
      <c r="AI369" s="7"/>
      <c r="AJ369" s="7"/>
    </row>
    <row r="370" spans="1:36" ht="15.75" customHeight="1">
      <c r="A370" s="7"/>
      <c r="B370" s="7"/>
      <c r="C370" s="7"/>
      <c r="D370" s="7"/>
      <c r="E370" s="7"/>
      <c r="F370" s="7"/>
      <c r="G370" s="7"/>
      <c r="I370" s="7"/>
      <c r="J370" s="7"/>
      <c r="K370" s="7"/>
      <c r="L370" s="7"/>
      <c r="M370" s="7"/>
      <c r="N370" s="7"/>
      <c r="O370" s="7"/>
      <c r="P370" s="8"/>
      <c r="Q370" s="7"/>
      <c r="R370" s="7"/>
      <c r="S370" s="7"/>
      <c r="T370" s="7"/>
      <c r="U370" s="7"/>
      <c r="V370" s="7"/>
      <c r="W370" s="7"/>
      <c r="X370" s="7"/>
      <c r="Y370" s="7"/>
      <c r="Z370" s="7"/>
      <c r="AA370" s="7"/>
      <c r="AB370" s="7"/>
      <c r="AC370" s="7"/>
      <c r="AD370" s="7"/>
      <c r="AE370" s="7"/>
      <c r="AF370" s="7"/>
      <c r="AG370" s="7"/>
      <c r="AH370" s="7"/>
      <c r="AI370" s="7"/>
      <c r="AJ370" s="7"/>
    </row>
    <row r="371" spans="1:36" ht="15.75" customHeight="1">
      <c r="A371" s="7"/>
      <c r="B371" s="7"/>
      <c r="C371" s="7"/>
      <c r="D371" s="7"/>
      <c r="E371" s="7"/>
      <c r="F371" s="7"/>
      <c r="G371" s="7"/>
      <c r="I371" s="7"/>
      <c r="J371" s="7"/>
      <c r="K371" s="7"/>
      <c r="L371" s="7"/>
      <c r="M371" s="7"/>
      <c r="N371" s="7"/>
      <c r="O371" s="7"/>
      <c r="P371" s="8"/>
      <c r="Q371" s="7"/>
      <c r="R371" s="7"/>
      <c r="S371" s="7"/>
      <c r="T371" s="7"/>
      <c r="U371" s="7"/>
      <c r="V371" s="7"/>
      <c r="W371" s="7"/>
      <c r="X371" s="7"/>
      <c r="Y371" s="7"/>
      <c r="Z371" s="7"/>
      <c r="AA371" s="7"/>
      <c r="AB371" s="7"/>
      <c r="AC371" s="7"/>
      <c r="AD371" s="7"/>
      <c r="AE371" s="7"/>
      <c r="AF371" s="7"/>
      <c r="AG371" s="7"/>
      <c r="AH371" s="7"/>
      <c r="AI371" s="7"/>
      <c r="AJ371" s="7"/>
    </row>
    <row r="372" spans="1:36" ht="15.75" customHeight="1">
      <c r="A372" s="7"/>
      <c r="B372" s="7"/>
      <c r="C372" s="7"/>
      <c r="D372" s="7"/>
      <c r="E372" s="7"/>
      <c r="F372" s="7"/>
      <c r="G372" s="7"/>
      <c r="I372" s="7"/>
      <c r="J372" s="7"/>
      <c r="K372" s="7"/>
      <c r="L372" s="7"/>
      <c r="M372" s="7"/>
      <c r="N372" s="7"/>
      <c r="O372" s="7"/>
      <c r="P372" s="8"/>
      <c r="Q372" s="7"/>
      <c r="R372" s="7"/>
      <c r="S372" s="7"/>
      <c r="T372" s="7"/>
      <c r="U372" s="7"/>
      <c r="V372" s="7"/>
      <c r="W372" s="7"/>
      <c r="X372" s="7"/>
      <c r="Y372" s="7"/>
      <c r="Z372" s="7"/>
      <c r="AA372" s="7"/>
      <c r="AB372" s="7"/>
      <c r="AC372" s="7"/>
      <c r="AD372" s="7"/>
      <c r="AE372" s="7"/>
      <c r="AF372" s="7"/>
      <c r="AG372" s="7"/>
      <c r="AH372" s="7"/>
      <c r="AI372" s="7"/>
      <c r="AJ372" s="7"/>
    </row>
    <row r="373" spans="1:36" ht="15.75" customHeight="1">
      <c r="A373" s="7"/>
      <c r="B373" s="7"/>
      <c r="C373" s="7"/>
      <c r="D373" s="7"/>
      <c r="E373" s="7"/>
      <c r="F373" s="7"/>
      <c r="G373" s="7"/>
      <c r="I373" s="7"/>
      <c r="J373" s="7"/>
      <c r="K373" s="7"/>
      <c r="L373" s="7"/>
      <c r="M373" s="7"/>
      <c r="N373" s="7"/>
      <c r="O373" s="7"/>
      <c r="P373" s="8"/>
      <c r="Q373" s="7"/>
      <c r="R373" s="7"/>
      <c r="S373" s="7"/>
      <c r="T373" s="7"/>
      <c r="U373" s="7"/>
      <c r="V373" s="7"/>
      <c r="W373" s="7"/>
      <c r="X373" s="7"/>
      <c r="Y373" s="7"/>
      <c r="Z373" s="7"/>
      <c r="AA373" s="7"/>
      <c r="AB373" s="7"/>
      <c r="AC373" s="7"/>
      <c r="AD373" s="7"/>
      <c r="AE373" s="7"/>
      <c r="AF373" s="7"/>
      <c r="AG373" s="7"/>
      <c r="AH373" s="7"/>
      <c r="AI373" s="7"/>
      <c r="AJ373" s="7"/>
    </row>
    <row r="374" spans="1:36" ht="15.75" customHeight="1">
      <c r="A374" s="7"/>
      <c r="B374" s="7"/>
      <c r="C374" s="7"/>
      <c r="D374" s="7"/>
      <c r="E374" s="7"/>
      <c r="F374" s="7"/>
      <c r="G374" s="7"/>
      <c r="I374" s="7"/>
      <c r="J374" s="7"/>
      <c r="K374" s="7"/>
      <c r="L374" s="7"/>
      <c r="M374" s="7"/>
      <c r="N374" s="7"/>
      <c r="O374" s="7"/>
      <c r="P374" s="8"/>
      <c r="Q374" s="7"/>
      <c r="R374" s="7"/>
      <c r="S374" s="7"/>
      <c r="T374" s="7"/>
      <c r="U374" s="7"/>
      <c r="V374" s="7"/>
      <c r="W374" s="7"/>
      <c r="X374" s="7"/>
      <c r="Y374" s="7"/>
      <c r="Z374" s="7"/>
      <c r="AA374" s="7"/>
      <c r="AB374" s="7"/>
      <c r="AC374" s="7"/>
      <c r="AD374" s="7"/>
      <c r="AE374" s="7"/>
      <c r="AF374" s="7"/>
      <c r="AG374" s="7"/>
      <c r="AH374" s="7"/>
      <c r="AI374" s="7"/>
      <c r="AJ374" s="7"/>
    </row>
    <row r="375" spans="1:36" ht="15.75" customHeight="1">
      <c r="A375" s="7"/>
      <c r="B375" s="7"/>
      <c r="C375" s="7"/>
      <c r="D375" s="7"/>
      <c r="E375" s="7"/>
      <c r="F375" s="7"/>
      <c r="G375" s="7"/>
      <c r="I375" s="7"/>
      <c r="J375" s="7"/>
      <c r="K375" s="7"/>
      <c r="L375" s="7"/>
      <c r="M375" s="7"/>
      <c r="N375" s="7"/>
      <c r="O375" s="7"/>
      <c r="P375" s="8"/>
      <c r="Q375" s="7"/>
      <c r="R375" s="7"/>
      <c r="S375" s="7"/>
      <c r="T375" s="7"/>
      <c r="U375" s="7"/>
      <c r="V375" s="7"/>
      <c r="W375" s="7"/>
      <c r="X375" s="7"/>
      <c r="Y375" s="7"/>
      <c r="Z375" s="7"/>
      <c r="AA375" s="7"/>
      <c r="AB375" s="7"/>
      <c r="AC375" s="7"/>
      <c r="AD375" s="7"/>
      <c r="AE375" s="7"/>
      <c r="AF375" s="7"/>
      <c r="AG375" s="7"/>
      <c r="AH375" s="7"/>
      <c r="AI375" s="7"/>
      <c r="AJ375" s="7"/>
    </row>
    <row r="376" spans="1:36" ht="15.75" customHeight="1">
      <c r="A376" s="7"/>
      <c r="B376" s="7"/>
      <c r="C376" s="7"/>
      <c r="D376" s="7"/>
      <c r="E376" s="7"/>
      <c r="F376" s="7"/>
      <c r="G376" s="7"/>
      <c r="I376" s="7"/>
      <c r="J376" s="7"/>
      <c r="K376" s="7"/>
      <c r="L376" s="7"/>
      <c r="M376" s="7"/>
      <c r="N376" s="7"/>
      <c r="O376" s="7"/>
      <c r="P376" s="8"/>
      <c r="Q376" s="7"/>
      <c r="R376" s="7"/>
      <c r="S376" s="7"/>
      <c r="T376" s="7"/>
      <c r="U376" s="7"/>
      <c r="V376" s="7"/>
      <c r="W376" s="7"/>
      <c r="X376" s="7"/>
      <c r="Y376" s="7"/>
      <c r="Z376" s="7"/>
      <c r="AA376" s="7"/>
      <c r="AB376" s="7"/>
      <c r="AC376" s="7"/>
      <c r="AD376" s="7"/>
      <c r="AE376" s="7"/>
      <c r="AF376" s="7"/>
      <c r="AG376" s="7"/>
      <c r="AH376" s="7"/>
      <c r="AI376" s="7"/>
      <c r="AJ376" s="7"/>
    </row>
    <row r="377" spans="1:36" ht="15.75" customHeight="1">
      <c r="A377" s="7"/>
      <c r="B377" s="7"/>
      <c r="C377" s="7"/>
      <c r="D377" s="7"/>
      <c r="E377" s="7"/>
      <c r="F377" s="7"/>
      <c r="G377" s="7"/>
      <c r="I377" s="7"/>
      <c r="J377" s="7"/>
      <c r="K377" s="7"/>
      <c r="L377" s="7"/>
      <c r="M377" s="7"/>
      <c r="N377" s="7"/>
      <c r="O377" s="7"/>
      <c r="P377" s="8"/>
      <c r="Q377" s="7"/>
      <c r="R377" s="7"/>
      <c r="S377" s="7"/>
      <c r="T377" s="7"/>
      <c r="U377" s="7"/>
      <c r="V377" s="7"/>
      <c r="W377" s="7"/>
      <c r="X377" s="7"/>
      <c r="Y377" s="7"/>
      <c r="Z377" s="7"/>
      <c r="AA377" s="7"/>
      <c r="AB377" s="7"/>
      <c r="AC377" s="7"/>
      <c r="AD377" s="7"/>
      <c r="AE377" s="7"/>
      <c r="AF377" s="7"/>
      <c r="AG377" s="7"/>
      <c r="AH377" s="7"/>
      <c r="AI377" s="7"/>
      <c r="AJ377" s="7"/>
    </row>
    <row r="378" spans="1:36" ht="15.75" customHeight="1">
      <c r="A378" s="7"/>
      <c r="B378" s="7"/>
      <c r="C378" s="7"/>
      <c r="D378" s="7"/>
      <c r="E378" s="7"/>
      <c r="F378" s="7"/>
      <c r="G378" s="7"/>
      <c r="I378" s="7"/>
      <c r="J378" s="7"/>
      <c r="K378" s="7"/>
      <c r="L378" s="7"/>
      <c r="M378" s="7"/>
      <c r="N378" s="7"/>
      <c r="O378" s="7"/>
      <c r="P378" s="8"/>
      <c r="Q378" s="7"/>
      <c r="R378" s="7"/>
      <c r="S378" s="7"/>
      <c r="T378" s="7"/>
      <c r="U378" s="7"/>
      <c r="V378" s="7"/>
      <c r="W378" s="7"/>
      <c r="X378" s="7"/>
      <c r="Y378" s="7"/>
      <c r="Z378" s="7"/>
      <c r="AA378" s="7"/>
      <c r="AB378" s="7"/>
      <c r="AC378" s="7"/>
      <c r="AD378" s="7"/>
      <c r="AE378" s="7"/>
      <c r="AF378" s="7"/>
      <c r="AG378" s="7"/>
      <c r="AH378" s="7"/>
      <c r="AI378" s="7"/>
      <c r="AJ378" s="7"/>
    </row>
    <row r="379" spans="1:36" ht="15.75" customHeight="1">
      <c r="A379" s="7"/>
      <c r="B379" s="7"/>
      <c r="C379" s="7"/>
      <c r="D379" s="7"/>
      <c r="E379" s="7"/>
      <c r="F379" s="7"/>
      <c r="G379" s="7"/>
      <c r="I379" s="7"/>
      <c r="J379" s="7"/>
      <c r="K379" s="7"/>
      <c r="L379" s="7"/>
      <c r="M379" s="7"/>
      <c r="N379" s="7"/>
      <c r="O379" s="7"/>
      <c r="P379" s="8"/>
      <c r="Q379" s="7"/>
      <c r="R379" s="7"/>
      <c r="S379" s="7"/>
      <c r="T379" s="7"/>
      <c r="U379" s="7"/>
      <c r="V379" s="7"/>
      <c r="W379" s="7"/>
      <c r="X379" s="7"/>
      <c r="Y379" s="7"/>
      <c r="Z379" s="7"/>
      <c r="AA379" s="7"/>
      <c r="AB379" s="7"/>
      <c r="AC379" s="7"/>
      <c r="AD379" s="7"/>
      <c r="AE379" s="7"/>
      <c r="AF379" s="7"/>
      <c r="AG379" s="7"/>
      <c r="AH379" s="7"/>
      <c r="AI379" s="7"/>
      <c r="AJ379" s="7"/>
    </row>
    <row r="380" spans="1:36" ht="15.75" customHeight="1">
      <c r="A380" s="7"/>
      <c r="B380" s="7"/>
      <c r="C380" s="7"/>
      <c r="D380" s="7"/>
      <c r="E380" s="7"/>
      <c r="F380" s="7"/>
      <c r="G380" s="7"/>
      <c r="I380" s="7"/>
      <c r="J380" s="7"/>
      <c r="K380" s="7"/>
      <c r="L380" s="7"/>
      <c r="M380" s="7"/>
      <c r="N380" s="7"/>
      <c r="O380" s="7"/>
      <c r="P380" s="8"/>
      <c r="Q380" s="7"/>
      <c r="R380" s="7"/>
      <c r="S380" s="7"/>
      <c r="T380" s="7"/>
      <c r="U380" s="7"/>
      <c r="V380" s="7"/>
      <c r="W380" s="7"/>
      <c r="X380" s="7"/>
      <c r="Y380" s="7"/>
      <c r="Z380" s="7"/>
      <c r="AA380" s="7"/>
      <c r="AB380" s="7"/>
      <c r="AC380" s="7"/>
      <c r="AD380" s="7"/>
      <c r="AE380" s="7"/>
      <c r="AF380" s="7"/>
      <c r="AG380" s="7"/>
      <c r="AH380" s="7"/>
      <c r="AI380" s="7"/>
      <c r="AJ380" s="7"/>
    </row>
    <row r="381" spans="1:36" ht="15.75" customHeight="1">
      <c r="A381" s="7"/>
      <c r="B381" s="7"/>
      <c r="C381" s="7"/>
      <c r="D381" s="7"/>
      <c r="E381" s="7"/>
      <c r="F381" s="7"/>
      <c r="G381" s="7"/>
      <c r="I381" s="7"/>
      <c r="J381" s="7"/>
      <c r="K381" s="7"/>
      <c r="L381" s="7"/>
      <c r="M381" s="7"/>
      <c r="N381" s="7"/>
      <c r="O381" s="7"/>
      <c r="P381" s="8"/>
      <c r="Q381" s="7"/>
      <c r="R381" s="7"/>
      <c r="S381" s="7"/>
      <c r="T381" s="7"/>
      <c r="U381" s="7"/>
      <c r="V381" s="7"/>
      <c r="W381" s="7"/>
      <c r="X381" s="7"/>
      <c r="Y381" s="7"/>
      <c r="Z381" s="7"/>
      <c r="AA381" s="7"/>
      <c r="AB381" s="7"/>
      <c r="AC381" s="7"/>
      <c r="AD381" s="7"/>
      <c r="AE381" s="7"/>
      <c r="AF381" s="7"/>
      <c r="AG381" s="7"/>
      <c r="AH381" s="7"/>
      <c r="AI381" s="7"/>
      <c r="AJ381" s="7"/>
    </row>
    <row r="382" spans="1:36" ht="15.75" customHeight="1">
      <c r="A382" s="7"/>
      <c r="B382" s="7"/>
      <c r="C382" s="7"/>
      <c r="D382" s="7"/>
      <c r="E382" s="7"/>
      <c r="F382" s="7"/>
      <c r="G382" s="7"/>
      <c r="I382" s="7"/>
      <c r="J382" s="7"/>
      <c r="K382" s="7"/>
      <c r="L382" s="7"/>
      <c r="M382" s="7"/>
      <c r="N382" s="7"/>
      <c r="O382" s="7"/>
      <c r="P382" s="8"/>
      <c r="Q382" s="7"/>
      <c r="R382" s="7"/>
      <c r="S382" s="7"/>
      <c r="T382" s="7"/>
      <c r="U382" s="7"/>
      <c r="V382" s="7"/>
      <c r="W382" s="7"/>
      <c r="X382" s="7"/>
      <c r="Y382" s="7"/>
      <c r="Z382" s="7"/>
      <c r="AA382" s="7"/>
      <c r="AB382" s="7"/>
      <c r="AC382" s="7"/>
      <c r="AD382" s="7"/>
      <c r="AE382" s="7"/>
      <c r="AF382" s="7"/>
      <c r="AG382" s="7"/>
      <c r="AH382" s="7"/>
      <c r="AI382" s="7"/>
      <c r="AJ382" s="7"/>
    </row>
    <row r="383" spans="1:36" ht="15.75" customHeight="1">
      <c r="A383" s="7"/>
      <c r="B383" s="7"/>
      <c r="C383" s="7"/>
      <c r="D383" s="7"/>
      <c r="E383" s="7"/>
      <c r="F383" s="7"/>
      <c r="G383" s="7"/>
      <c r="I383" s="7"/>
      <c r="J383" s="7"/>
      <c r="K383" s="7"/>
      <c r="L383" s="7"/>
      <c r="M383" s="7"/>
      <c r="N383" s="7"/>
      <c r="O383" s="7"/>
      <c r="P383" s="8"/>
      <c r="Q383" s="7"/>
      <c r="R383" s="7"/>
      <c r="S383" s="7"/>
      <c r="T383" s="7"/>
      <c r="U383" s="7"/>
      <c r="V383" s="7"/>
      <c r="W383" s="7"/>
      <c r="X383" s="7"/>
      <c r="Y383" s="7"/>
      <c r="Z383" s="7"/>
      <c r="AA383" s="7"/>
      <c r="AB383" s="7"/>
      <c r="AC383" s="7"/>
      <c r="AD383" s="7"/>
      <c r="AE383" s="7"/>
      <c r="AF383" s="7"/>
      <c r="AG383" s="7"/>
      <c r="AH383" s="7"/>
      <c r="AI383" s="7"/>
      <c r="AJ383" s="7"/>
    </row>
    <row r="384" spans="1:36" ht="15.75" customHeight="1">
      <c r="A384" s="7"/>
      <c r="B384" s="7"/>
      <c r="C384" s="7"/>
      <c r="D384" s="7"/>
      <c r="E384" s="7"/>
      <c r="F384" s="7"/>
      <c r="G384" s="7"/>
      <c r="I384" s="7"/>
      <c r="J384" s="7"/>
      <c r="K384" s="7"/>
      <c r="L384" s="7"/>
      <c r="M384" s="7"/>
      <c r="N384" s="7"/>
      <c r="O384" s="7"/>
      <c r="P384" s="8"/>
      <c r="Q384" s="7"/>
      <c r="R384" s="7"/>
      <c r="S384" s="7"/>
      <c r="T384" s="7"/>
      <c r="U384" s="7"/>
      <c r="V384" s="7"/>
      <c r="W384" s="7"/>
      <c r="X384" s="7"/>
      <c r="Y384" s="7"/>
      <c r="Z384" s="7"/>
      <c r="AA384" s="7"/>
      <c r="AB384" s="7"/>
      <c r="AC384" s="7"/>
      <c r="AD384" s="7"/>
      <c r="AE384" s="7"/>
      <c r="AF384" s="7"/>
      <c r="AG384" s="7"/>
      <c r="AH384" s="7"/>
      <c r="AI384" s="7"/>
      <c r="AJ384" s="7"/>
    </row>
    <row r="385" spans="1:36" ht="15.75" customHeight="1">
      <c r="A385" s="7"/>
      <c r="B385" s="7"/>
      <c r="C385" s="7"/>
      <c r="D385" s="7"/>
      <c r="E385" s="7"/>
      <c r="F385" s="7"/>
      <c r="G385" s="7"/>
      <c r="I385" s="7"/>
      <c r="J385" s="7"/>
      <c r="K385" s="7"/>
      <c r="L385" s="7"/>
      <c r="M385" s="7"/>
      <c r="N385" s="7"/>
      <c r="O385" s="7"/>
      <c r="P385" s="8"/>
      <c r="Q385" s="7"/>
      <c r="R385" s="7"/>
      <c r="S385" s="7"/>
      <c r="T385" s="7"/>
      <c r="U385" s="7"/>
      <c r="V385" s="7"/>
      <c r="W385" s="7"/>
      <c r="X385" s="7"/>
      <c r="Y385" s="7"/>
      <c r="Z385" s="7"/>
      <c r="AA385" s="7"/>
      <c r="AB385" s="7"/>
      <c r="AC385" s="7"/>
      <c r="AD385" s="7"/>
      <c r="AE385" s="7"/>
      <c r="AF385" s="7"/>
      <c r="AG385" s="7"/>
      <c r="AH385" s="7"/>
      <c r="AI385" s="7"/>
      <c r="AJ385" s="7"/>
    </row>
    <row r="386" spans="1:36" ht="15.75" customHeight="1">
      <c r="A386" s="7"/>
      <c r="B386" s="7"/>
      <c r="C386" s="7"/>
      <c r="D386" s="7"/>
      <c r="E386" s="7"/>
      <c r="F386" s="7"/>
      <c r="G386" s="7"/>
      <c r="I386" s="7"/>
      <c r="J386" s="7"/>
      <c r="K386" s="7"/>
      <c r="L386" s="7"/>
      <c r="M386" s="7"/>
      <c r="N386" s="7"/>
      <c r="O386" s="7"/>
      <c r="P386" s="8"/>
      <c r="Q386" s="7"/>
      <c r="R386" s="7"/>
      <c r="S386" s="7"/>
      <c r="T386" s="7"/>
      <c r="U386" s="7"/>
      <c r="V386" s="7"/>
      <c r="W386" s="7"/>
      <c r="X386" s="7"/>
      <c r="Y386" s="7"/>
      <c r="Z386" s="7"/>
      <c r="AA386" s="7"/>
      <c r="AB386" s="7"/>
      <c r="AC386" s="7"/>
      <c r="AD386" s="7"/>
      <c r="AE386" s="7"/>
      <c r="AF386" s="7"/>
      <c r="AG386" s="7"/>
      <c r="AH386" s="7"/>
      <c r="AI386" s="7"/>
      <c r="AJ386" s="7"/>
    </row>
    <row r="387" spans="1:36" ht="15.75" customHeight="1">
      <c r="A387" s="7"/>
      <c r="B387" s="7"/>
      <c r="C387" s="7"/>
      <c r="D387" s="7"/>
      <c r="E387" s="7"/>
      <c r="F387" s="7"/>
      <c r="G387" s="7"/>
      <c r="I387" s="7"/>
      <c r="J387" s="7"/>
      <c r="K387" s="7"/>
      <c r="L387" s="7"/>
      <c r="M387" s="7"/>
      <c r="N387" s="7"/>
      <c r="O387" s="7"/>
      <c r="P387" s="8"/>
      <c r="Q387" s="7"/>
      <c r="R387" s="7"/>
      <c r="S387" s="7"/>
      <c r="T387" s="7"/>
      <c r="U387" s="7"/>
      <c r="V387" s="7"/>
      <c r="W387" s="7"/>
      <c r="X387" s="7"/>
      <c r="Y387" s="7"/>
      <c r="Z387" s="7"/>
      <c r="AA387" s="7"/>
      <c r="AB387" s="7"/>
      <c r="AC387" s="7"/>
      <c r="AD387" s="7"/>
      <c r="AE387" s="7"/>
      <c r="AF387" s="7"/>
      <c r="AG387" s="7"/>
      <c r="AH387" s="7"/>
      <c r="AI387" s="7"/>
      <c r="AJ387" s="7"/>
    </row>
    <row r="388" spans="1:36" ht="15.75" customHeight="1">
      <c r="A388" s="7"/>
      <c r="B388" s="7"/>
      <c r="C388" s="7"/>
      <c r="D388" s="7"/>
      <c r="E388" s="7"/>
      <c r="F388" s="7"/>
      <c r="G388" s="7"/>
      <c r="I388" s="7"/>
      <c r="J388" s="7"/>
      <c r="K388" s="7"/>
      <c r="L388" s="7"/>
      <c r="M388" s="7"/>
      <c r="N388" s="7"/>
      <c r="O388" s="7"/>
      <c r="P388" s="8"/>
      <c r="Q388" s="7"/>
      <c r="R388" s="7"/>
      <c r="S388" s="7"/>
      <c r="T388" s="7"/>
      <c r="U388" s="7"/>
      <c r="V388" s="7"/>
      <c r="W388" s="7"/>
      <c r="X388" s="7"/>
      <c r="Y388" s="7"/>
      <c r="Z388" s="7"/>
      <c r="AA388" s="7"/>
      <c r="AB388" s="7"/>
      <c r="AC388" s="7"/>
      <c r="AD388" s="7"/>
      <c r="AE388" s="7"/>
      <c r="AF388" s="7"/>
      <c r="AG388" s="7"/>
      <c r="AH388" s="7"/>
      <c r="AI388" s="7"/>
      <c r="AJ388" s="7"/>
    </row>
    <row r="389" spans="1:36" ht="15.75" customHeight="1">
      <c r="A389" s="7"/>
      <c r="B389" s="7"/>
      <c r="C389" s="7"/>
      <c r="D389" s="7"/>
      <c r="E389" s="7"/>
      <c r="F389" s="7"/>
      <c r="G389" s="7"/>
      <c r="I389" s="7"/>
      <c r="J389" s="7"/>
      <c r="K389" s="7"/>
      <c r="L389" s="7"/>
      <c r="M389" s="7"/>
      <c r="N389" s="7"/>
      <c r="O389" s="7"/>
      <c r="P389" s="8"/>
      <c r="Q389" s="7"/>
      <c r="R389" s="7"/>
      <c r="S389" s="7"/>
      <c r="T389" s="7"/>
      <c r="U389" s="7"/>
      <c r="V389" s="7"/>
      <c r="W389" s="7"/>
      <c r="X389" s="7"/>
      <c r="Y389" s="7"/>
      <c r="Z389" s="7"/>
      <c r="AA389" s="7"/>
      <c r="AB389" s="7"/>
      <c r="AC389" s="7"/>
      <c r="AD389" s="7"/>
      <c r="AE389" s="7"/>
      <c r="AF389" s="7"/>
      <c r="AG389" s="7"/>
      <c r="AH389" s="7"/>
      <c r="AI389" s="7"/>
      <c r="AJ389" s="7"/>
    </row>
    <row r="390" spans="1:36" ht="15.75" customHeight="1">
      <c r="A390" s="7"/>
      <c r="B390" s="7"/>
      <c r="C390" s="7"/>
      <c r="D390" s="7"/>
      <c r="E390" s="7"/>
      <c r="F390" s="7"/>
      <c r="G390" s="7"/>
      <c r="I390" s="7"/>
      <c r="J390" s="7"/>
      <c r="K390" s="7"/>
      <c r="L390" s="7"/>
      <c r="M390" s="7"/>
      <c r="N390" s="7"/>
      <c r="O390" s="7"/>
      <c r="P390" s="8"/>
      <c r="Q390" s="7"/>
      <c r="R390" s="7"/>
      <c r="S390" s="7"/>
      <c r="T390" s="7"/>
      <c r="U390" s="7"/>
      <c r="V390" s="7"/>
      <c r="W390" s="7"/>
      <c r="X390" s="7"/>
      <c r="Y390" s="7"/>
      <c r="Z390" s="7"/>
      <c r="AA390" s="7"/>
      <c r="AB390" s="7"/>
      <c r="AC390" s="7"/>
      <c r="AD390" s="7"/>
      <c r="AE390" s="7"/>
      <c r="AF390" s="7"/>
      <c r="AG390" s="7"/>
      <c r="AH390" s="7"/>
      <c r="AI390" s="7"/>
      <c r="AJ390" s="7"/>
    </row>
    <row r="391" spans="1:36" ht="15.75" customHeight="1">
      <c r="A391" s="7"/>
      <c r="B391" s="7"/>
      <c r="C391" s="7"/>
      <c r="D391" s="7"/>
      <c r="E391" s="7"/>
      <c r="F391" s="7"/>
      <c r="G391" s="7"/>
      <c r="I391" s="7"/>
      <c r="J391" s="7"/>
      <c r="K391" s="7"/>
      <c r="L391" s="7"/>
      <c r="M391" s="7"/>
      <c r="N391" s="7"/>
      <c r="O391" s="7"/>
      <c r="P391" s="8"/>
      <c r="Q391" s="7"/>
      <c r="R391" s="7"/>
      <c r="S391" s="7"/>
      <c r="T391" s="7"/>
      <c r="U391" s="7"/>
      <c r="V391" s="7"/>
      <c r="W391" s="7"/>
      <c r="X391" s="7"/>
      <c r="Y391" s="7"/>
      <c r="Z391" s="7"/>
      <c r="AA391" s="7"/>
      <c r="AB391" s="7"/>
      <c r="AC391" s="7"/>
      <c r="AD391" s="7"/>
      <c r="AE391" s="7"/>
      <c r="AF391" s="7"/>
      <c r="AG391" s="7"/>
      <c r="AH391" s="7"/>
      <c r="AI391" s="7"/>
      <c r="AJ391" s="7"/>
    </row>
    <row r="392" spans="1:36" ht="15.75" customHeight="1">
      <c r="A392" s="7"/>
      <c r="B392" s="7"/>
      <c r="C392" s="7"/>
      <c r="D392" s="7"/>
      <c r="E392" s="7"/>
      <c r="F392" s="7"/>
      <c r="G392" s="7"/>
      <c r="I392" s="7"/>
      <c r="J392" s="7"/>
      <c r="K392" s="7"/>
      <c r="L392" s="7"/>
      <c r="M392" s="7"/>
      <c r="N392" s="7"/>
      <c r="O392" s="7"/>
      <c r="P392" s="8"/>
      <c r="Q392" s="7"/>
      <c r="R392" s="7"/>
      <c r="S392" s="7"/>
      <c r="T392" s="7"/>
      <c r="U392" s="7"/>
      <c r="V392" s="7"/>
      <c r="W392" s="7"/>
      <c r="X392" s="7"/>
      <c r="Y392" s="7"/>
      <c r="Z392" s="7"/>
      <c r="AA392" s="7"/>
      <c r="AB392" s="7"/>
      <c r="AC392" s="7"/>
      <c r="AD392" s="7"/>
      <c r="AE392" s="7"/>
      <c r="AF392" s="7"/>
      <c r="AG392" s="7"/>
      <c r="AH392" s="7"/>
      <c r="AI392" s="7"/>
      <c r="AJ392" s="7"/>
    </row>
    <row r="393" spans="1:36" ht="15.75" customHeight="1">
      <c r="A393" s="7"/>
      <c r="B393" s="7"/>
      <c r="C393" s="7"/>
      <c r="D393" s="7"/>
      <c r="E393" s="7"/>
      <c r="F393" s="7"/>
      <c r="G393" s="7"/>
      <c r="I393" s="7"/>
      <c r="J393" s="7"/>
      <c r="K393" s="7"/>
      <c r="L393" s="7"/>
      <c r="M393" s="7"/>
      <c r="N393" s="7"/>
      <c r="O393" s="7"/>
      <c r="P393" s="8"/>
      <c r="Q393" s="7"/>
      <c r="R393" s="7"/>
      <c r="S393" s="7"/>
      <c r="T393" s="7"/>
      <c r="U393" s="7"/>
      <c r="V393" s="7"/>
      <c r="W393" s="7"/>
      <c r="X393" s="7"/>
      <c r="Y393" s="7"/>
      <c r="Z393" s="7"/>
      <c r="AA393" s="7"/>
      <c r="AB393" s="7"/>
      <c r="AC393" s="7"/>
      <c r="AD393" s="7"/>
      <c r="AE393" s="7"/>
      <c r="AF393" s="7"/>
      <c r="AG393" s="7"/>
      <c r="AH393" s="7"/>
      <c r="AI393" s="7"/>
      <c r="AJ393" s="7"/>
    </row>
    <row r="394" spans="1:36" ht="15.75" customHeight="1">
      <c r="A394" s="7"/>
      <c r="B394" s="7"/>
      <c r="C394" s="7"/>
      <c r="D394" s="7"/>
      <c r="E394" s="7"/>
      <c r="F394" s="7"/>
      <c r="G394" s="7"/>
      <c r="I394" s="7"/>
      <c r="J394" s="7"/>
      <c r="K394" s="7"/>
      <c r="L394" s="7"/>
      <c r="M394" s="7"/>
      <c r="N394" s="7"/>
      <c r="O394" s="7"/>
      <c r="P394" s="8"/>
      <c r="Q394" s="7"/>
      <c r="R394" s="7"/>
      <c r="S394" s="7"/>
      <c r="T394" s="7"/>
      <c r="U394" s="7"/>
      <c r="V394" s="7"/>
      <c r="W394" s="7"/>
      <c r="X394" s="7"/>
      <c r="Y394" s="7"/>
      <c r="Z394" s="7"/>
      <c r="AA394" s="7"/>
      <c r="AB394" s="7"/>
      <c r="AC394" s="7"/>
      <c r="AD394" s="7"/>
      <c r="AE394" s="7"/>
      <c r="AF394" s="7"/>
      <c r="AG394" s="7"/>
      <c r="AH394" s="7"/>
      <c r="AI394" s="7"/>
      <c r="AJ394" s="7"/>
    </row>
    <row r="395" spans="1:36" ht="15.75" customHeight="1">
      <c r="A395" s="7"/>
      <c r="B395" s="7"/>
      <c r="C395" s="7"/>
      <c r="D395" s="7"/>
      <c r="E395" s="7"/>
      <c r="F395" s="7"/>
      <c r="G395" s="7"/>
      <c r="I395" s="7"/>
      <c r="J395" s="7"/>
      <c r="K395" s="7"/>
      <c r="L395" s="7"/>
      <c r="M395" s="7"/>
      <c r="N395" s="7"/>
      <c r="O395" s="7"/>
      <c r="P395" s="8"/>
      <c r="Q395" s="7"/>
      <c r="R395" s="7"/>
      <c r="S395" s="7"/>
      <c r="T395" s="7"/>
      <c r="U395" s="7"/>
      <c r="V395" s="7"/>
      <c r="W395" s="7"/>
      <c r="X395" s="7"/>
      <c r="Y395" s="7"/>
      <c r="Z395" s="7"/>
      <c r="AA395" s="7"/>
      <c r="AB395" s="7"/>
      <c r="AC395" s="7"/>
      <c r="AD395" s="7"/>
      <c r="AE395" s="7"/>
      <c r="AF395" s="7"/>
      <c r="AG395" s="7"/>
      <c r="AH395" s="7"/>
      <c r="AI395" s="7"/>
      <c r="AJ395" s="7"/>
    </row>
    <row r="396" spans="1:36" ht="15.75" customHeight="1">
      <c r="A396" s="7"/>
      <c r="B396" s="7"/>
      <c r="C396" s="7"/>
      <c r="D396" s="7"/>
      <c r="E396" s="7"/>
      <c r="F396" s="7"/>
      <c r="G396" s="7"/>
      <c r="I396" s="7"/>
      <c r="J396" s="7"/>
      <c r="K396" s="7"/>
      <c r="L396" s="7"/>
      <c r="M396" s="7"/>
      <c r="N396" s="7"/>
      <c r="O396" s="7"/>
      <c r="P396" s="8"/>
      <c r="Q396" s="7"/>
      <c r="R396" s="7"/>
      <c r="S396" s="7"/>
      <c r="T396" s="7"/>
      <c r="U396" s="7"/>
      <c r="V396" s="7"/>
      <c r="W396" s="7"/>
      <c r="X396" s="7"/>
      <c r="Y396" s="7"/>
      <c r="Z396" s="7"/>
      <c r="AA396" s="7"/>
      <c r="AB396" s="7"/>
      <c r="AC396" s="7"/>
      <c r="AD396" s="7"/>
      <c r="AE396" s="7"/>
      <c r="AF396" s="7"/>
      <c r="AG396" s="7"/>
      <c r="AH396" s="7"/>
      <c r="AI396" s="7"/>
      <c r="AJ396" s="7"/>
    </row>
    <row r="397" spans="1:36" ht="15.75" customHeight="1">
      <c r="A397" s="7"/>
      <c r="B397" s="7"/>
      <c r="C397" s="7"/>
      <c r="D397" s="7"/>
      <c r="E397" s="7"/>
      <c r="F397" s="7"/>
      <c r="G397" s="7"/>
      <c r="I397" s="7"/>
      <c r="J397" s="7"/>
      <c r="K397" s="7"/>
      <c r="L397" s="7"/>
      <c r="M397" s="7"/>
      <c r="N397" s="7"/>
      <c r="O397" s="7"/>
      <c r="P397" s="8"/>
      <c r="Q397" s="7"/>
      <c r="R397" s="7"/>
      <c r="S397" s="7"/>
      <c r="T397" s="7"/>
      <c r="U397" s="7"/>
      <c r="V397" s="7"/>
      <c r="W397" s="7"/>
      <c r="X397" s="7"/>
      <c r="Y397" s="7"/>
      <c r="Z397" s="7"/>
      <c r="AA397" s="7"/>
      <c r="AB397" s="7"/>
      <c r="AC397" s="7"/>
      <c r="AD397" s="7"/>
      <c r="AE397" s="7"/>
      <c r="AF397" s="7"/>
      <c r="AG397" s="7"/>
      <c r="AH397" s="7"/>
      <c r="AI397" s="7"/>
      <c r="AJ397" s="7"/>
    </row>
    <row r="398" spans="1:36" ht="15.75" customHeight="1">
      <c r="A398" s="7"/>
      <c r="B398" s="7"/>
      <c r="C398" s="7"/>
      <c r="D398" s="7"/>
      <c r="E398" s="7"/>
      <c r="F398" s="7"/>
      <c r="G398" s="7"/>
      <c r="I398" s="7"/>
      <c r="J398" s="7"/>
      <c r="K398" s="7"/>
      <c r="L398" s="7"/>
      <c r="M398" s="7"/>
      <c r="N398" s="7"/>
      <c r="O398" s="7"/>
      <c r="P398" s="8"/>
      <c r="Q398" s="7"/>
      <c r="R398" s="7"/>
      <c r="S398" s="7"/>
      <c r="T398" s="7"/>
      <c r="U398" s="7"/>
      <c r="V398" s="7"/>
      <c r="W398" s="7"/>
      <c r="X398" s="7"/>
      <c r="Y398" s="7"/>
      <c r="Z398" s="7"/>
      <c r="AA398" s="7"/>
      <c r="AB398" s="7"/>
      <c r="AC398" s="7"/>
      <c r="AD398" s="7"/>
      <c r="AE398" s="7"/>
      <c r="AF398" s="7"/>
      <c r="AG398" s="7"/>
      <c r="AH398" s="7"/>
      <c r="AI398" s="7"/>
      <c r="AJ398" s="7"/>
    </row>
    <row r="399" spans="1:36" ht="15.75" customHeight="1">
      <c r="A399" s="7"/>
      <c r="B399" s="7"/>
      <c r="C399" s="7"/>
      <c r="D399" s="7"/>
      <c r="E399" s="7"/>
      <c r="F399" s="7"/>
      <c r="G399" s="7"/>
      <c r="I399" s="7"/>
      <c r="J399" s="7"/>
      <c r="K399" s="7"/>
      <c r="L399" s="7"/>
      <c r="M399" s="7"/>
      <c r="N399" s="7"/>
      <c r="O399" s="7"/>
      <c r="P399" s="8"/>
      <c r="Q399" s="7"/>
      <c r="R399" s="7"/>
      <c r="S399" s="7"/>
      <c r="T399" s="7"/>
      <c r="U399" s="7"/>
      <c r="V399" s="7"/>
      <c r="W399" s="7"/>
      <c r="X399" s="7"/>
      <c r="Y399" s="7"/>
      <c r="Z399" s="7"/>
      <c r="AA399" s="7"/>
      <c r="AB399" s="7"/>
      <c r="AC399" s="7"/>
      <c r="AD399" s="7"/>
      <c r="AE399" s="7"/>
      <c r="AF399" s="7"/>
      <c r="AG399" s="7"/>
      <c r="AH399" s="7"/>
      <c r="AI399" s="7"/>
      <c r="AJ399" s="7"/>
    </row>
    <row r="400" spans="1:36" ht="15.75" customHeight="1">
      <c r="A400" s="7"/>
      <c r="B400" s="7"/>
      <c r="C400" s="7"/>
      <c r="D400" s="7"/>
      <c r="E400" s="7"/>
      <c r="F400" s="7"/>
      <c r="G400" s="7"/>
      <c r="I400" s="7"/>
      <c r="J400" s="7"/>
      <c r="K400" s="7"/>
      <c r="L400" s="7"/>
      <c r="M400" s="7"/>
      <c r="N400" s="7"/>
      <c r="O400" s="7"/>
      <c r="P400" s="8"/>
      <c r="Q400" s="7"/>
      <c r="R400" s="7"/>
      <c r="S400" s="7"/>
      <c r="T400" s="7"/>
      <c r="U400" s="7"/>
      <c r="V400" s="7"/>
      <c r="W400" s="7"/>
      <c r="X400" s="7"/>
      <c r="Y400" s="7"/>
      <c r="Z400" s="7"/>
      <c r="AA400" s="7"/>
      <c r="AB400" s="7"/>
      <c r="AC400" s="7"/>
      <c r="AD400" s="7"/>
      <c r="AE400" s="7"/>
      <c r="AF400" s="7"/>
      <c r="AG400" s="7"/>
      <c r="AH400" s="7"/>
      <c r="AI400" s="7"/>
      <c r="AJ400" s="7"/>
    </row>
    <row r="401" spans="1:36" ht="15.75" customHeight="1">
      <c r="A401" s="7"/>
      <c r="B401" s="7"/>
      <c r="C401" s="7"/>
      <c r="D401" s="7"/>
      <c r="E401" s="7"/>
      <c r="F401" s="7"/>
      <c r="G401" s="7"/>
      <c r="I401" s="7"/>
      <c r="J401" s="7"/>
      <c r="K401" s="7"/>
      <c r="L401" s="7"/>
      <c r="M401" s="7"/>
      <c r="N401" s="7"/>
      <c r="O401" s="7"/>
      <c r="P401" s="8"/>
      <c r="Q401" s="7"/>
      <c r="R401" s="7"/>
      <c r="S401" s="7"/>
      <c r="T401" s="7"/>
      <c r="U401" s="7"/>
      <c r="V401" s="7"/>
      <c r="W401" s="7"/>
      <c r="X401" s="7"/>
      <c r="Y401" s="7"/>
      <c r="Z401" s="7"/>
      <c r="AA401" s="7"/>
      <c r="AB401" s="7"/>
      <c r="AC401" s="7"/>
      <c r="AD401" s="7"/>
      <c r="AE401" s="7"/>
      <c r="AF401" s="7"/>
      <c r="AG401" s="7"/>
      <c r="AH401" s="7"/>
      <c r="AI401" s="7"/>
      <c r="AJ401" s="7"/>
    </row>
    <row r="402" spans="1:36" ht="15.75" customHeight="1">
      <c r="A402" s="7"/>
      <c r="B402" s="7"/>
      <c r="C402" s="7"/>
      <c r="D402" s="7"/>
      <c r="E402" s="7"/>
      <c r="F402" s="7"/>
      <c r="G402" s="7"/>
      <c r="I402" s="7"/>
      <c r="J402" s="7"/>
      <c r="K402" s="7"/>
      <c r="L402" s="7"/>
      <c r="M402" s="7"/>
      <c r="N402" s="7"/>
      <c r="O402" s="7"/>
      <c r="P402" s="8"/>
      <c r="Q402" s="7"/>
      <c r="R402" s="7"/>
      <c r="S402" s="7"/>
      <c r="T402" s="7"/>
      <c r="U402" s="7"/>
      <c r="V402" s="7"/>
      <c r="W402" s="7"/>
      <c r="X402" s="7"/>
      <c r="Y402" s="7"/>
      <c r="Z402" s="7"/>
      <c r="AA402" s="7"/>
      <c r="AB402" s="7"/>
      <c r="AC402" s="7"/>
      <c r="AD402" s="7"/>
      <c r="AE402" s="7"/>
      <c r="AF402" s="7"/>
      <c r="AG402" s="7"/>
      <c r="AH402" s="7"/>
      <c r="AI402" s="7"/>
      <c r="AJ402" s="7"/>
    </row>
    <row r="403" spans="1:36" ht="15.75" customHeight="1">
      <c r="A403" s="7"/>
      <c r="B403" s="7"/>
      <c r="C403" s="7"/>
      <c r="D403" s="7"/>
      <c r="E403" s="7"/>
      <c r="F403" s="7"/>
      <c r="G403" s="7"/>
      <c r="I403" s="7"/>
      <c r="J403" s="7"/>
      <c r="K403" s="7"/>
      <c r="L403" s="7"/>
      <c r="M403" s="7"/>
      <c r="N403" s="7"/>
      <c r="O403" s="7"/>
      <c r="P403" s="8"/>
      <c r="Q403" s="7"/>
      <c r="R403" s="7"/>
      <c r="S403" s="7"/>
      <c r="T403" s="7"/>
      <c r="U403" s="7"/>
      <c r="V403" s="7"/>
      <c r="W403" s="7"/>
      <c r="X403" s="7"/>
      <c r="Y403" s="7"/>
      <c r="Z403" s="7"/>
      <c r="AA403" s="7"/>
      <c r="AB403" s="7"/>
      <c r="AC403" s="7"/>
      <c r="AD403" s="7"/>
      <c r="AE403" s="7"/>
      <c r="AF403" s="7"/>
      <c r="AG403" s="7"/>
      <c r="AH403" s="7"/>
      <c r="AI403" s="7"/>
      <c r="AJ403" s="7"/>
    </row>
    <row r="404" spans="1:36" ht="15.75" customHeight="1">
      <c r="A404" s="7"/>
      <c r="B404" s="7"/>
      <c r="C404" s="7"/>
      <c r="D404" s="7"/>
      <c r="E404" s="7"/>
      <c r="F404" s="7"/>
      <c r="G404" s="7"/>
      <c r="I404" s="7"/>
      <c r="J404" s="7"/>
      <c r="K404" s="7"/>
      <c r="L404" s="7"/>
      <c r="M404" s="7"/>
      <c r="N404" s="7"/>
      <c r="O404" s="7"/>
      <c r="P404" s="8"/>
      <c r="Q404" s="7"/>
      <c r="R404" s="7"/>
      <c r="S404" s="7"/>
      <c r="T404" s="7"/>
      <c r="U404" s="7"/>
      <c r="V404" s="7"/>
      <c r="W404" s="7"/>
      <c r="X404" s="7"/>
      <c r="Y404" s="7"/>
      <c r="Z404" s="7"/>
      <c r="AA404" s="7"/>
      <c r="AB404" s="7"/>
      <c r="AC404" s="7"/>
      <c r="AD404" s="7"/>
      <c r="AE404" s="7"/>
      <c r="AF404" s="7"/>
      <c r="AG404" s="7"/>
      <c r="AH404" s="7"/>
      <c r="AI404" s="7"/>
      <c r="AJ404" s="7"/>
    </row>
    <row r="405" spans="1:36" ht="15.75" customHeight="1">
      <c r="A405" s="7"/>
      <c r="B405" s="7"/>
      <c r="C405" s="7"/>
      <c r="D405" s="7"/>
      <c r="E405" s="7"/>
      <c r="F405" s="7"/>
      <c r="G405" s="7"/>
      <c r="I405" s="7"/>
      <c r="J405" s="7"/>
      <c r="K405" s="7"/>
      <c r="L405" s="7"/>
      <c r="M405" s="7"/>
      <c r="N405" s="7"/>
      <c r="O405" s="7"/>
      <c r="P405" s="8"/>
      <c r="Q405" s="7"/>
      <c r="R405" s="7"/>
      <c r="S405" s="7"/>
      <c r="T405" s="7"/>
      <c r="U405" s="7"/>
      <c r="V405" s="7"/>
      <c r="W405" s="7"/>
      <c r="X405" s="7"/>
      <c r="Y405" s="7"/>
      <c r="Z405" s="7"/>
      <c r="AA405" s="7"/>
      <c r="AB405" s="7"/>
      <c r="AC405" s="7"/>
      <c r="AD405" s="7"/>
      <c r="AE405" s="7"/>
      <c r="AF405" s="7"/>
      <c r="AG405" s="7"/>
      <c r="AH405" s="7"/>
      <c r="AI405" s="7"/>
      <c r="AJ405" s="7"/>
    </row>
    <row r="406" spans="1:36" ht="15.75" customHeight="1">
      <c r="A406" s="7"/>
      <c r="B406" s="7"/>
      <c r="C406" s="7"/>
      <c r="D406" s="7"/>
      <c r="E406" s="7"/>
      <c r="F406" s="7"/>
      <c r="G406" s="7"/>
      <c r="I406" s="7"/>
      <c r="J406" s="7"/>
      <c r="K406" s="7"/>
      <c r="L406" s="7"/>
      <c r="M406" s="7"/>
      <c r="N406" s="7"/>
      <c r="O406" s="7"/>
      <c r="P406" s="8"/>
      <c r="Q406" s="7"/>
      <c r="R406" s="7"/>
      <c r="S406" s="7"/>
      <c r="T406" s="7"/>
      <c r="U406" s="7"/>
      <c r="V406" s="7"/>
      <c r="W406" s="7"/>
      <c r="X406" s="7"/>
      <c r="Y406" s="7"/>
      <c r="Z406" s="7"/>
      <c r="AA406" s="7"/>
      <c r="AB406" s="7"/>
      <c r="AC406" s="7"/>
      <c r="AD406" s="7"/>
      <c r="AE406" s="7"/>
      <c r="AF406" s="7"/>
      <c r="AG406" s="7"/>
      <c r="AH406" s="7"/>
      <c r="AI406" s="7"/>
      <c r="AJ406" s="7"/>
    </row>
    <row r="407" spans="1:36" ht="15.75" customHeight="1">
      <c r="A407" s="7"/>
      <c r="B407" s="7"/>
      <c r="C407" s="7"/>
      <c r="D407" s="7"/>
      <c r="E407" s="7"/>
      <c r="F407" s="7"/>
      <c r="G407" s="7"/>
      <c r="I407" s="7"/>
      <c r="J407" s="7"/>
      <c r="K407" s="7"/>
      <c r="L407" s="7"/>
      <c r="M407" s="7"/>
      <c r="N407" s="7"/>
      <c r="O407" s="7"/>
      <c r="P407" s="8"/>
      <c r="Q407" s="7"/>
      <c r="R407" s="7"/>
      <c r="S407" s="7"/>
      <c r="T407" s="7"/>
      <c r="U407" s="7"/>
      <c r="V407" s="7"/>
      <c r="W407" s="7"/>
      <c r="X407" s="7"/>
      <c r="Y407" s="7"/>
      <c r="Z407" s="7"/>
      <c r="AA407" s="7"/>
      <c r="AB407" s="7"/>
      <c r="AC407" s="7"/>
      <c r="AD407" s="7"/>
      <c r="AE407" s="7"/>
      <c r="AF407" s="7"/>
      <c r="AG407" s="7"/>
      <c r="AH407" s="7"/>
      <c r="AI407" s="7"/>
      <c r="AJ407" s="7"/>
    </row>
    <row r="408" spans="1:36" ht="15.75" customHeight="1">
      <c r="A408" s="7"/>
      <c r="B408" s="7"/>
      <c r="C408" s="7"/>
      <c r="D408" s="7"/>
      <c r="E408" s="7"/>
      <c r="F408" s="7"/>
      <c r="G408" s="7"/>
      <c r="I408" s="7"/>
      <c r="J408" s="7"/>
      <c r="K408" s="7"/>
      <c r="L408" s="7"/>
      <c r="M408" s="7"/>
      <c r="N408" s="7"/>
      <c r="O408" s="7"/>
      <c r="P408" s="8"/>
      <c r="Q408" s="7"/>
      <c r="R408" s="7"/>
      <c r="S408" s="7"/>
      <c r="T408" s="7"/>
      <c r="U408" s="7"/>
      <c r="V408" s="7"/>
      <c r="W408" s="7"/>
      <c r="X408" s="7"/>
      <c r="Y408" s="7"/>
      <c r="Z408" s="7"/>
      <c r="AA408" s="7"/>
      <c r="AB408" s="7"/>
      <c r="AC408" s="7"/>
      <c r="AD408" s="7"/>
      <c r="AE408" s="7"/>
      <c r="AF408" s="7"/>
      <c r="AG408" s="7"/>
      <c r="AH408" s="7"/>
      <c r="AI408" s="7"/>
      <c r="AJ408" s="7"/>
    </row>
    <row r="409" spans="1:36" ht="15.75" customHeight="1">
      <c r="A409" s="7"/>
      <c r="B409" s="7"/>
      <c r="C409" s="7"/>
      <c r="D409" s="7"/>
      <c r="E409" s="7"/>
      <c r="F409" s="7"/>
      <c r="G409" s="7"/>
      <c r="I409" s="7"/>
      <c r="J409" s="7"/>
      <c r="K409" s="7"/>
      <c r="L409" s="7"/>
      <c r="M409" s="7"/>
      <c r="N409" s="7"/>
      <c r="O409" s="7"/>
      <c r="P409" s="8"/>
      <c r="Q409" s="7"/>
      <c r="R409" s="7"/>
      <c r="S409" s="7"/>
      <c r="T409" s="7"/>
      <c r="U409" s="7"/>
      <c r="V409" s="7"/>
      <c r="W409" s="7"/>
      <c r="X409" s="7"/>
      <c r="Y409" s="7"/>
      <c r="Z409" s="7"/>
      <c r="AA409" s="7"/>
      <c r="AB409" s="7"/>
      <c r="AC409" s="7"/>
      <c r="AD409" s="7"/>
      <c r="AE409" s="7"/>
      <c r="AF409" s="7"/>
      <c r="AG409" s="7"/>
      <c r="AH409" s="7"/>
      <c r="AI409" s="7"/>
      <c r="AJ409" s="7"/>
    </row>
    <row r="410" spans="1:36" ht="15.75" customHeight="1">
      <c r="A410" s="7"/>
      <c r="B410" s="7"/>
      <c r="C410" s="7"/>
      <c r="D410" s="7"/>
      <c r="E410" s="7"/>
      <c r="F410" s="7"/>
      <c r="G410" s="7"/>
      <c r="I410" s="7"/>
      <c r="J410" s="7"/>
      <c r="K410" s="7"/>
      <c r="L410" s="7"/>
      <c r="M410" s="7"/>
      <c r="N410" s="7"/>
      <c r="O410" s="7"/>
      <c r="P410" s="8"/>
      <c r="Q410" s="7"/>
      <c r="R410" s="7"/>
      <c r="S410" s="7"/>
      <c r="T410" s="7"/>
      <c r="U410" s="7"/>
      <c r="V410" s="7"/>
      <c r="W410" s="7"/>
      <c r="X410" s="7"/>
      <c r="Y410" s="7"/>
      <c r="Z410" s="7"/>
      <c r="AA410" s="7"/>
      <c r="AB410" s="7"/>
      <c r="AC410" s="7"/>
      <c r="AD410" s="7"/>
      <c r="AE410" s="7"/>
      <c r="AF410" s="7"/>
      <c r="AG410" s="7"/>
      <c r="AH410" s="7"/>
      <c r="AI410" s="7"/>
      <c r="AJ410" s="7"/>
    </row>
    <row r="411" spans="1:36" ht="15.75" customHeight="1">
      <c r="A411" s="7"/>
      <c r="B411" s="7"/>
      <c r="C411" s="7"/>
      <c r="D411" s="7"/>
      <c r="E411" s="7"/>
      <c r="F411" s="7"/>
      <c r="G411" s="7"/>
      <c r="I411" s="7"/>
      <c r="J411" s="7"/>
      <c r="K411" s="7"/>
      <c r="L411" s="7"/>
      <c r="M411" s="7"/>
      <c r="N411" s="7"/>
      <c r="O411" s="7"/>
      <c r="P411" s="8"/>
      <c r="Q411" s="7"/>
      <c r="R411" s="7"/>
      <c r="S411" s="7"/>
      <c r="T411" s="7"/>
      <c r="U411" s="7"/>
      <c r="V411" s="7"/>
      <c r="W411" s="7"/>
      <c r="X411" s="7"/>
      <c r="Y411" s="7"/>
      <c r="Z411" s="7"/>
      <c r="AA411" s="7"/>
      <c r="AB411" s="7"/>
      <c r="AC411" s="7"/>
      <c r="AD411" s="7"/>
      <c r="AE411" s="7"/>
      <c r="AF411" s="7"/>
      <c r="AG411" s="7"/>
      <c r="AH411" s="7"/>
      <c r="AI411" s="7"/>
      <c r="AJ411" s="7"/>
    </row>
    <row r="412" spans="1:36" ht="15.75" customHeight="1">
      <c r="A412" s="7"/>
      <c r="B412" s="7"/>
      <c r="C412" s="7"/>
      <c r="D412" s="7"/>
      <c r="E412" s="7"/>
      <c r="F412" s="7"/>
      <c r="G412" s="7"/>
      <c r="I412" s="7"/>
      <c r="J412" s="7"/>
      <c r="K412" s="7"/>
      <c r="L412" s="7"/>
      <c r="M412" s="7"/>
      <c r="N412" s="7"/>
      <c r="O412" s="7"/>
      <c r="P412" s="8"/>
      <c r="Q412" s="7"/>
      <c r="R412" s="7"/>
      <c r="S412" s="7"/>
      <c r="T412" s="7"/>
      <c r="U412" s="7"/>
      <c r="V412" s="7"/>
      <c r="W412" s="7"/>
      <c r="X412" s="7"/>
      <c r="Y412" s="7"/>
      <c r="Z412" s="7"/>
      <c r="AA412" s="7"/>
      <c r="AB412" s="7"/>
      <c r="AC412" s="7"/>
      <c r="AD412" s="7"/>
      <c r="AE412" s="7"/>
      <c r="AF412" s="7"/>
      <c r="AG412" s="7"/>
      <c r="AH412" s="7"/>
      <c r="AI412" s="7"/>
      <c r="AJ412" s="7"/>
    </row>
    <row r="413" spans="1:36" ht="15.75" customHeight="1">
      <c r="A413" s="7"/>
      <c r="B413" s="7"/>
      <c r="C413" s="7"/>
      <c r="D413" s="7"/>
      <c r="E413" s="7"/>
      <c r="F413" s="7"/>
      <c r="G413" s="7"/>
      <c r="I413" s="7"/>
      <c r="J413" s="7"/>
      <c r="K413" s="7"/>
      <c r="L413" s="7"/>
      <c r="M413" s="7"/>
      <c r="N413" s="7"/>
      <c r="O413" s="7"/>
      <c r="P413" s="8"/>
      <c r="Q413" s="7"/>
      <c r="R413" s="7"/>
      <c r="S413" s="7"/>
      <c r="T413" s="7"/>
      <c r="U413" s="7"/>
      <c r="V413" s="7"/>
      <c r="W413" s="7"/>
      <c r="X413" s="7"/>
      <c r="Y413" s="7"/>
      <c r="Z413" s="7"/>
      <c r="AA413" s="7"/>
      <c r="AB413" s="7"/>
      <c r="AC413" s="7"/>
      <c r="AD413" s="7"/>
      <c r="AE413" s="7"/>
      <c r="AF413" s="7"/>
      <c r="AG413" s="7"/>
      <c r="AH413" s="7"/>
      <c r="AI413" s="7"/>
      <c r="AJ413" s="7"/>
    </row>
    <row r="414" spans="1:36" ht="15.75" customHeight="1">
      <c r="A414" s="7"/>
      <c r="B414" s="7"/>
      <c r="C414" s="7"/>
      <c r="D414" s="7"/>
      <c r="E414" s="7"/>
      <c r="F414" s="7"/>
      <c r="G414" s="7"/>
      <c r="I414" s="7"/>
      <c r="J414" s="7"/>
      <c r="K414" s="7"/>
      <c r="L414" s="7"/>
      <c r="M414" s="7"/>
      <c r="N414" s="7"/>
      <c r="O414" s="7"/>
      <c r="P414" s="8"/>
      <c r="Q414" s="7"/>
      <c r="R414" s="7"/>
      <c r="S414" s="7"/>
      <c r="T414" s="7"/>
      <c r="U414" s="7"/>
      <c r="V414" s="7"/>
      <c r="W414" s="7"/>
      <c r="X414" s="7"/>
      <c r="Y414" s="7"/>
      <c r="Z414" s="7"/>
      <c r="AA414" s="7"/>
      <c r="AB414" s="7"/>
      <c r="AC414" s="7"/>
      <c r="AD414" s="7"/>
      <c r="AE414" s="7"/>
      <c r="AF414" s="7"/>
      <c r="AG414" s="7"/>
      <c r="AH414" s="7"/>
      <c r="AI414" s="7"/>
      <c r="AJ414" s="7"/>
    </row>
    <row r="415" spans="1:36" ht="15.75" customHeight="1">
      <c r="A415" s="7"/>
      <c r="B415" s="7"/>
      <c r="C415" s="7"/>
      <c r="D415" s="7"/>
      <c r="E415" s="7"/>
      <c r="F415" s="7"/>
      <c r="G415" s="7"/>
      <c r="I415" s="7"/>
      <c r="J415" s="7"/>
      <c r="K415" s="7"/>
      <c r="L415" s="7"/>
      <c r="M415" s="7"/>
      <c r="N415" s="7"/>
      <c r="O415" s="7"/>
      <c r="P415" s="8"/>
      <c r="Q415" s="7"/>
      <c r="R415" s="7"/>
      <c r="S415" s="7"/>
      <c r="T415" s="7"/>
      <c r="U415" s="7"/>
      <c r="V415" s="7"/>
      <c r="W415" s="7"/>
      <c r="X415" s="7"/>
      <c r="Y415" s="7"/>
      <c r="Z415" s="7"/>
      <c r="AA415" s="7"/>
      <c r="AB415" s="7"/>
      <c r="AC415" s="7"/>
      <c r="AD415" s="7"/>
      <c r="AE415" s="7"/>
      <c r="AF415" s="7"/>
      <c r="AG415" s="7"/>
      <c r="AH415" s="7"/>
      <c r="AI415" s="7"/>
      <c r="AJ415" s="7"/>
    </row>
    <row r="416" spans="1:36" ht="15.75" customHeight="1">
      <c r="A416" s="7"/>
      <c r="B416" s="7"/>
      <c r="C416" s="7"/>
      <c r="D416" s="7"/>
      <c r="E416" s="7"/>
      <c r="F416" s="7"/>
      <c r="G416" s="7"/>
      <c r="I416" s="7"/>
      <c r="J416" s="7"/>
      <c r="K416" s="7"/>
      <c r="L416" s="7"/>
      <c r="M416" s="7"/>
      <c r="N416" s="7"/>
      <c r="O416" s="7"/>
      <c r="P416" s="8"/>
      <c r="Q416" s="7"/>
      <c r="R416" s="7"/>
      <c r="S416" s="7"/>
      <c r="T416" s="7"/>
      <c r="U416" s="7"/>
      <c r="V416" s="7"/>
      <c r="W416" s="7"/>
      <c r="X416" s="7"/>
      <c r="Y416" s="7"/>
      <c r="Z416" s="7"/>
      <c r="AA416" s="7"/>
      <c r="AB416" s="7"/>
      <c r="AC416" s="7"/>
      <c r="AD416" s="7"/>
      <c r="AE416" s="7"/>
      <c r="AF416" s="7"/>
      <c r="AG416" s="7"/>
      <c r="AH416" s="7"/>
      <c r="AI416" s="7"/>
      <c r="AJ416" s="7"/>
    </row>
    <row r="417" spans="1:36" ht="15.75" customHeight="1">
      <c r="A417" s="7"/>
      <c r="B417" s="7"/>
      <c r="C417" s="7"/>
      <c r="D417" s="7"/>
      <c r="E417" s="7"/>
      <c r="F417" s="7"/>
      <c r="G417" s="7"/>
      <c r="I417" s="7"/>
      <c r="J417" s="7"/>
      <c r="K417" s="7"/>
      <c r="L417" s="7"/>
      <c r="M417" s="7"/>
      <c r="N417" s="7"/>
      <c r="O417" s="7"/>
      <c r="P417" s="8"/>
      <c r="Q417" s="7"/>
      <c r="R417" s="7"/>
      <c r="S417" s="7"/>
      <c r="T417" s="7"/>
      <c r="U417" s="7"/>
      <c r="V417" s="7"/>
      <c r="W417" s="7"/>
      <c r="X417" s="7"/>
      <c r="Y417" s="7"/>
      <c r="Z417" s="7"/>
      <c r="AA417" s="7"/>
      <c r="AB417" s="7"/>
      <c r="AC417" s="7"/>
      <c r="AD417" s="7"/>
      <c r="AE417" s="7"/>
      <c r="AF417" s="7"/>
      <c r="AG417" s="7"/>
      <c r="AH417" s="7"/>
      <c r="AI417" s="7"/>
      <c r="AJ417" s="7"/>
    </row>
    <row r="418" spans="1:36" ht="15.75" customHeight="1">
      <c r="A418" s="7"/>
      <c r="B418" s="7"/>
      <c r="C418" s="7"/>
      <c r="D418" s="7"/>
      <c r="E418" s="7"/>
      <c r="F418" s="7"/>
      <c r="G418" s="7"/>
      <c r="I418" s="7"/>
      <c r="J418" s="7"/>
      <c r="K418" s="7"/>
      <c r="L418" s="7"/>
      <c r="M418" s="7"/>
      <c r="N418" s="7"/>
      <c r="O418" s="7"/>
      <c r="P418" s="8"/>
      <c r="Q418" s="7"/>
      <c r="R418" s="7"/>
      <c r="S418" s="7"/>
      <c r="T418" s="7"/>
      <c r="U418" s="7"/>
      <c r="V418" s="7"/>
      <c r="W418" s="7"/>
      <c r="X418" s="7"/>
      <c r="Y418" s="7"/>
      <c r="Z418" s="7"/>
      <c r="AA418" s="7"/>
      <c r="AB418" s="7"/>
      <c r="AC418" s="7"/>
      <c r="AD418" s="7"/>
      <c r="AE418" s="7"/>
      <c r="AF418" s="7"/>
      <c r="AG418" s="7"/>
      <c r="AH418" s="7"/>
      <c r="AI418" s="7"/>
      <c r="AJ418" s="7"/>
    </row>
    <row r="419" spans="1:36" ht="15.75" customHeight="1">
      <c r="A419" s="7"/>
      <c r="B419" s="7"/>
      <c r="C419" s="7"/>
      <c r="D419" s="7"/>
      <c r="E419" s="7"/>
      <c r="F419" s="7"/>
      <c r="G419" s="7"/>
      <c r="I419" s="7"/>
      <c r="J419" s="7"/>
      <c r="K419" s="7"/>
      <c r="L419" s="7"/>
      <c r="M419" s="7"/>
      <c r="N419" s="7"/>
      <c r="O419" s="7"/>
      <c r="P419" s="8"/>
      <c r="Q419" s="7"/>
      <c r="R419" s="7"/>
      <c r="S419" s="7"/>
      <c r="T419" s="7"/>
      <c r="U419" s="7"/>
      <c r="V419" s="7"/>
      <c r="W419" s="7"/>
      <c r="X419" s="7"/>
      <c r="Y419" s="7"/>
      <c r="Z419" s="7"/>
      <c r="AA419" s="7"/>
      <c r="AB419" s="7"/>
      <c r="AC419" s="7"/>
      <c r="AD419" s="7"/>
      <c r="AE419" s="7"/>
      <c r="AF419" s="7"/>
      <c r="AG419" s="7"/>
      <c r="AH419" s="7"/>
      <c r="AI419" s="7"/>
      <c r="AJ419" s="7"/>
    </row>
    <row r="420" spans="1:36" ht="15.75" customHeight="1">
      <c r="A420" s="7"/>
      <c r="B420" s="7"/>
      <c r="C420" s="7"/>
      <c r="D420" s="7"/>
      <c r="E420" s="7"/>
      <c r="F420" s="7"/>
      <c r="G420" s="7"/>
      <c r="I420" s="7"/>
      <c r="J420" s="7"/>
      <c r="K420" s="7"/>
      <c r="L420" s="7"/>
      <c r="M420" s="7"/>
      <c r="N420" s="7"/>
      <c r="O420" s="7"/>
      <c r="P420" s="8"/>
      <c r="Q420" s="7"/>
      <c r="R420" s="7"/>
      <c r="S420" s="7"/>
      <c r="T420" s="7"/>
      <c r="U420" s="7"/>
      <c r="V420" s="7"/>
      <c r="W420" s="7"/>
      <c r="X420" s="7"/>
      <c r="Y420" s="7"/>
      <c r="Z420" s="7"/>
      <c r="AA420" s="7"/>
      <c r="AB420" s="7"/>
      <c r="AC420" s="7"/>
      <c r="AD420" s="7"/>
      <c r="AE420" s="7"/>
      <c r="AF420" s="7"/>
      <c r="AG420" s="7"/>
      <c r="AH420" s="7"/>
      <c r="AI420" s="7"/>
      <c r="AJ420" s="7"/>
    </row>
    <row r="421" spans="1:36" ht="15.75" customHeight="1">
      <c r="A421" s="7"/>
      <c r="B421" s="7"/>
      <c r="C421" s="7"/>
      <c r="D421" s="7"/>
      <c r="E421" s="7"/>
      <c r="F421" s="7"/>
      <c r="G421" s="7"/>
      <c r="I421" s="7"/>
      <c r="J421" s="7"/>
      <c r="K421" s="7"/>
      <c r="L421" s="7"/>
      <c r="M421" s="7"/>
      <c r="N421" s="7"/>
      <c r="O421" s="7"/>
      <c r="P421" s="8"/>
      <c r="Q421" s="7"/>
      <c r="R421" s="7"/>
      <c r="S421" s="7"/>
      <c r="T421" s="7"/>
      <c r="U421" s="7"/>
      <c r="V421" s="7"/>
      <c r="W421" s="7"/>
      <c r="X421" s="7"/>
      <c r="Y421" s="7"/>
      <c r="Z421" s="7"/>
      <c r="AA421" s="7"/>
      <c r="AB421" s="7"/>
      <c r="AC421" s="7"/>
      <c r="AD421" s="7"/>
      <c r="AE421" s="7"/>
      <c r="AF421" s="7"/>
      <c r="AG421" s="7"/>
      <c r="AH421" s="7"/>
      <c r="AI421" s="7"/>
      <c r="AJ421" s="7"/>
    </row>
    <row r="422" spans="1:36" ht="15.75" customHeight="1">
      <c r="A422" s="7"/>
      <c r="B422" s="7"/>
      <c r="C422" s="7"/>
      <c r="D422" s="7"/>
      <c r="E422" s="7"/>
      <c r="F422" s="7"/>
      <c r="G422" s="7"/>
      <c r="I422" s="7"/>
      <c r="J422" s="7"/>
      <c r="K422" s="7"/>
      <c r="L422" s="7"/>
      <c r="M422" s="7"/>
      <c r="N422" s="7"/>
      <c r="O422" s="7"/>
      <c r="P422" s="8"/>
      <c r="Q422" s="7"/>
      <c r="R422" s="7"/>
      <c r="S422" s="7"/>
      <c r="T422" s="7"/>
      <c r="U422" s="7"/>
      <c r="V422" s="7"/>
      <c r="W422" s="7"/>
      <c r="X422" s="7"/>
      <c r="Y422" s="7"/>
      <c r="Z422" s="7"/>
      <c r="AA422" s="7"/>
      <c r="AB422" s="7"/>
      <c r="AC422" s="7"/>
      <c r="AD422" s="7"/>
      <c r="AE422" s="7"/>
      <c r="AF422" s="7"/>
      <c r="AG422" s="7"/>
      <c r="AH422" s="7"/>
      <c r="AI422" s="7"/>
      <c r="AJ422" s="7"/>
    </row>
    <row r="423" spans="1:36" ht="15.75" customHeight="1">
      <c r="A423" s="7"/>
      <c r="B423" s="7"/>
      <c r="C423" s="7"/>
      <c r="D423" s="7"/>
      <c r="E423" s="7"/>
      <c r="F423" s="7"/>
      <c r="G423" s="7"/>
      <c r="I423" s="7"/>
      <c r="J423" s="7"/>
      <c r="K423" s="7"/>
      <c r="L423" s="7"/>
      <c r="M423" s="7"/>
      <c r="N423" s="7"/>
      <c r="O423" s="7"/>
      <c r="P423" s="8"/>
      <c r="Q423" s="7"/>
      <c r="R423" s="7"/>
      <c r="S423" s="7"/>
      <c r="T423" s="7"/>
      <c r="U423" s="7"/>
      <c r="V423" s="7"/>
      <c r="W423" s="7"/>
      <c r="X423" s="7"/>
      <c r="Y423" s="7"/>
      <c r="Z423" s="7"/>
      <c r="AA423" s="7"/>
      <c r="AB423" s="7"/>
      <c r="AC423" s="7"/>
      <c r="AD423" s="7"/>
      <c r="AE423" s="7"/>
      <c r="AF423" s="7"/>
      <c r="AG423" s="7"/>
      <c r="AH423" s="7"/>
      <c r="AI423" s="7"/>
      <c r="AJ423" s="7"/>
    </row>
    <row r="424" spans="1:36" ht="15.75" customHeight="1">
      <c r="A424" s="7"/>
      <c r="B424" s="7"/>
      <c r="C424" s="7"/>
      <c r="D424" s="7"/>
      <c r="E424" s="7"/>
      <c r="F424" s="7"/>
      <c r="G424" s="7"/>
      <c r="I424" s="7"/>
      <c r="J424" s="7"/>
      <c r="K424" s="7"/>
      <c r="L424" s="7"/>
      <c r="M424" s="7"/>
      <c r="N424" s="7"/>
      <c r="O424" s="7"/>
      <c r="P424" s="8"/>
      <c r="Q424" s="7"/>
      <c r="R424" s="7"/>
      <c r="S424" s="7"/>
      <c r="T424" s="7"/>
      <c r="U424" s="7"/>
      <c r="V424" s="7"/>
      <c r="W424" s="7"/>
      <c r="X424" s="7"/>
      <c r="Y424" s="7"/>
      <c r="Z424" s="7"/>
      <c r="AA424" s="7"/>
      <c r="AB424" s="7"/>
      <c r="AC424" s="7"/>
      <c r="AD424" s="7"/>
      <c r="AE424" s="7"/>
      <c r="AF424" s="7"/>
      <c r="AG424" s="7"/>
      <c r="AH424" s="7"/>
      <c r="AI424" s="7"/>
      <c r="AJ424" s="7"/>
    </row>
    <row r="425" spans="1:36" ht="15.75" customHeight="1">
      <c r="A425" s="7"/>
      <c r="B425" s="7"/>
      <c r="C425" s="7"/>
      <c r="D425" s="7"/>
      <c r="E425" s="7"/>
      <c r="F425" s="7"/>
      <c r="G425" s="7"/>
      <c r="I425" s="7"/>
      <c r="J425" s="7"/>
      <c r="K425" s="7"/>
      <c r="L425" s="7"/>
      <c r="M425" s="7"/>
      <c r="N425" s="7"/>
      <c r="O425" s="7"/>
      <c r="P425" s="8"/>
      <c r="Q425" s="7"/>
      <c r="R425" s="7"/>
      <c r="S425" s="7"/>
      <c r="T425" s="7"/>
      <c r="U425" s="7"/>
      <c r="V425" s="7"/>
      <c r="W425" s="7"/>
      <c r="X425" s="7"/>
      <c r="Y425" s="7"/>
      <c r="Z425" s="7"/>
      <c r="AA425" s="7"/>
      <c r="AB425" s="7"/>
      <c r="AC425" s="7"/>
      <c r="AD425" s="7"/>
      <c r="AE425" s="7"/>
      <c r="AF425" s="7"/>
      <c r="AG425" s="7"/>
      <c r="AH425" s="7"/>
      <c r="AI425" s="7"/>
      <c r="AJ425" s="7"/>
    </row>
    <row r="426" spans="1:36" ht="15.75" customHeight="1">
      <c r="A426" s="7"/>
      <c r="B426" s="7"/>
      <c r="C426" s="7"/>
      <c r="D426" s="7"/>
      <c r="E426" s="7"/>
      <c r="F426" s="7"/>
      <c r="G426" s="7"/>
      <c r="I426" s="7"/>
      <c r="J426" s="7"/>
      <c r="K426" s="7"/>
      <c r="L426" s="7"/>
      <c r="M426" s="7"/>
      <c r="N426" s="7"/>
      <c r="O426" s="7"/>
      <c r="P426" s="8"/>
      <c r="Q426" s="7"/>
      <c r="R426" s="7"/>
      <c r="S426" s="7"/>
      <c r="T426" s="7"/>
      <c r="U426" s="7"/>
      <c r="V426" s="7"/>
      <c r="W426" s="7"/>
      <c r="X426" s="7"/>
      <c r="Y426" s="7"/>
      <c r="Z426" s="7"/>
      <c r="AA426" s="7"/>
      <c r="AB426" s="7"/>
      <c r="AC426" s="7"/>
      <c r="AD426" s="7"/>
      <c r="AE426" s="7"/>
      <c r="AF426" s="7"/>
      <c r="AG426" s="7"/>
      <c r="AH426" s="7"/>
      <c r="AI426" s="7"/>
      <c r="AJ426" s="7"/>
    </row>
    <row r="427" spans="1:36" ht="15.75" customHeight="1">
      <c r="A427" s="7"/>
      <c r="B427" s="7"/>
      <c r="C427" s="7"/>
      <c r="D427" s="7"/>
      <c r="E427" s="7"/>
      <c r="F427" s="7"/>
      <c r="G427" s="7"/>
      <c r="I427" s="7"/>
      <c r="J427" s="7"/>
      <c r="K427" s="7"/>
      <c r="L427" s="7"/>
      <c r="M427" s="7"/>
      <c r="N427" s="7"/>
      <c r="O427" s="7"/>
      <c r="P427" s="8"/>
      <c r="Q427" s="7"/>
      <c r="R427" s="7"/>
      <c r="S427" s="7"/>
      <c r="T427" s="7"/>
      <c r="U427" s="7"/>
      <c r="V427" s="7"/>
      <c r="W427" s="7"/>
      <c r="X427" s="7"/>
      <c r="Y427" s="7"/>
      <c r="Z427" s="7"/>
      <c r="AA427" s="7"/>
      <c r="AB427" s="7"/>
      <c r="AC427" s="7"/>
      <c r="AD427" s="7"/>
      <c r="AE427" s="7"/>
      <c r="AF427" s="7"/>
      <c r="AG427" s="7"/>
      <c r="AH427" s="7"/>
      <c r="AI427" s="7"/>
      <c r="AJ427" s="7"/>
    </row>
    <row r="428" spans="1:36" ht="15.75" customHeight="1">
      <c r="A428" s="7"/>
      <c r="B428" s="7"/>
      <c r="C428" s="7"/>
      <c r="D428" s="7"/>
      <c r="E428" s="7"/>
      <c r="F428" s="7"/>
      <c r="G428" s="7"/>
      <c r="I428" s="7"/>
      <c r="J428" s="7"/>
      <c r="K428" s="7"/>
      <c r="L428" s="7"/>
      <c r="M428" s="7"/>
      <c r="N428" s="7"/>
      <c r="O428" s="7"/>
      <c r="P428" s="8"/>
      <c r="Q428" s="7"/>
      <c r="R428" s="7"/>
      <c r="S428" s="7"/>
      <c r="T428" s="7"/>
      <c r="U428" s="7"/>
      <c r="V428" s="7"/>
      <c r="W428" s="7"/>
      <c r="X428" s="7"/>
      <c r="Y428" s="7"/>
      <c r="Z428" s="7"/>
      <c r="AA428" s="7"/>
      <c r="AB428" s="7"/>
      <c r="AC428" s="7"/>
      <c r="AD428" s="7"/>
      <c r="AE428" s="7"/>
      <c r="AF428" s="7"/>
      <c r="AG428" s="7"/>
      <c r="AH428" s="7"/>
      <c r="AI428" s="7"/>
      <c r="AJ428" s="7"/>
    </row>
    <row r="429" spans="1:36" ht="15.75" customHeight="1">
      <c r="A429" s="7"/>
      <c r="B429" s="7"/>
      <c r="C429" s="7"/>
      <c r="D429" s="7"/>
      <c r="E429" s="7"/>
      <c r="F429" s="7"/>
      <c r="G429" s="7"/>
      <c r="I429" s="7"/>
      <c r="J429" s="7"/>
      <c r="K429" s="7"/>
      <c r="L429" s="7"/>
      <c r="M429" s="7"/>
      <c r="N429" s="7"/>
      <c r="O429" s="7"/>
      <c r="P429" s="8"/>
      <c r="Q429" s="7"/>
      <c r="R429" s="7"/>
      <c r="S429" s="7"/>
      <c r="T429" s="7"/>
      <c r="U429" s="7"/>
      <c r="V429" s="7"/>
      <c r="W429" s="7"/>
      <c r="X429" s="7"/>
      <c r="Y429" s="7"/>
      <c r="Z429" s="7"/>
      <c r="AA429" s="7"/>
      <c r="AB429" s="7"/>
      <c r="AC429" s="7"/>
      <c r="AD429" s="7"/>
      <c r="AE429" s="7"/>
      <c r="AF429" s="7"/>
      <c r="AG429" s="7"/>
      <c r="AH429" s="7"/>
      <c r="AI429" s="7"/>
      <c r="AJ429" s="7"/>
    </row>
    <row r="430" spans="1:36" ht="15.75" customHeight="1">
      <c r="A430" s="7"/>
      <c r="B430" s="7"/>
      <c r="C430" s="7"/>
      <c r="D430" s="7"/>
      <c r="E430" s="7"/>
      <c r="F430" s="7"/>
      <c r="G430" s="7"/>
      <c r="I430" s="7"/>
      <c r="J430" s="7"/>
      <c r="K430" s="7"/>
      <c r="L430" s="7"/>
      <c r="M430" s="7"/>
      <c r="N430" s="7"/>
      <c r="O430" s="7"/>
      <c r="P430" s="8"/>
      <c r="Q430" s="7"/>
      <c r="R430" s="7"/>
      <c r="S430" s="7"/>
      <c r="T430" s="7"/>
      <c r="U430" s="7"/>
      <c r="V430" s="7"/>
      <c r="W430" s="7"/>
      <c r="X430" s="7"/>
      <c r="Y430" s="7"/>
      <c r="Z430" s="7"/>
      <c r="AA430" s="7"/>
      <c r="AB430" s="7"/>
      <c r="AC430" s="7"/>
      <c r="AD430" s="7"/>
      <c r="AE430" s="7"/>
      <c r="AF430" s="7"/>
      <c r="AG430" s="7"/>
      <c r="AH430" s="7"/>
      <c r="AI430" s="7"/>
      <c r="AJ430" s="7"/>
    </row>
    <row r="431" spans="1:36" ht="15.75" customHeight="1">
      <c r="A431" s="7"/>
      <c r="B431" s="7"/>
      <c r="C431" s="7"/>
      <c r="D431" s="7"/>
      <c r="E431" s="7"/>
      <c r="F431" s="7"/>
      <c r="G431" s="7"/>
      <c r="I431" s="7"/>
      <c r="J431" s="7"/>
      <c r="K431" s="7"/>
      <c r="L431" s="7"/>
      <c r="M431" s="7"/>
      <c r="N431" s="7"/>
      <c r="O431" s="7"/>
      <c r="P431" s="8"/>
      <c r="Q431" s="7"/>
      <c r="R431" s="7"/>
      <c r="S431" s="7"/>
      <c r="T431" s="7"/>
      <c r="U431" s="7"/>
      <c r="V431" s="7"/>
      <c r="W431" s="7"/>
      <c r="X431" s="7"/>
      <c r="Y431" s="7"/>
      <c r="Z431" s="7"/>
      <c r="AA431" s="7"/>
      <c r="AB431" s="7"/>
      <c r="AC431" s="7"/>
      <c r="AD431" s="7"/>
      <c r="AE431" s="7"/>
      <c r="AF431" s="7"/>
      <c r="AG431" s="7"/>
      <c r="AH431" s="7"/>
      <c r="AI431" s="7"/>
      <c r="AJ431" s="7"/>
    </row>
    <row r="432" spans="1:36" ht="15.75" customHeight="1">
      <c r="A432" s="7"/>
      <c r="B432" s="7"/>
      <c r="C432" s="7"/>
      <c r="D432" s="7"/>
      <c r="E432" s="7"/>
      <c r="F432" s="7"/>
      <c r="G432" s="7"/>
      <c r="I432" s="7"/>
      <c r="J432" s="7"/>
      <c r="K432" s="7"/>
      <c r="L432" s="7"/>
      <c r="M432" s="7"/>
      <c r="N432" s="7"/>
      <c r="O432" s="7"/>
      <c r="P432" s="8"/>
      <c r="Q432" s="7"/>
      <c r="R432" s="7"/>
      <c r="S432" s="7"/>
      <c r="T432" s="7"/>
      <c r="U432" s="7"/>
      <c r="V432" s="7"/>
      <c r="W432" s="7"/>
      <c r="X432" s="7"/>
      <c r="Y432" s="7"/>
      <c r="Z432" s="7"/>
      <c r="AA432" s="7"/>
      <c r="AB432" s="7"/>
      <c r="AC432" s="7"/>
      <c r="AD432" s="7"/>
      <c r="AE432" s="7"/>
      <c r="AF432" s="7"/>
      <c r="AG432" s="7"/>
      <c r="AH432" s="7"/>
      <c r="AI432" s="7"/>
      <c r="AJ432" s="7"/>
    </row>
    <row r="433" spans="1:36" ht="15.75" customHeight="1">
      <c r="A433" s="7"/>
      <c r="B433" s="7"/>
      <c r="C433" s="7"/>
      <c r="D433" s="7"/>
      <c r="E433" s="7"/>
      <c r="F433" s="7"/>
      <c r="G433" s="7"/>
      <c r="I433" s="7"/>
      <c r="J433" s="7"/>
      <c r="K433" s="7"/>
      <c r="L433" s="7"/>
      <c r="M433" s="7"/>
      <c r="N433" s="7"/>
      <c r="O433" s="7"/>
      <c r="P433" s="8"/>
      <c r="Q433" s="7"/>
      <c r="R433" s="7"/>
      <c r="S433" s="7"/>
      <c r="T433" s="7"/>
      <c r="U433" s="7"/>
      <c r="V433" s="7"/>
      <c r="W433" s="7"/>
      <c r="X433" s="7"/>
      <c r="Y433" s="7"/>
      <c r="Z433" s="7"/>
      <c r="AA433" s="7"/>
      <c r="AB433" s="7"/>
      <c r="AC433" s="7"/>
      <c r="AD433" s="7"/>
      <c r="AE433" s="7"/>
      <c r="AF433" s="7"/>
      <c r="AG433" s="7"/>
      <c r="AH433" s="7"/>
      <c r="AI433" s="7"/>
      <c r="AJ433" s="7"/>
    </row>
    <row r="434" spans="1:36" ht="15.75" customHeight="1">
      <c r="A434" s="7"/>
      <c r="B434" s="7"/>
      <c r="C434" s="7"/>
      <c r="D434" s="7"/>
      <c r="E434" s="7"/>
      <c r="F434" s="7"/>
      <c r="G434" s="7"/>
      <c r="I434" s="7"/>
      <c r="J434" s="7"/>
      <c r="K434" s="7"/>
      <c r="L434" s="7"/>
      <c r="M434" s="7"/>
      <c r="N434" s="7"/>
      <c r="O434" s="7"/>
      <c r="P434" s="8"/>
      <c r="Q434" s="7"/>
      <c r="R434" s="7"/>
      <c r="S434" s="7"/>
      <c r="T434" s="7"/>
      <c r="U434" s="7"/>
      <c r="V434" s="7"/>
      <c r="W434" s="7"/>
      <c r="X434" s="7"/>
      <c r="Y434" s="7"/>
      <c r="Z434" s="7"/>
      <c r="AA434" s="7"/>
      <c r="AB434" s="7"/>
      <c r="AC434" s="7"/>
      <c r="AD434" s="7"/>
      <c r="AE434" s="7"/>
      <c r="AF434" s="7"/>
      <c r="AG434" s="7"/>
      <c r="AH434" s="7"/>
      <c r="AI434" s="7"/>
      <c r="AJ434" s="7"/>
    </row>
    <row r="435" spans="1:36" ht="15.75" customHeight="1">
      <c r="A435" s="7"/>
      <c r="B435" s="7"/>
      <c r="C435" s="7"/>
      <c r="D435" s="7"/>
      <c r="E435" s="7"/>
      <c r="F435" s="7"/>
      <c r="G435" s="7"/>
      <c r="I435" s="7"/>
      <c r="J435" s="7"/>
      <c r="K435" s="7"/>
      <c r="L435" s="7"/>
      <c r="M435" s="7"/>
      <c r="N435" s="7"/>
      <c r="O435" s="7"/>
      <c r="P435" s="8"/>
      <c r="Q435" s="7"/>
      <c r="R435" s="7"/>
      <c r="S435" s="7"/>
      <c r="T435" s="7"/>
      <c r="U435" s="7"/>
      <c r="V435" s="7"/>
      <c r="W435" s="7"/>
      <c r="X435" s="7"/>
      <c r="Y435" s="7"/>
      <c r="Z435" s="7"/>
      <c r="AA435" s="7"/>
      <c r="AB435" s="7"/>
      <c r="AC435" s="7"/>
      <c r="AD435" s="7"/>
      <c r="AE435" s="7"/>
      <c r="AF435" s="7"/>
      <c r="AG435" s="7"/>
      <c r="AH435" s="7"/>
      <c r="AI435" s="7"/>
      <c r="AJ435" s="7"/>
    </row>
    <row r="436" spans="1:36" ht="15.75" customHeight="1">
      <c r="A436" s="7"/>
      <c r="B436" s="7"/>
      <c r="C436" s="7"/>
      <c r="D436" s="7"/>
      <c r="E436" s="7"/>
      <c r="F436" s="7"/>
      <c r="G436" s="7"/>
      <c r="I436" s="7"/>
      <c r="J436" s="7"/>
      <c r="K436" s="7"/>
      <c r="L436" s="7"/>
      <c r="M436" s="7"/>
      <c r="N436" s="7"/>
      <c r="O436" s="7"/>
      <c r="P436" s="8"/>
      <c r="Q436" s="7"/>
      <c r="R436" s="7"/>
      <c r="S436" s="7"/>
      <c r="T436" s="7"/>
      <c r="U436" s="7"/>
      <c r="V436" s="7"/>
      <c r="W436" s="7"/>
      <c r="X436" s="7"/>
      <c r="Y436" s="7"/>
      <c r="Z436" s="7"/>
      <c r="AA436" s="7"/>
      <c r="AB436" s="7"/>
      <c r="AC436" s="7"/>
      <c r="AD436" s="7"/>
      <c r="AE436" s="7"/>
      <c r="AF436" s="7"/>
      <c r="AG436" s="7"/>
      <c r="AH436" s="7"/>
      <c r="AI436" s="7"/>
      <c r="AJ436" s="7"/>
    </row>
    <row r="437" spans="1:36" ht="15.75" customHeight="1">
      <c r="A437" s="7"/>
      <c r="B437" s="7"/>
      <c r="C437" s="7"/>
      <c r="D437" s="7"/>
      <c r="E437" s="7"/>
      <c r="F437" s="7"/>
      <c r="G437" s="7"/>
      <c r="I437" s="7"/>
      <c r="J437" s="7"/>
      <c r="K437" s="7"/>
      <c r="L437" s="7"/>
      <c r="M437" s="7"/>
      <c r="N437" s="7"/>
      <c r="O437" s="7"/>
      <c r="P437" s="8"/>
      <c r="Q437" s="7"/>
      <c r="R437" s="7"/>
      <c r="S437" s="7"/>
      <c r="T437" s="7"/>
      <c r="U437" s="7"/>
      <c r="V437" s="7"/>
      <c r="W437" s="7"/>
      <c r="X437" s="7"/>
      <c r="Y437" s="7"/>
      <c r="Z437" s="7"/>
      <c r="AA437" s="7"/>
      <c r="AB437" s="7"/>
      <c r="AC437" s="7"/>
      <c r="AD437" s="7"/>
      <c r="AE437" s="7"/>
      <c r="AF437" s="7"/>
      <c r="AG437" s="7"/>
      <c r="AH437" s="7"/>
      <c r="AI437" s="7"/>
      <c r="AJ437" s="7"/>
    </row>
    <row r="438" spans="1:36" ht="15.75" customHeight="1">
      <c r="A438" s="7"/>
      <c r="B438" s="7"/>
      <c r="C438" s="7"/>
      <c r="D438" s="7"/>
      <c r="E438" s="7"/>
      <c r="F438" s="7"/>
      <c r="G438" s="7"/>
      <c r="I438" s="7"/>
      <c r="J438" s="7"/>
      <c r="K438" s="7"/>
      <c r="L438" s="7"/>
      <c r="M438" s="7"/>
      <c r="N438" s="7"/>
      <c r="O438" s="7"/>
      <c r="P438" s="8"/>
      <c r="Q438" s="7"/>
      <c r="R438" s="7"/>
      <c r="S438" s="7"/>
      <c r="T438" s="7"/>
      <c r="U438" s="7"/>
      <c r="V438" s="7"/>
      <c r="W438" s="7"/>
      <c r="X438" s="7"/>
      <c r="Y438" s="7"/>
      <c r="Z438" s="7"/>
      <c r="AA438" s="7"/>
      <c r="AB438" s="7"/>
      <c r="AC438" s="7"/>
      <c r="AD438" s="7"/>
      <c r="AE438" s="7"/>
      <c r="AF438" s="7"/>
      <c r="AG438" s="7"/>
      <c r="AH438" s="7"/>
      <c r="AI438" s="7"/>
      <c r="AJ438" s="7"/>
    </row>
    <row r="439" spans="1:36" ht="15.75" customHeight="1">
      <c r="A439" s="7"/>
      <c r="B439" s="7"/>
      <c r="C439" s="7"/>
      <c r="D439" s="7"/>
      <c r="E439" s="7"/>
      <c r="F439" s="7"/>
      <c r="G439" s="7"/>
      <c r="I439" s="7"/>
      <c r="J439" s="7"/>
      <c r="K439" s="7"/>
      <c r="L439" s="7"/>
      <c r="M439" s="7"/>
      <c r="N439" s="7"/>
      <c r="O439" s="7"/>
      <c r="P439" s="8"/>
      <c r="Q439" s="7"/>
      <c r="R439" s="7"/>
      <c r="S439" s="7"/>
      <c r="T439" s="7"/>
      <c r="U439" s="7"/>
      <c r="V439" s="7"/>
      <c r="W439" s="7"/>
      <c r="X439" s="7"/>
      <c r="Y439" s="7"/>
      <c r="Z439" s="7"/>
      <c r="AA439" s="7"/>
      <c r="AB439" s="7"/>
      <c r="AC439" s="7"/>
      <c r="AD439" s="7"/>
      <c r="AE439" s="7"/>
      <c r="AF439" s="7"/>
      <c r="AG439" s="7"/>
      <c r="AH439" s="7"/>
      <c r="AI439" s="7"/>
      <c r="AJ439" s="7"/>
    </row>
    <row r="440" spans="1:36" ht="15.75" customHeight="1">
      <c r="A440" s="7"/>
      <c r="B440" s="7"/>
      <c r="C440" s="7"/>
      <c r="D440" s="7"/>
      <c r="E440" s="7"/>
      <c r="F440" s="7"/>
      <c r="G440" s="7"/>
      <c r="I440" s="7"/>
      <c r="J440" s="7"/>
      <c r="K440" s="7"/>
      <c r="L440" s="7"/>
      <c r="M440" s="7"/>
      <c r="N440" s="7"/>
      <c r="O440" s="7"/>
      <c r="P440" s="8"/>
      <c r="Q440" s="7"/>
      <c r="R440" s="7"/>
      <c r="S440" s="7"/>
      <c r="T440" s="7"/>
      <c r="U440" s="7"/>
      <c r="V440" s="7"/>
      <c r="W440" s="7"/>
      <c r="X440" s="7"/>
      <c r="Y440" s="7"/>
      <c r="Z440" s="7"/>
      <c r="AA440" s="7"/>
      <c r="AB440" s="7"/>
      <c r="AC440" s="7"/>
      <c r="AD440" s="7"/>
      <c r="AE440" s="7"/>
      <c r="AF440" s="7"/>
      <c r="AG440" s="7"/>
      <c r="AH440" s="7"/>
      <c r="AI440" s="7"/>
      <c r="AJ440" s="7"/>
    </row>
    <row r="441" spans="1:36" ht="15.75" customHeight="1">
      <c r="A441" s="7"/>
      <c r="B441" s="7"/>
      <c r="C441" s="7"/>
      <c r="D441" s="7"/>
      <c r="E441" s="7"/>
      <c r="F441" s="7"/>
      <c r="G441" s="7"/>
      <c r="I441" s="7"/>
      <c r="J441" s="7"/>
      <c r="K441" s="7"/>
      <c r="L441" s="7"/>
      <c r="M441" s="7"/>
      <c r="N441" s="7"/>
      <c r="O441" s="7"/>
      <c r="P441" s="8"/>
      <c r="Q441" s="7"/>
      <c r="R441" s="7"/>
      <c r="S441" s="7"/>
      <c r="T441" s="7"/>
      <c r="U441" s="7"/>
      <c r="V441" s="7"/>
      <c r="W441" s="7"/>
      <c r="X441" s="7"/>
      <c r="Y441" s="7"/>
      <c r="Z441" s="7"/>
      <c r="AA441" s="7"/>
      <c r="AB441" s="7"/>
      <c r="AC441" s="7"/>
      <c r="AD441" s="7"/>
      <c r="AE441" s="7"/>
      <c r="AF441" s="7"/>
      <c r="AG441" s="7"/>
      <c r="AH441" s="7"/>
      <c r="AI441" s="7"/>
      <c r="AJ441" s="7"/>
    </row>
    <row r="442" spans="1:36" ht="15.75" customHeight="1">
      <c r="A442" s="7"/>
      <c r="B442" s="7"/>
      <c r="C442" s="7"/>
      <c r="D442" s="7"/>
      <c r="E442" s="7"/>
      <c r="F442" s="7"/>
      <c r="G442" s="7"/>
      <c r="I442" s="7"/>
      <c r="J442" s="7"/>
      <c r="K442" s="7"/>
      <c r="L442" s="7"/>
      <c r="M442" s="7"/>
      <c r="N442" s="7"/>
      <c r="O442" s="7"/>
      <c r="P442" s="8"/>
      <c r="Q442" s="7"/>
      <c r="R442" s="7"/>
      <c r="S442" s="7"/>
      <c r="T442" s="7"/>
      <c r="U442" s="7"/>
      <c r="V442" s="7"/>
      <c r="W442" s="7"/>
      <c r="X442" s="7"/>
      <c r="Y442" s="7"/>
      <c r="Z442" s="7"/>
      <c r="AA442" s="7"/>
      <c r="AB442" s="7"/>
      <c r="AC442" s="7"/>
      <c r="AD442" s="7"/>
      <c r="AE442" s="7"/>
      <c r="AF442" s="7"/>
      <c r="AG442" s="7"/>
      <c r="AH442" s="7"/>
      <c r="AI442" s="7"/>
      <c r="AJ442" s="7"/>
    </row>
    <row r="443" spans="1:36" ht="15.75" customHeight="1">
      <c r="A443" s="7"/>
      <c r="B443" s="7"/>
      <c r="C443" s="7"/>
      <c r="D443" s="7"/>
      <c r="E443" s="7"/>
      <c r="F443" s="7"/>
      <c r="G443" s="7"/>
      <c r="I443" s="7"/>
      <c r="J443" s="7"/>
      <c r="K443" s="7"/>
      <c r="L443" s="7"/>
      <c r="M443" s="7"/>
      <c r="N443" s="7"/>
      <c r="O443" s="7"/>
      <c r="P443" s="8"/>
      <c r="Q443" s="7"/>
      <c r="R443" s="7"/>
      <c r="S443" s="7"/>
      <c r="T443" s="7"/>
      <c r="U443" s="7"/>
      <c r="V443" s="7"/>
      <c r="W443" s="7"/>
      <c r="X443" s="7"/>
      <c r="Y443" s="7"/>
      <c r="Z443" s="7"/>
      <c r="AA443" s="7"/>
      <c r="AB443" s="7"/>
      <c r="AC443" s="7"/>
      <c r="AD443" s="7"/>
      <c r="AE443" s="7"/>
      <c r="AF443" s="7"/>
      <c r="AG443" s="7"/>
      <c r="AH443" s="7"/>
      <c r="AI443" s="7"/>
      <c r="AJ443" s="7"/>
    </row>
    <row r="444" spans="1:36" ht="15.75" customHeight="1">
      <c r="A444" s="7"/>
      <c r="B444" s="7"/>
      <c r="C444" s="7"/>
      <c r="D444" s="7"/>
      <c r="E444" s="7"/>
      <c r="F444" s="7"/>
      <c r="G444" s="7"/>
      <c r="I444" s="7"/>
      <c r="J444" s="7"/>
      <c r="K444" s="7"/>
      <c r="L444" s="7"/>
      <c r="M444" s="7"/>
      <c r="N444" s="7"/>
      <c r="O444" s="7"/>
      <c r="P444" s="8"/>
      <c r="Q444" s="7"/>
      <c r="R444" s="7"/>
      <c r="S444" s="7"/>
      <c r="T444" s="7"/>
      <c r="U444" s="7"/>
      <c r="V444" s="7"/>
      <c r="W444" s="7"/>
      <c r="X444" s="7"/>
      <c r="Y444" s="7"/>
      <c r="Z444" s="7"/>
      <c r="AA444" s="7"/>
      <c r="AB444" s="7"/>
      <c r="AC444" s="7"/>
      <c r="AD444" s="7"/>
      <c r="AE444" s="7"/>
      <c r="AF444" s="7"/>
      <c r="AG444" s="7"/>
      <c r="AH444" s="7"/>
      <c r="AI444" s="7"/>
      <c r="AJ444" s="7"/>
    </row>
    <row r="445" spans="1:36" ht="15.75" customHeight="1">
      <c r="A445" s="7"/>
      <c r="B445" s="7"/>
      <c r="C445" s="7"/>
      <c r="D445" s="7"/>
      <c r="E445" s="7"/>
      <c r="F445" s="7"/>
      <c r="G445" s="7"/>
      <c r="I445" s="7"/>
      <c r="J445" s="7"/>
      <c r="K445" s="7"/>
      <c r="L445" s="7"/>
      <c r="M445" s="7"/>
      <c r="N445" s="7"/>
      <c r="O445" s="7"/>
      <c r="P445" s="8"/>
      <c r="Q445" s="7"/>
      <c r="R445" s="7"/>
      <c r="S445" s="7"/>
      <c r="T445" s="7"/>
      <c r="U445" s="7"/>
      <c r="V445" s="7"/>
      <c r="W445" s="7"/>
      <c r="X445" s="7"/>
      <c r="Y445" s="7"/>
      <c r="Z445" s="7"/>
      <c r="AA445" s="7"/>
      <c r="AB445" s="7"/>
      <c r="AC445" s="7"/>
      <c r="AD445" s="7"/>
      <c r="AE445" s="7"/>
      <c r="AF445" s="7"/>
      <c r="AG445" s="7"/>
      <c r="AH445" s="7"/>
      <c r="AI445" s="7"/>
      <c r="AJ445" s="7"/>
    </row>
    <row r="446" spans="1:36" ht="15.75" customHeight="1">
      <c r="A446" s="7"/>
      <c r="B446" s="7"/>
      <c r="C446" s="7"/>
      <c r="D446" s="7"/>
      <c r="E446" s="7"/>
      <c r="F446" s="7"/>
      <c r="G446" s="7"/>
      <c r="I446" s="7"/>
      <c r="J446" s="7"/>
      <c r="K446" s="7"/>
      <c r="L446" s="7"/>
      <c r="M446" s="7"/>
      <c r="N446" s="7"/>
      <c r="O446" s="7"/>
      <c r="P446" s="8"/>
      <c r="Q446" s="7"/>
      <c r="R446" s="7"/>
      <c r="S446" s="7"/>
      <c r="T446" s="7"/>
      <c r="U446" s="7"/>
      <c r="V446" s="7"/>
      <c r="W446" s="7"/>
      <c r="X446" s="7"/>
      <c r="Y446" s="7"/>
      <c r="Z446" s="7"/>
      <c r="AA446" s="7"/>
      <c r="AB446" s="7"/>
      <c r="AC446" s="7"/>
      <c r="AD446" s="7"/>
      <c r="AE446" s="7"/>
      <c r="AF446" s="7"/>
      <c r="AG446" s="7"/>
      <c r="AH446" s="7"/>
      <c r="AI446" s="7"/>
      <c r="AJ446" s="7"/>
    </row>
    <row r="447" spans="1:36" ht="15.75" customHeight="1">
      <c r="A447" s="7"/>
      <c r="B447" s="7"/>
      <c r="C447" s="7"/>
      <c r="D447" s="7"/>
      <c r="E447" s="7"/>
      <c r="F447" s="7"/>
      <c r="G447" s="7"/>
      <c r="I447" s="7"/>
      <c r="J447" s="7"/>
      <c r="K447" s="7"/>
      <c r="L447" s="7"/>
      <c r="M447" s="7"/>
      <c r="N447" s="7"/>
      <c r="O447" s="7"/>
      <c r="P447" s="8"/>
      <c r="Q447" s="7"/>
      <c r="R447" s="7"/>
      <c r="S447" s="7"/>
      <c r="T447" s="7"/>
      <c r="U447" s="7"/>
      <c r="V447" s="7"/>
      <c r="W447" s="7"/>
      <c r="X447" s="7"/>
      <c r="Y447" s="7"/>
      <c r="Z447" s="7"/>
      <c r="AA447" s="7"/>
      <c r="AB447" s="7"/>
      <c r="AC447" s="7"/>
      <c r="AD447" s="7"/>
      <c r="AE447" s="7"/>
      <c r="AF447" s="7"/>
      <c r="AG447" s="7"/>
      <c r="AH447" s="7"/>
      <c r="AI447" s="7"/>
      <c r="AJ447" s="7"/>
    </row>
    <row r="448" spans="1:36" ht="15.75" customHeight="1">
      <c r="A448" s="7"/>
      <c r="B448" s="7"/>
      <c r="C448" s="7"/>
      <c r="D448" s="7"/>
      <c r="E448" s="7"/>
      <c r="F448" s="7"/>
      <c r="G448" s="7"/>
      <c r="I448" s="7"/>
      <c r="J448" s="7"/>
      <c r="K448" s="7"/>
      <c r="L448" s="7"/>
      <c r="M448" s="7"/>
      <c r="N448" s="7"/>
      <c r="O448" s="7"/>
      <c r="P448" s="8"/>
      <c r="Q448" s="7"/>
      <c r="R448" s="7"/>
      <c r="S448" s="7"/>
      <c r="T448" s="7"/>
      <c r="U448" s="7"/>
      <c r="V448" s="7"/>
      <c r="W448" s="7"/>
      <c r="X448" s="7"/>
      <c r="Y448" s="7"/>
      <c r="Z448" s="7"/>
      <c r="AA448" s="7"/>
      <c r="AB448" s="7"/>
      <c r="AC448" s="7"/>
      <c r="AD448" s="7"/>
      <c r="AE448" s="7"/>
      <c r="AF448" s="7"/>
      <c r="AG448" s="7"/>
      <c r="AH448" s="7"/>
      <c r="AI448" s="7"/>
      <c r="AJ448" s="7"/>
    </row>
    <row r="449" spans="1:36" ht="15.75" customHeight="1">
      <c r="A449" s="7"/>
      <c r="B449" s="7"/>
      <c r="C449" s="7"/>
      <c r="D449" s="7"/>
      <c r="E449" s="7"/>
      <c r="F449" s="7"/>
      <c r="G449" s="7"/>
      <c r="I449" s="7"/>
      <c r="J449" s="7"/>
      <c r="K449" s="7"/>
      <c r="L449" s="7"/>
      <c r="M449" s="7"/>
      <c r="N449" s="7"/>
      <c r="O449" s="7"/>
      <c r="P449" s="8"/>
      <c r="Q449" s="7"/>
      <c r="R449" s="7"/>
      <c r="S449" s="7"/>
      <c r="T449" s="7"/>
      <c r="U449" s="7"/>
      <c r="V449" s="7"/>
      <c r="W449" s="7"/>
      <c r="X449" s="7"/>
      <c r="Y449" s="7"/>
      <c r="Z449" s="7"/>
      <c r="AA449" s="7"/>
      <c r="AB449" s="7"/>
      <c r="AC449" s="7"/>
      <c r="AD449" s="7"/>
      <c r="AE449" s="7"/>
      <c r="AF449" s="7"/>
      <c r="AG449" s="7"/>
      <c r="AH449" s="7"/>
      <c r="AI449" s="7"/>
      <c r="AJ449" s="7"/>
    </row>
    <row r="450" spans="1:36" ht="15.75" customHeight="1">
      <c r="A450" s="7"/>
      <c r="B450" s="7"/>
      <c r="C450" s="7"/>
      <c r="D450" s="7"/>
      <c r="E450" s="7"/>
      <c r="F450" s="7"/>
      <c r="G450" s="7"/>
      <c r="I450" s="7"/>
      <c r="J450" s="7"/>
      <c r="K450" s="7"/>
      <c r="L450" s="7"/>
      <c r="M450" s="7"/>
      <c r="N450" s="7"/>
      <c r="O450" s="7"/>
      <c r="P450" s="8"/>
      <c r="Q450" s="7"/>
      <c r="R450" s="7"/>
      <c r="S450" s="7"/>
      <c r="T450" s="7"/>
      <c r="U450" s="7"/>
      <c r="V450" s="7"/>
      <c r="W450" s="7"/>
      <c r="X450" s="7"/>
      <c r="Y450" s="7"/>
      <c r="Z450" s="7"/>
      <c r="AA450" s="7"/>
      <c r="AB450" s="7"/>
      <c r="AC450" s="7"/>
      <c r="AD450" s="7"/>
      <c r="AE450" s="7"/>
      <c r="AF450" s="7"/>
      <c r="AG450" s="7"/>
      <c r="AH450" s="7"/>
      <c r="AI450" s="7"/>
      <c r="AJ450" s="7"/>
    </row>
    <row r="451" spans="1:36" ht="15.75" customHeight="1">
      <c r="A451" s="7"/>
      <c r="B451" s="7"/>
      <c r="C451" s="7"/>
      <c r="D451" s="7"/>
      <c r="E451" s="7"/>
      <c r="F451" s="7"/>
      <c r="G451" s="7"/>
      <c r="I451" s="7"/>
      <c r="J451" s="7"/>
      <c r="K451" s="7"/>
      <c r="L451" s="7"/>
      <c r="M451" s="7"/>
      <c r="N451" s="7"/>
      <c r="O451" s="7"/>
      <c r="P451" s="8"/>
      <c r="Q451" s="7"/>
      <c r="R451" s="7"/>
      <c r="S451" s="7"/>
      <c r="T451" s="7"/>
      <c r="U451" s="7"/>
      <c r="V451" s="7"/>
      <c r="W451" s="7"/>
      <c r="X451" s="7"/>
      <c r="Y451" s="7"/>
      <c r="Z451" s="7"/>
      <c r="AA451" s="7"/>
      <c r="AB451" s="7"/>
      <c r="AC451" s="7"/>
      <c r="AD451" s="7"/>
      <c r="AE451" s="7"/>
      <c r="AF451" s="7"/>
      <c r="AG451" s="7"/>
      <c r="AH451" s="7"/>
      <c r="AI451" s="7"/>
      <c r="AJ451" s="7"/>
    </row>
    <row r="452" spans="1:36" ht="15.75" customHeight="1">
      <c r="A452" s="7"/>
      <c r="B452" s="7"/>
      <c r="C452" s="7"/>
      <c r="D452" s="7"/>
      <c r="E452" s="7"/>
      <c r="F452" s="7"/>
      <c r="G452" s="7"/>
      <c r="I452" s="7"/>
      <c r="J452" s="7"/>
      <c r="K452" s="7"/>
      <c r="L452" s="7"/>
      <c r="M452" s="7"/>
      <c r="N452" s="7"/>
      <c r="O452" s="7"/>
      <c r="P452" s="8"/>
      <c r="Q452" s="7"/>
      <c r="R452" s="7"/>
      <c r="S452" s="7"/>
      <c r="T452" s="7"/>
      <c r="U452" s="7"/>
      <c r="V452" s="7"/>
      <c r="W452" s="7"/>
      <c r="X452" s="7"/>
      <c r="Y452" s="7"/>
      <c r="Z452" s="7"/>
      <c r="AA452" s="7"/>
      <c r="AB452" s="7"/>
      <c r="AC452" s="7"/>
      <c r="AD452" s="7"/>
      <c r="AE452" s="7"/>
      <c r="AF452" s="7"/>
      <c r="AG452" s="7"/>
      <c r="AH452" s="7"/>
      <c r="AI452" s="7"/>
      <c r="AJ452" s="7"/>
    </row>
    <row r="453" spans="1:36" ht="15.75" customHeight="1">
      <c r="A453" s="7"/>
      <c r="B453" s="7"/>
      <c r="C453" s="7"/>
      <c r="D453" s="7"/>
      <c r="E453" s="7"/>
      <c r="F453" s="7"/>
      <c r="G453" s="7"/>
      <c r="I453" s="7"/>
      <c r="J453" s="7"/>
      <c r="K453" s="7"/>
      <c r="L453" s="7"/>
      <c r="M453" s="7"/>
      <c r="N453" s="7"/>
      <c r="O453" s="7"/>
      <c r="P453" s="8"/>
      <c r="Q453" s="7"/>
      <c r="R453" s="7"/>
      <c r="S453" s="7"/>
      <c r="T453" s="7"/>
      <c r="U453" s="7"/>
      <c r="V453" s="7"/>
      <c r="W453" s="7"/>
      <c r="X453" s="7"/>
      <c r="Y453" s="7"/>
      <c r="Z453" s="7"/>
      <c r="AA453" s="7"/>
      <c r="AB453" s="7"/>
      <c r="AC453" s="7"/>
      <c r="AD453" s="7"/>
      <c r="AE453" s="7"/>
      <c r="AF453" s="7"/>
      <c r="AG453" s="7"/>
      <c r="AH453" s="7"/>
      <c r="AI453" s="7"/>
      <c r="AJ453" s="7"/>
    </row>
    <row r="454" spans="1:36" ht="15.75" customHeight="1">
      <c r="A454" s="7"/>
      <c r="B454" s="7"/>
      <c r="C454" s="7"/>
      <c r="D454" s="7"/>
      <c r="E454" s="7"/>
      <c r="F454" s="7"/>
      <c r="G454" s="7"/>
      <c r="I454" s="7"/>
      <c r="J454" s="7"/>
      <c r="K454" s="7"/>
      <c r="L454" s="7"/>
      <c r="M454" s="7"/>
      <c r="N454" s="7"/>
      <c r="O454" s="7"/>
      <c r="P454" s="8"/>
      <c r="Q454" s="7"/>
      <c r="R454" s="7"/>
      <c r="S454" s="7"/>
      <c r="T454" s="7"/>
      <c r="U454" s="7"/>
      <c r="V454" s="7"/>
      <c r="W454" s="7"/>
      <c r="X454" s="7"/>
      <c r="Y454" s="7"/>
      <c r="Z454" s="7"/>
      <c r="AA454" s="7"/>
      <c r="AB454" s="7"/>
      <c r="AC454" s="7"/>
      <c r="AD454" s="7"/>
      <c r="AE454" s="7"/>
      <c r="AF454" s="7"/>
      <c r="AG454" s="7"/>
      <c r="AH454" s="7"/>
      <c r="AI454" s="7"/>
      <c r="AJ454" s="7"/>
    </row>
    <row r="455" spans="1:36" ht="15.75" customHeight="1">
      <c r="A455" s="7"/>
      <c r="B455" s="7"/>
      <c r="C455" s="7"/>
      <c r="D455" s="7"/>
      <c r="E455" s="7"/>
      <c r="F455" s="7"/>
      <c r="G455" s="7"/>
      <c r="I455" s="7"/>
      <c r="J455" s="7"/>
      <c r="K455" s="7"/>
      <c r="L455" s="7"/>
      <c r="M455" s="7"/>
      <c r="N455" s="7"/>
      <c r="O455" s="7"/>
      <c r="P455" s="8"/>
      <c r="Q455" s="7"/>
      <c r="R455" s="7"/>
      <c r="S455" s="7"/>
      <c r="T455" s="7"/>
      <c r="U455" s="7"/>
      <c r="V455" s="7"/>
      <c r="W455" s="7"/>
      <c r="X455" s="7"/>
      <c r="Y455" s="7"/>
      <c r="Z455" s="7"/>
      <c r="AA455" s="7"/>
      <c r="AB455" s="7"/>
      <c r="AC455" s="7"/>
      <c r="AD455" s="7"/>
      <c r="AE455" s="7"/>
      <c r="AF455" s="7"/>
      <c r="AG455" s="7"/>
      <c r="AH455" s="7"/>
      <c r="AI455" s="7"/>
      <c r="AJ455" s="7"/>
    </row>
    <row r="456" spans="1:36" ht="15.75" customHeight="1">
      <c r="A456" s="7"/>
      <c r="B456" s="7"/>
      <c r="C456" s="7"/>
      <c r="D456" s="7"/>
      <c r="E456" s="7"/>
      <c r="F456" s="7"/>
      <c r="G456" s="7"/>
      <c r="I456" s="7"/>
      <c r="J456" s="7"/>
      <c r="K456" s="7"/>
      <c r="L456" s="7"/>
      <c r="M456" s="7"/>
      <c r="N456" s="7"/>
      <c r="O456" s="7"/>
      <c r="P456" s="8"/>
      <c r="Q456" s="7"/>
      <c r="R456" s="7"/>
      <c r="S456" s="7"/>
      <c r="T456" s="7"/>
      <c r="U456" s="7"/>
      <c r="V456" s="7"/>
      <c r="W456" s="7"/>
      <c r="X456" s="7"/>
      <c r="Y456" s="7"/>
      <c r="Z456" s="7"/>
      <c r="AA456" s="7"/>
      <c r="AB456" s="7"/>
      <c r="AC456" s="7"/>
      <c r="AD456" s="7"/>
      <c r="AE456" s="7"/>
      <c r="AF456" s="7"/>
      <c r="AG456" s="7"/>
      <c r="AH456" s="7"/>
      <c r="AI456" s="7"/>
      <c r="AJ456" s="7"/>
    </row>
    <row r="457" spans="1:36" ht="15.75" customHeight="1">
      <c r="A457" s="7"/>
      <c r="B457" s="7"/>
      <c r="C457" s="7"/>
      <c r="D457" s="7"/>
      <c r="E457" s="7"/>
      <c r="F457" s="7"/>
      <c r="G457" s="7"/>
      <c r="I457" s="7"/>
      <c r="J457" s="7"/>
      <c r="K457" s="7"/>
      <c r="L457" s="7"/>
      <c r="M457" s="7"/>
      <c r="N457" s="7"/>
      <c r="O457" s="7"/>
      <c r="P457" s="8"/>
      <c r="Q457" s="7"/>
      <c r="R457" s="7"/>
      <c r="S457" s="7"/>
      <c r="T457" s="7"/>
      <c r="U457" s="7"/>
      <c r="V457" s="7"/>
      <c r="W457" s="7"/>
      <c r="X457" s="7"/>
      <c r="Y457" s="7"/>
      <c r="Z457" s="7"/>
      <c r="AA457" s="7"/>
      <c r="AB457" s="7"/>
      <c r="AC457" s="7"/>
      <c r="AD457" s="7"/>
      <c r="AE457" s="7"/>
      <c r="AF457" s="7"/>
      <c r="AG457" s="7"/>
      <c r="AH457" s="7"/>
      <c r="AI457" s="7"/>
      <c r="AJ457" s="7"/>
    </row>
    <row r="458" spans="1:36" ht="15.75" customHeight="1">
      <c r="A458" s="7"/>
      <c r="B458" s="7"/>
      <c r="C458" s="7"/>
      <c r="D458" s="7"/>
      <c r="E458" s="7"/>
      <c r="F458" s="7"/>
      <c r="G458" s="7"/>
      <c r="I458" s="7"/>
      <c r="J458" s="7"/>
      <c r="K458" s="7"/>
      <c r="L458" s="7"/>
      <c r="M458" s="7"/>
      <c r="N458" s="7"/>
      <c r="O458" s="7"/>
      <c r="P458" s="8"/>
      <c r="Q458" s="7"/>
      <c r="R458" s="7"/>
      <c r="S458" s="7"/>
      <c r="T458" s="7"/>
      <c r="U458" s="7"/>
      <c r="V458" s="7"/>
      <c r="W458" s="7"/>
      <c r="X458" s="7"/>
      <c r="Y458" s="7"/>
      <c r="Z458" s="7"/>
      <c r="AA458" s="7"/>
      <c r="AB458" s="7"/>
      <c r="AC458" s="7"/>
      <c r="AD458" s="7"/>
      <c r="AE458" s="7"/>
      <c r="AF458" s="7"/>
      <c r="AG458" s="7"/>
      <c r="AH458" s="7"/>
      <c r="AI458" s="7"/>
      <c r="AJ458" s="7"/>
    </row>
    <row r="459" spans="1:36" ht="15.75" customHeight="1">
      <c r="A459" s="7"/>
      <c r="B459" s="7"/>
      <c r="C459" s="7"/>
      <c r="D459" s="7"/>
      <c r="E459" s="7"/>
      <c r="F459" s="7"/>
      <c r="G459" s="7"/>
      <c r="I459" s="7"/>
      <c r="J459" s="7"/>
      <c r="K459" s="7"/>
      <c r="L459" s="7"/>
      <c r="M459" s="7"/>
      <c r="N459" s="7"/>
      <c r="O459" s="7"/>
      <c r="P459" s="8"/>
      <c r="Q459" s="7"/>
      <c r="R459" s="7"/>
      <c r="S459" s="7"/>
      <c r="T459" s="7"/>
      <c r="U459" s="7"/>
      <c r="V459" s="7"/>
      <c r="W459" s="7"/>
      <c r="X459" s="7"/>
      <c r="Y459" s="7"/>
      <c r="Z459" s="7"/>
      <c r="AA459" s="7"/>
      <c r="AB459" s="7"/>
      <c r="AC459" s="7"/>
      <c r="AD459" s="7"/>
      <c r="AE459" s="7"/>
      <c r="AF459" s="7"/>
      <c r="AG459" s="7"/>
      <c r="AH459" s="7"/>
      <c r="AI459" s="7"/>
      <c r="AJ459" s="7"/>
    </row>
    <row r="460" spans="1:36" ht="15.75" customHeight="1">
      <c r="A460" s="7"/>
      <c r="B460" s="7"/>
      <c r="C460" s="7"/>
      <c r="D460" s="7"/>
      <c r="E460" s="7"/>
      <c r="F460" s="7"/>
      <c r="G460" s="7"/>
      <c r="I460" s="7"/>
      <c r="J460" s="7"/>
      <c r="K460" s="7"/>
      <c r="L460" s="7"/>
      <c r="M460" s="7"/>
      <c r="N460" s="7"/>
      <c r="O460" s="7"/>
      <c r="P460" s="8"/>
      <c r="Q460" s="7"/>
      <c r="R460" s="7"/>
      <c r="S460" s="7"/>
      <c r="T460" s="7"/>
      <c r="U460" s="7"/>
      <c r="V460" s="7"/>
      <c r="W460" s="7"/>
      <c r="X460" s="7"/>
      <c r="Y460" s="7"/>
      <c r="Z460" s="7"/>
      <c r="AA460" s="7"/>
      <c r="AB460" s="7"/>
      <c r="AC460" s="7"/>
      <c r="AD460" s="7"/>
      <c r="AE460" s="7"/>
      <c r="AF460" s="7"/>
      <c r="AG460" s="7"/>
      <c r="AH460" s="7"/>
      <c r="AI460" s="7"/>
      <c r="AJ460" s="7"/>
    </row>
    <row r="461" spans="1:36" ht="15.75" customHeight="1">
      <c r="A461" s="7"/>
      <c r="B461" s="7"/>
      <c r="C461" s="7"/>
      <c r="D461" s="7"/>
      <c r="E461" s="7"/>
      <c r="F461" s="7"/>
      <c r="G461" s="7"/>
      <c r="I461" s="7"/>
      <c r="J461" s="7"/>
      <c r="K461" s="7"/>
      <c r="L461" s="7"/>
      <c r="M461" s="7"/>
      <c r="N461" s="7"/>
      <c r="O461" s="7"/>
      <c r="P461" s="8"/>
      <c r="Q461" s="7"/>
      <c r="R461" s="7"/>
      <c r="S461" s="7"/>
      <c r="T461" s="7"/>
      <c r="U461" s="7"/>
      <c r="V461" s="7"/>
      <c r="W461" s="7"/>
      <c r="X461" s="7"/>
      <c r="Y461" s="7"/>
      <c r="Z461" s="7"/>
      <c r="AA461" s="7"/>
      <c r="AB461" s="7"/>
      <c r="AC461" s="7"/>
      <c r="AD461" s="7"/>
      <c r="AE461" s="7"/>
      <c r="AF461" s="7"/>
      <c r="AG461" s="7"/>
      <c r="AH461" s="7"/>
      <c r="AI461" s="7"/>
      <c r="AJ461" s="7"/>
    </row>
    <row r="462" spans="1:36" ht="15.75" customHeight="1">
      <c r="A462" s="7"/>
      <c r="B462" s="7"/>
      <c r="C462" s="7"/>
      <c r="D462" s="7"/>
      <c r="E462" s="7"/>
      <c r="F462" s="7"/>
      <c r="G462" s="7"/>
      <c r="I462" s="7"/>
      <c r="J462" s="7"/>
      <c r="K462" s="7"/>
      <c r="L462" s="7"/>
      <c r="M462" s="7"/>
      <c r="N462" s="7"/>
      <c r="O462" s="7"/>
      <c r="P462" s="8"/>
      <c r="Q462" s="7"/>
      <c r="R462" s="7"/>
      <c r="S462" s="7"/>
      <c r="T462" s="7"/>
      <c r="U462" s="7"/>
      <c r="V462" s="7"/>
      <c r="W462" s="7"/>
      <c r="X462" s="7"/>
      <c r="Y462" s="7"/>
      <c r="Z462" s="7"/>
      <c r="AA462" s="7"/>
      <c r="AB462" s="7"/>
      <c r="AC462" s="7"/>
      <c r="AD462" s="7"/>
      <c r="AE462" s="7"/>
      <c r="AF462" s="7"/>
      <c r="AG462" s="7"/>
      <c r="AH462" s="7"/>
      <c r="AI462" s="7"/>
      <c r="AJ462" s="7"/>
    </row>
    <row r="463" spans="1:36" ht="15.75" customHeight="1">
      <c r="A463" s="7"/>
      <c r="B463" s="7"/>
      <c r="C463" s="7"/>
      <c r="D463" s="7"/>
      <c r="E463" s="7"/>
      <c r="F463" s="7"/>
      <c r="G463" s="7"/>
      <c r="I463" s="7"/>
      <c r="J463" s="7"/>
      <c r="K463" s="7"/>
      <c r="L463" s="7"/>
      <c r="M463" s="7"/>
      <c r="N463" s="7"/>
      <c r="O463" s="7"/>
      <c r="P463" s="8"/>
      <c r="Q463" s="7"/>
      <c r="R463" s="7"/>
      <c r="S463" s="7"/>
      <c r="T463" s="7"/>
      <c r="U463" s="7"/>
      <c r="V463" s="7"/>
      <c r="W463" s="7"/>
      <c r="X463" s="7"/>
      <c r="Y463" s="7"/>
      <c r="Z463" s="7"/>
      <c r="AA463" s="7"/>
      <c r="AB463" s="7"/>
      <c r="AC463" s="7"/>
      <c r="AD463" s="7"/>
      <c r="AE463" s="7"/>
      <c r="AF463" s="7"/>
      <c r="AG463" s="7"/>
      <c r="AH463" s="7"/>
      <c r="AI463" s="7"/>
      <c r="AJ463" s="7"/>
    </row>
    <row r="464" spans="1:36" ht="15.75" customHeight="1">
      <c r="A464" s="7"/>
      <c r="B464" s="7"/>
      <c r="C464" s="7"/>
      <c r="D464" s="7"/>
      <c r="E464" s="7"/>
      <c r="F464" s="7"/>
      <c r="G464" s="7"/>
      <c r="I464" s="7"/>
      <c r="J464" s="7"/>
      <c r="K464" s="7"/>
      <c r="L464" s="7"/>
      <c r="M464" s="7"/>
      <c r="N464" s="7"/>
      <c r="O464" s="7"/>
      <c r="P464" s="8"/>
      <c r="Q464" s="7"/>
      <c r="R464" s="7"/>
      <c r="S464" s="7"/>
      <c r="T464" s="7"/>
      <c r="U464" s="7"/>
      <c r="V464" s="7"/>
      <c r="W464" s="7"/>
      <c r="X464" s="7"/>
      <c r="Y464" s="7"/>
      <c r="Z464" s="7"/>
      <c r="AA464" s="7"/>
      <c r="AB464" s="7"/>
      <c r="AC464" s="7"/>
      <c r="AD464" s="7"/>
      <c r="AE464" s="7"/>
      <c r="AF464" s="7"/>
      <c r="AG464" s="7"/>
      <c r="AH464" s="7"/>
      <c r="AI464" s="7"/>
      <c r="AJ464" s="7"/>
    </row>
    <row r="465" spans="1:36" ht="15.75" customHeight="1">
      <c r="A465" s="7"/>
      <c r="B465" s="7"/>
      <c r="C465" s="7"/>
      <c r="D465" s="7"/>
      <c r="E465" s="7"/>
      <c r="F465" s="7"/>
      <c r="G465" s="7"/>
      <c r="I465" s="7"/>
      <c r="J465" s="7"/>
      <c r="K465" s="7"/>
      <c r="L465" s="7"/>
      <c r="M465" s="7"/>
      <c r="N465" s="7"/>
      <c r="O465" s="7"/>
      <c r="P465" s="8"/>
      <c r="Q465" s="7"/>
      <c r="R465" s="7"/>
      <c r="S465" s="7"/>
      <c r="T465" s="7"/>
      <c r="U465" s="7"/>
      <c r="V465" s="7"/>
      <c r="W465" s="7"/>
      <c r="X465" s="7"/>
      <c r="Y465" s="7"/>
      <c r="Z465" s="7"/>
      <c r="AA465" s="7"/>
      <c r="AB465" s="7"/>
      <c r="AC465" s="7"/>
      <c r="AD465" s="7"/>
      <c r="AE465" s="7"/>
      <c r="AF465" s="7"/>
      <c r="AG465" s="7"/>
      <c r="AH465" s="7"/>
      <c r="AI465" s="7"/>
      <c r="AJ465" s="7"/>
    </row>
    <row r="466" spans="1:36" ht="15.75" customHeight="1">
      <c r="A466" s="7"/>
      <c r="B466" s="7"/>
      <c r="C466" s="7"/>
      <c r="D466" s="7"/>
      <c r="E466" s="7"/>
      <c r="F466" s="7"/>
      <c r="G466" s="7"/>
      <c r="I466" s="7"/>
      <c r="J466" s="7"/>
      <c r="K466" s="7"/>
      <c r="L466" s="7"/>
      <c r="M466" s="7"/>
      <c r="N466" s="7"/>
      <c r="O466" s="7"/>
      <c r="P466" s="8"/>
      <c r="Q466" s="7"/>
      <c r="R466" s="7"/>
      <c r="S466" s="7"/>
      <c r="T466" s="7"/>
      <c r="U466" s="7"/>
      <c r="V466" s="7"/>
      <c r="W466" s="7"/>
      <c r="X466" s="7"/>
      <c r="Y466" s="7"/>
      <c r="Z466" s="7"/>
      <c r="AA466" s="7"/>
      <c r="AB466" s="7"/>
      <c r="AC466" s="7"/>
      <c r="AD466" s="7"/>
      <c r="AE466" s="7"/>
      <c r="AF466" s="7"/>
      <c r="AG466" s="7"/>
      <c r="AH466" s="7"/>
      <c r="AI466" s="7"/>
      <c r="AJ466" s="7"/>
    </row>
    <row r="467" spans="1:36" ht="15.75" customHeight="1">
      <c r="A467" s="7"/>
      <c r="B467" s="7"/>
      <c r="C467" s="7"/>
      <c r="D467" s="7"/>
      <c r="E467" s="7"/>
      <c r="F467" s="7"/>
      <c r="G467" s="7"/>
      <c r="I467" s="7"/>
      <c r="J467" s="7"/>
      <c r="K467" s="7"/>
      <c r="L467" s="7"/>
      <c r="M467" s="7"/>
      <c r="N467" s="7"/>
      <c r="O467" s="7"/>
      <c r="P467" s="8"/>
      <c r="Q467" s="7"/>
      <c r="R467" s="7"/>
      <c r="S467" s="7"/>
      <c r="T467" s="7"/>
      <c r="U467" s="7"/>
      <c r="V467" s="7"/>
      <c r="W467" s="7"/>
      <c r="X467" s="7"/>
      <c r="Y467" s="7"/>
      <c r="Z467" s="7"/>
      <c r="AA467" s="7"/>
      <c r="AB467" s="7"/>
      <c r="AC467" s="7"/>
      <c r="AD467" s="7"/>
      <c r="AE467" s="7"/>
      <c r="AF467" s="7"/>
      <c r="AG467" s="7"/>
      <c r="AH467" s="7"/>
      <c r="AI467" s="7"/>
      <c r="AJ467" s="7"/>
    </row>
    <row r="468" spans="1:36" ht="15.75" customHeight="1">
      <c r="A468" s="7"/>
      <c r="B468" s="7"/>
      <c r="C468" s="7"/>
      <c r="D468" s="7"/>
      <c r="E468" s="7"/>
      <c r="F468" s="7"/>
      <c r="G468" s="7"/>
      <c r="I468" s="7"/>
      <c r="J468" s="7"/>
      <c r="K468" s="7"/>
      <c r="L468" s="7"/>
      <c r="M468" s="7"/>
      <c r="N468" s="7"/>
      <c r="O468" s="7"/>
      <c r="P468" s="8"/>
      <c r="Q468" s="7"/>
      <c r="R468" s="7"/>
      <c r="S468" s="7"/>
      <c r="T468" s="7"/>
      <c r="U468" s="7"/>
      <c r="V468" s="7"/>
      <c r="W468" s="7"/>
      <c r="X468" s="7"/>
      <c r="Y468" s="7"/>
      <c r="Z468" s="7"/>
      <c r="AA468" s="7"/>
      <c r="AB468" s="7"/>
      <c r="AC468" s="7"/>
      <c r="AD468" s="7"/>
      <c r="AE468" s="7"/>
      <c r="AF468" s="7"/>
      <c r="AG468" s="7"/>
      <c r="AH468" s="7"/>
      <c r="AI468" s="7"/>
      <c r="AJ468" s="7"/>
    </row>
    <row r="469" spans="1:36" ht="15.75" customHeight="1">
      <c r="A469" s="7"/>
      <c r="B469" s="7"/>
      <c r="C469" s="7"/>
      <c r="D469" s="7"/>
      <c r="E469" s="7"/>
      <c r="F469" s="7"/>
      <c r="G469" s="7"/>
      <c r="I469" s="7"/>
      <c r="J469" s="7"/>
      <c r="K469" s="7"/>
      <c r="L469" s="7"/>
      <c r="M469" s="7"/>
      <c r="N469" s="7"/>
      <c r="O469" s="7"/>
      <c r="P469" s="8"/>
      <c r="Q469" s="7"/>
      <c r="R469" s="7"/>
      <c r="S469" s="7"/>
      <c r="T469" s="7"/>
      <c r="U469" s="7"/>
      <c r="V469" s="7"/>
      <c r="W469" s="7"/>
      <c r="X469" s="7"/>
      <c r="Y469" s="7"/>
      <c r="Z469" s="7"/>
      <c r="AA469" s="7"/>
      <c r="AB469" s="7"/>
      <c r="AC469" s="7"/>
      <c r="AD469" s="7"/>
      <c r="AE469" s="7"/>
      <c r="AF469" s="7"/>
      <c r="AG469" s="7"/>
      <c r="AH469" s="7"/>
      <c r="AI469" s="7"/>
      <c r="AJ469" s="7"/>
    </row>
    <row r="470" spans="1:36" ht="15.75" customHeight="1">
      <c r="A470" s="7"/>
      <c r="B470" s="7"/>
      <c r="C470" s="7"/>
      <c r="D470" s="7"/>
      <c r="E470" s="7"/>
      <c r="F470" s="7"/>
      <c r="G470" s="7"/>
      <c r="I470" s="7"/>
      <c r="J470" s="7"/>
      <c r="K470" s="7"/>
      <c r="L470" s="7"/>
      <c r="M470" s="7"/>
      <c r="N470" s="7"/>
      <c r="O470" s="7"/>
      <c r="P470" s="8"/>
      <c r="Q470" s="7"/>
      <c r="R470" s="7"/>
      <c r="S470" s="7"/>
      <c r="T470" s="7"/>
      <c r="U470" s="7"/>
      <c r="V470" s="7"/>
      <c r="W470" s="7"/>
      <c r="X470" s="7"/>
      <c r="Y470" s="7"/>
      <c r="Z470" s="7"/>
      <c r="AA470" s="7"/>
      <c r="AB470" s="7"/>
      <c r="AC470" s="7"/>
      <c r="AD470" s="7"/>
      <c r="AE470" s="7"/>
      <c r="AF470" s="7"/>
      <c r="AG470" s="7"/>
      <c r="AH470" s="7"/>
      <c r="AI470" s="7"/>
      <c r="AJ470" s="7"/>
    </row>
    <row r="471" spans="1:36" ht="15.75" customHeight="1">
      <c r="A471" s="7"/>
      <c r="B471" s="7"/>
      <c r="C471" s="7"/>
      <c r="D471" s="7"/>
      <c r="E471" s="7"/>
      <c r="F471" s="7"/>
      <c r="G471" s="7"/>
      <c r="I471" s="7"/>
      <c r="J471" s="7"/>
      <c r="K471" s="7"/>
      <c r="L471" s="7"/>
      <c r="M471" s="7"/>
      <c r="N471" s="7"/>
      <c r="O471" s="7"/>
      <c r="P471" s="8"/>
      <c r="Q471" s="7"/>
      <c r="R471" s="7"/>
      <c r="S471" s="7"/>
      <c r="T471" s="7"/>
      <c r="U471" s="7"/>
      <c r="V471" s="7"/>
      <c r="W471" s="7"/>
      <c r="X471" s="7"/>
      <c r="Y471" s="7"/>
      <c r="Z471" s="7"/>
      <c r="AA471" s="7"/>
      <c r="AB471" s="7"/>
      <c r="AC471" s="7"/>
      <c r="AD471" s="7"/>
      <c r="AE471" s="7"/>
      <c r="AF471" s="7"/>
      <c r="AG471" s="7"/>
      <c r="AH471" s="7"/>
      <c r="AI471" s="7"/>
      <c r="AJ471" s="7"/>
    </row>
    <row r="472" spans="1:36" ht="15.75" customHeight="1">
      <c r="A472" s="7"/>
      <c r="B472" s="7"/>
      <c r="C472" s="7"/>
      <c r="D472" s="7"/>
      <c r="E472" s="7"/>
      <c r="F472" s="7"/>
      <c r="G472" s="7"/>
      <c r="I472" s="7"/>
      <c r="J472" s="7"/>
      <c r="K472" s="7"/>
      <c r="L472" s="7"/>
      <c r="M472" s="7"/>
      <c r="N472" s="7"/>
      <c r="O472" s="7"/>
      <c r="P472" s="8"/>
      <c r="Q472" s="7"/>
      <c r="R472" s="7"/>
      <c r="S472" s="7"/>
      <c r="T472" s="7"/>
      <c r="U472" s="7"/>
      <c r="V472" s="7"/>
      <c r="W472" s="7"/>
      <c r="X472" s="7"/>
      <c r="Y472" s="7"/>
      <c r="Z472" s="7"/>
      <c r="AA472" s="7"/>
      <c r="AB472" s="7"/>
      <c r="AC472" s="7"/>
      <c r="AD472" s="7"/>
      <c r="AE472" s="7"/>
      <c r="AF472" s="7"/>
      <c r="AG472" s="7"/>
      <c r="AH472" s="7"/>
      <c r="AI472" s="7"/>
      <c r="AJ472" s="7"/>
    </row>
    <row r="473" spans="1:36" ht="15.75" customHeight="1">
      <c r="A473" s="7"/>
      <c r="B473" s="7"/>
      <c r="C473" s="7"/>
      <c r="D473" s="7"/>
      <c r="E473" s="7"/>
      <c r="F473" s="7"/>
      <c r="G473" s="7"/>
      <c r="I473" s="7"/>
      <c r="J473" s="7"/>
      <c r="K473" s="7"/>
      <c r="L473" s="7"/>
      <c r="M473" s="7"/>
      <c r="N473" s="7"/>
      <c r="O473" s="7"/>
      <c r="P473" s="8"/>
      <c r="Q473" s="7"/>
      <c r="R473" s="7"/>
      <c r="S473" s="7"/>
      <c r="T473" s="7"/>
      <c r="U473" s="7"/>
      <c r="V473" s="7"/>
      <c r="W473" s="7"/>
      <c r="X473" s="7"/>
      <c r="Y473" s="7"/>
      <c r="Z473" s="7"/>
      <c r="AA473" s="7"/>
      <c r="AB473" s="7"/>
      <c r="AC473" s="7"/>
      <c r="AD473" s="7"/>
      <c r="AE473" s="7"/>
      <c r="AF473" s="7"/>
      <c r="AG473" s="7"/>
      <c r="AH473" s="7"/>
      <c r="AI473" s="7"/>
      <c r="AJ473" s="7"/>
    </row>
    <row r="474" spans="1:36" ht="15.75" customHeight="1">
      <c r="A474" s="7"/>
      <c r="B474" s="7"/>
      <c r="C474" s="7"/>
      <c r="D474" s="7"/>
      <c r="E474" s="7"/>
      <c r="F474" s="7"/>
      <c r="G474" s="7"/>
      <c r="I474" s="7"/>
      <c r="J474" s="7"/>
      <c r="K474" s="7"/>
      <c r="L474" s="7"/>
      <c r="M474" s="7"/>
      <c r="N474" s="7"/>
      <c r="O474" s="7"/>
      <c r="P474" s="8"/>
      <c r="Q474" s="7"/>
      <c r="R474" s="7"/>
      <c r="S474" s="7"/>
      <c r="T474" s="7"/>
      <c r="U474" s="7"/>
      <c r="V474" s="7"/>
      <c r="W474" s="7"/>
      <c r="X474" s="7"/>
      <c r="Y474" s="7"/>
      <c r="Z474" s="7"/>
      <c r="AA474" s="7"/>
      <c r="AB474" s="7"/>
      <c r="AC474" s="7"/>
      <c r="AD474" s="7"/>
      <c r="AE474" s="7"/>
      <c r="AF474" s="7"/>
      <c r="AG474" s="7"/>
      <c r="AH474" s="7"/>
      <c r="AI474" s="7"/>
      <c r="AJ474" s="7"/>
    </row>
    <row r="475" spans="1:36" ht="15.75" customHeight="1">
      <c r="A475" s="7"/>
      <c r="B475" s="7"/>
      <c r="C475" s="7"/>
      <c r="D475" s="7"/>
      <c r="E475" s="7"/>
      <c r="F475" s="7"/>
      <c r="G475" s="7"/>
      <c r="I475" s="7"/>
      <c r="J475" s="7"/>
      <c r="K475" s="7"/>
      <c r="L475" s="7"/>
      <c r="M475" s="7"/>
      <c r="N475" s="7"/>
      <c r="O475" s="7"/>
      <c r="P475" s="8"/>
      <c r="Q475" s="7"/>
      <c r="R475" s="7"/>
      <c r="S475" s="7"/>
      <c r="T475" s="7"/>
      <c r="U475" s="7"/>
      <c r="V475" s="7"/>
      <c r="W475" s="7"/>
      <c r="X475" s="7"/>
      <c r="Y475" s="7"/>
      <c r="Z475" s="7"/>
      <c r="AA475" s="7"/>
      <c r="AB475" s="7"/>
      <c r="AC475" s="7"/>
      <c r="AD475" s="7"/>
      <c r="AE475" s="7"/>
      <c r="AF475" s="7"/>
      <c r="AG475" s="7"/>
      <c r="AH475" s="7"/>
      <c r="AI475" s="7"/>
      <c r="AJ475" s="7"/>
    </row>
    <row r="476" spans="1:36" ht="15.75" customHeight="1">
      <c r="A476" s="7"/>
      <c r="B476" s="7"/>
      <c r="C476" s="7"/>
      <c r="D476" s="7"/>
      <c r="E476" s="7"/>
      <c r="F476" s="7"/>
      <c r="G476" s="7"/>
      <c r="I476" s="7"/>
      <c r="J476" s="7"/>
      <c r="K476" s="7"/>
      <c r="L476" s="7"/>
      <c r="M476" s="7"/>
      <c r="N476" s="7"/>
      <c r="O476" s="7"/>
      <c r="P476" s="8"/>
      <c r="Q476" s="7"/>
      <c r="R476" s="7"/>
      <c r="S476" s="7"/>
      <c r="T476" s="7"/>
      <c r="U476" s="7"/>
      <c r="V476" s="7"/>
      <c r="W476" s="7"/>
      <c r="X476" s="7"/>
      <c r="Y476" s="7"/>
      <c r="Z476" s="7"/>
      <c r="AA476" s="7"/>
      <c r="AB476" s="7"/>
      <c r="AC476" s="7"/>
      <c r="AD476" s="7"/>
      <c r="AE476" s="7"/>
      <c r="AF476" s="7"/>
      <c r="AG476" s="7"/>
      <c r="AH476" s="7"/>
      <c r="AI476" s="7"/>
      <c r="AJ476" s="7"/>
    </row>
    <row r="477" spans="1:36" ht="15.75" customHeight="1">
      <c r="A477" s="7"/>
      <c r="B477" s="7"/>
      <c r="C477" s="7"/>
      <c r="D477" s="7"/>
      <c r="E477" s="7"/>
      <c r="F477" s="7"/>
      <c r="G477" s="7"/>
      <c r="I477" s="7"/>
      <c r="J477" s="7"/>
      <c r="K477" s="7"/>
      <c r="L477" s="7"/>
      <c r="M477" s="7"/>
      <c r="N477" s="7"/>
      <c r="O477" s="7"/>
      <c r="P477" s="8"/>
      <c r="Q477" s="7"/>
      <c r="R477" s="7"/>
      <c r="S477" s="7"/>
      <c r="T477" s="7"/>
      <c r="U477" s="7"/>
      <c r="V477" s="7"/>
      <c r="W477" s="7"/>
      <c r="X477" s="7"/>
      <c r="Y477" s="7"/>
      <c r="Z477" s="7"/>
      <c r="AA477" s="7"/>
      <c r="AB477" s="7"/>
      <c r="AC477" s="7"/>
      <c r="AD477" s="7"/>
      <c r="AE477" s="7"/>
      <c r="AF477" s="7"/>
      <c r="AG477" s="7"/>
      <c r="AH477" s="7"/>
      <c r="AI477" s="7"/>
      <c r="AJ477" s="7"/>
    </row>
    <row r="478" spans="1:36" ht="15.75" customHeight="1">
      <c r="A478" s="7"/>
      <c r="B478" s="7"/>
      <c r="C478" s="7"/>
      <c r="D478" s="7"/>
      <c r="E478" s="7"/>
      <c r="F478" s="7"/>
      <c r="G478" s="7"/>
      <c r="I478" s="7"/>
      <c r="J478" s="7"/>
      <c r="K478" s="7"/>
      <c r="L478" s="7"/>
      <c r="M478" s="7"/>
      <c r="N478" s="7"/>
      <c r="O478" s="7"/>
      <c r="P478" s="8"/>
      <c r="Q478" s="7"/>
      <c r="R478" s="7"/>
      <c r="S478" s="7"/>
      <c r="T478" s="7"/>
      <c r="U478" s="7"/>
      <c r="V478" s="7"/>
      <c r="W478" s="7"/>
      <c r="X478" s="7"/>
      <c r="Y478" s="7"/>
      <c r="Z478" s="7"/>
      <c r="AA478" s="7"/>
      <c r="AB478" s="7"/>
      <c r="AC478" s="7"/>
      <c r="AD478" s="7"/>
      <c r="AE478" s="7"/>
      <c r="AF478" s="7"/>
      <c r="AG478" s="7"/>
      <c r="AH478" s="7"/>
      <c r="AI478" s="7"/>
      <c r="AJ478" s="7"/>
    </row>
    <row r="479" spans="1:36" ht="15.75" customHeight="1">
      <c r="A479" s="7"/>
      <c r="B479" s="7"/>
      <c r="C479" s="7"/>
      <c r="D479" s="7"/>
      <c r="E479" s="7"/>
      <c r="F479" s="7"/>
      <c r="G479" s="7"/>
      <c r="I479" s="7"/>
      <c r="J479" s="7"/>
      <c r="K479" s="7"/>
      <c r="L479" s="7"/>
      <c r="M479" s="7"/>
      <c r="N479" s="7"/>
      <c r="O479" s="7"/>
      <c r="P479" s="8"/>
      <c r="Q479" s="7"/>
      <c r="R479" s="7"/>
      <c r="S479" s="7"/>
      <c r="T479" s="7"/>
      <c r="U479" s="7"/>
      <c r="V479" s="7"/>
      <c r="W479" s="7"/>
      <c r="X479" s="7"/>
      <c r="Y479" s="7"/>
      <c r="Z479" s="7"/>
      <c r="AA479" s="7"/>
      <c r="AB479" s="7"/>
      <c r="AC479" s="7"/>
      <c r="AD479" s="7"/>
      <c r="AE479" s="7"/>
      <c r="AF479" s="7"/>
      <c r="AG479" s="7"/>
      <c r="AH479" s="7"/>
      <c r="AI479" s="7"/>
      <c r="AJ479" s="7"/>
    </row>
    <row r="480" spans="1:36" ht="15.75" customHeight="1">
      <c r="A480" s="7"/>
      <c r="B480" s="7"/>
      <c r="C480" s="7"/>
      <c r="D480" s="7"/>
      <c r="E480" s="7"/>
      <c r="F480" s="7"/>
      <c r="G480" s="7"/>
      <c r="I480" s="7"/>
      <c r="J480" s="7"/>
      <c r="K480" s="7"/>
      <c r="L480" s="7"/>
      <c r="M480" s="7"/>
      <c r="N480" s="7"/>
      <c r="O480" s="7"/>
      <c r="P480" s="8"/>
      <c r="Q480" s="7"/>
      <c r="R480" s="7"/>
      <c r="S480" s="7"/>
      <c r="T480" s="7"/>
      <c r="U480" s="7"/>
      <c r="V480" s="7"/>
      <c r="W480" s="7"/>
      <c r="X480" s="7"/>
      <c r="Y480" s="7"/>
      <c r="Z480" s="7"/>
      <c r="AA480" s="7"/>
      <c r="AB480" s="7"/>
      <c r="AC480" s="7"/>
      <c r="AD480" s="7"/>
      <c r="AE480" s="7"/>
      <c r="AF480" s="7"/>
      <c r="AG480" s="7"/>
      <c r="AH480" s="7"/>
      <c r="AI480" s="7"/>
      <c r="AJ480" s="7"/>
    </row>
    <row r="481" spans="1:36" ht="15.75" customHeight="1">
      <c r="A481" s="7"/>
      <c r="B481" s="7"/>
      <c r="C481" s="7"/>
      <c r="D481" s="7"/>
      <c r="E481" s="7"/>
      <c r="F481" s="7"/>
      <c r="G481" s="7"/>
      <c r="I481" s="7"/>
      <c r="J481" s="7"/>
      <c r="K481" s="7"/>
      <c r="L481" s="7"/>
      <c r="M481" s="7"/>
      <c r="N481" s="7"/>
      <c r="O481" s="7"/>
      <c r="P481" s="8"/>
      <c r="Q481" s="7"/>
      <c r="R481" s="7"/>
      <c r="S481" s="7"/>
      <c r="T481" s="7"/>
      <c r="U481" s="7"/>
      <c r="V481" s="7"/>
      <c r="W481" s="7"/>
      <c r="X481" s="7"/>
      <c r="Y481" s="7"/>
      <c r="Z481" s="7"/>
      <c r="AA481" s="7"/>
      <c r="AB481" s="7"/>
      <c r="AC481" s="7"/>
      <c r="AD481" s="7"/>
      <c r="AE481" s="7"/>
      <c r="AF481" s="7"/>
      <c r="AG481" s="7"/>
      <c r="AH481" s="7"/>
      <c r="AI481" s="7"/>
      <c r="AJ481" s="7"/>
    </row>
    <row r="482" spans="1:36" ht="15.75" customHeight="1">
      <c r="A482" s="7"/>
      <c r="B482" s="7"/>
      <c r="C482" s="7"/>
      <c r="D482" s="7"/>
      <c r="E482" s="7"/>
      <c r="F482" s="7"/>
      <c r="G482" s="7"/>
      <c r="I482" s="7"/>
      <c r="J482" s="7"/>
      <c r="K482" s="7"/>
      <c r="L482" s="7"/>
      <c r="M482" s="7"/>
      <c r="N482" s="7"/>
      <c r="O482" s="7"/>
      <c r="P482" s="8"/>
      <c r="Q482" s="7"/>
      <c r="R482" s="7"/>
      <c r="S482" s="7"/>
      <c r="T482" s="7"/>
      <c r="U482" s="7"/>
      <c r="V482" s="7"/>
      <c r="W482" s="7"/>
      <c r="X482" s="7"/>
      <c r="Y482" s="7"/>
      <c r="Z482" s="7"/>
      <c r="AA482" s="7"/>
      <c r="AB482" s="7"/>
      <c r="AC482" s="7"/>
      <c r="AD482" s="7"/>
      <c r="AE482" s="7"/>
      <c r="AF482" s="7"/>
      <c r="AG482" s="7"/>
      <c r="AH482" s="7"/>
      <c r="AI482" s="7"/>
      <c r="AJ482" s="7"/>
    </row>
    <row r="483" spans="1:36" ht="15.75" customHeight="1">
      <c r="A483" s="7"/>
      <c r="B483" s="7"/>
      <c r="C483" s="7"/>
      <c r="D483" s="7"/>
      <c r="E483" s="7"/>
      <c r="F483" s="7"/>
      <c r="G483" s="7"/>
      <c r="I483" s="7"/>
      <c r="J483" s="7"/>
      <c r="K483" s="7"/>
      <c r="L483" s="7"/>
      <c r="M483" s="7"/>
      <c r="N483" s="7"/>
      <c r="O483" s="7"/>
      <c r="P483" s="8"/>
      <c r="Q483" s="7"/>
      <c r="R483" s="7"/>
      <c r="S483" s="7"/>
      <c r="T483" s="7"/>
      <c r="U483" s="7"/>
      <c r="V483" s="7"/>
      <c r="W483" s="7"/>
      <c r="X483" s="7"/>
      <c r="Y483" s="7"/>
      <c r="Z483" s="7"/>
      <c r="AA483" s="7"/>
      <c r="AB483" s="7"/>
      <c r="AC483" s="7"/>
      <c r="AD483" s="7"/>
      <c r="AE483" s="7"/>
      <c r="AF483" s="7"/>
      <c r="AG483" s="7"/>
      <c r="AH483" s="7"/>
      <c r="AI483" s="7"/>
      <c r="AJ483" s="7"/>
    </row>
    <row r="484" spans="1:36" ht="15.75" customHeight="1">
      <c r="A484" s="7"/>
      <c r="B484" s="7"/>
      <c r="C484" s="7"/>
      <c r="D484" s="7"/>
      <c r="E484" s="7"/>
      <c r="F484" s="7"/>
      <c r="G484" s="7"/>
      <c r="I484" s="7"/>
      <c r="J484" s="7"/>
      <c r="K484" s="7"/>
      <c r="L484" s="7"/>
      <c r="M484" s="7"/>
      <c r="N484" s="7"/>
      <c r="O484" s="7"/>
      <c r="P484" s="8"/>
      <c r="Q484" s="7"/>
      <c r="R484" s="7"/>
      <c r="S484" s="7"/>
      <c r="T484" s="7"/>
      <c r="U484" s="7"/>
      <c r="V484" s="7"/>
      <c r="W484" s="7"/>
      <c r="X484" s="7"/>
      <c r="Y484" s="7"/>
      <c r="Z484" s="7"/>
      <c r="AA484" s="7"/>
      <c r="AB484" s="7"/>
      <c r="AC484" s="7"/>
      <c r="AD484" s="7"/>
      <c r="AE484" s="7"/>
      <c r="AF484" s="7"/>
      <c r="AG484" s="7"/>
      <c r="AH484" s="7"/>
      <c r="AI484" s="7"/>
      <c r="AJ484" s="7"/>
    </row>
    <row r="485" spans="1:36" ht="15.75" customHeight="1">
      <c r="A485" s="7"/>
      <c r="B485" s="7"/>
      <c r="C485" s="7"/>
      <c r="D485" s="7"/>
      <c r="E485" s="7"/>
      <c r="F485" s="7"/>
      <c r="G485" s="7"/>
      <c r="I485" s="7"/>
      <c r="J485" s="7"/>
      <c r="K485" s="7"/>
      <c r="L485" s="7"/>
      <c r="M485" s="7"/>
      <c r="N485" s="7"/>
      <c r="O485" s="7"/>
      <c r="P485" s="8"/>
      <c r="Q485" s="7"/>
      <c r="R485" s="7"/>
      <c r="S485" s="7"/>
      <c r="T485" s="7"/>
      <c r="U485" s="7"/>
      <c r="V485" s="7"/>
      <c r="W485" s="7"/>
      <c r="X485" s="7"/>
      <c r="Y485" s="7"/>
      <c r="Z485" s="7"/>
      <c r="AA485" s="7"/>
      <c r="AB485" s="7"/>
      <c r="AC485" s="7"/>
      <c r="AD485" s="7"/>
      <c r="AE485" s="7"/>
      <c r="AF485" s="7"/>
      <c r="AG485" s="7"/>
      <c r="AH485" s="7"/>
      <c r="AI485" s="7"/>
      <c r="AJ485" s="7"/>
    </row>
    <row r="486" spans="1:36" ht="15.75" customHeight="1">
      <c r="A486" s="7"/>
      <c r="B486" s="7"/>
      <c r="C486" s="7"/>
      <c r="D486" s="7"/>
      <c r="E486" s="7"/>
      <c r="F486" s="7"/>
      <c r="G486" s="7"/>
      <c r="I486" s="7"/>
      <c r="J486" s="7"/>
      <c r="K486" s="7"/>
      <c r="L486" s="7"/>
      <c r="M486" s="7"/>
      <c r="N486" s="7"/>
      <c r="O486" s="7"/>
      <c r="P486" s="8"/>
      <c r="Q486" s="7"/>
      <c r="R486" s="7"/>
      <c r="S486" s="7"/>
      <c r="T486" s="7"/>
      <c r="U486" s="7"/>
      <c r="V486" s="7"/>
      <c r="W486" s="7"/>
      <c r="X486" s="7"/>
      <c r="Y486" s="7"/>
      <c r="Z486" s="7"/>
      <c r="AA486" s="7"/>
      <c r="AB486" s="7"/>
      <c r="AC486" s="7"/>
      <c r="AD486" s="7"/>
      <c r="AE486" s="7"/>
      <c r="AF486" s="7"/>
      <c r="AG486" s="7"/>
      <c r="AH486" s="7"/>
      <c r="AI486" s="7"/>
      <c r="AJ486" s="7"/>
    </row>
    <row r="487" spans="1:36" ht="15.75" customHeight="1">
      <c r="A487" s="7"/>
      <c r="B487" s="7"/>
      <c r="C487" s="7"/>
      <c r="D487" s="7"/>
      <c r="E487" s="7"/>
      <c r="F487" s="7"/>
      <c r="G487" s="7"/>
      <c r="I487" s="7"/>
      <c r="J487" s="7"/>
      <c r="K487" s="7"/>
      <c r="L487" s="7"/>
      <c r="M487" s="7"/>
      <c r="N487" s="7"/>
      <c r="O487" s="7"/>
      <c r="P487" s="8"/>
      <c r="Q487" s="7"/>
      <c r="R487" s="7"/>
      <c r="S487" s="7"/>
      <c r="T487" s="7"/>
      <c r="U487" s="7"/>
      <c r="V487" s="7"/>
      <c r="W487" s="7"/>
      <c r="X487" s="7"/>
      <c r="Y487" s="7"/>
      <c r="Z487" s="7"/>
      <c r="AA487" s="7"/>
      <c r="AB487" s="7"/>
      <c r="AC487" s="7"/>
      <c r="AD487" s="7"/>
      <c r="AE487" s="7"/>
      <c r="AF487" s="7"/>
      <c r="AG487" s="7"/>
      <c r="AH487" s="7"/>
      <c r="AI487" s="7"/>
      <c r="AJ487" s="7"/>
    </row>
    <row r="488" spans="1:36" ht="15.75" customHeight="1">
      <c r="A488" s="7"/>
      <c r="B488" s="7"/>
      <c r="C488" s="7"/>
      <c r="D488" s="7"/>
      <c r="E488" s="7"/>
      <c r="F488" s="7"/>
      <c r="G488" s="7"/>
      <c r="I488" s="7"/>
      <c r="J488" s="7"/>
      <c r="K488" s="7"/>
      <c r="L488" s="7"/>
      <c r="M488" s="7"/>
      <c r="N488" s="7"/>
      <c r="O488" s="7"/>
      <c r="P488" s="8"/>
      <c r="Q488" s="7"/>
      <c r="R488" s="7"/>
      <c r="S488" s="7"/>
      <c r="T488" s="7"/>
      <c r="U488" s="7"/>
      <c r="V488" s="7"/>
      <c r="W488" s="7"/>
      <c r="X488" s="7"/>
      <c r="Y488" s="7"/>
      <c r="Z488" s="7"/>
      <c r="AA488" s="7"/>
      <c r="AB488" s="7"/>
      <c r="AC488" s="7"/>
      <c r="AD488" s="7"/>
      <c r="AE488" s="7"/>
      <c r="AF488" s="7"/>
      <c r="AG488" s="7"/>
      <c r="AH488" s="7"/>
      <c r="AI488" s="7"/>
      <c r="AJ488" s="7"/>
    </row>
    <row r="489" spans="1:36" ht="15.75" customHeight="1">
      <c r="A489" s="7"/>
      <c r="B489" s="7"/>
      <c r="C489" s="7"/>
      <c r="D489" s="7"/>
      <c r="E489" s="7"/>
      <c r="F489" s="7"/>
      <c r="G489" s="7"/>
      <c r="I489" s="7"/>
      <c r="J489" s="7"/>
      <c r="K489" s="7"/>
      <c r="L489" s="7"/>
      <c r="M489" s="7"/>
      <c r="N489" s="7"/>
      <c r="O489" s="7"/>
      <c r="P489" s="8"/>
      <c r="Q489" s="7"/>
      <c r="R489" s="7"/>
      <c r="S489" s="7"/>
      <c r="T489" s="7"/>
      <c r="U489" s="7"/>
      <c r="V489" s="7"/>
      <c r="W489" s="7"/>
      <c r="X489" s="7"/>
      <c r="Y489" s="7"/>
      <c r="Z489" s="7"/>
      <c r="AA489" s="7"/>
      <c r="AB489" s="7"/>
      <c r="AC489" s="7"/>
      <c r="AD489" s="7"/>
      <c r="AE489" s="7"/>
      <c r="AF489" s="7"/>
      <c r="AG489" s="7"/>
      <c r="AH489" s="7"/>
      <c r="AI489" s="7"/>
      <c r="AJ489" s="7"/>
    </row>
    <row r="490" spans="1:36" ht="15.75" customHeight="1">
      <c r="A490" s="7"/>
      <c r="B490" s="7"/>
      <c r="C490" s="7"/>
      <c r="D490" s="7"/>
      <c r="E490" s="7"/>
      <c r="F490" s="7"/>
      <c r="G490" s="7"/>
      <c r="I490" s="7"/>
      <c r="J490" s="7"/>
      <c r="K490" s="7"/>
      <c r="L490" s="7"/>
      <c r="M490" s="7"/>
      <c r="N490" s="7"/>
      <c r="O490" s="7"/>
      <c r="P490" s="8"/>
      <c r="Q490" s="7"/>
      <c r="R490" s="7"/>
      <c r="S490" s="7"/>
      <c r="T490" s="7"/>
      <c r="U490" s="7"/>
      <c r="V490" s="7"/>
      <c r="W490" s="7"/>
      <c r="X490" s="7"/>
      <c r="Y490" s="7"/>
      <c r="Z490" s="7"/>
      <c r="AA490" s="7"/>
      <c r="AB490" s="7"/>
      <c r="AC490" s="7"/>
      <c r="AD490" s="7"/>
      <c r="AE490" s="7"/>
      <c r="AF490" s="7"/>
      <c r="AG490" s="7"/>
      <c r="AH490" s="7"/>
      <c r="AI490" s="7"/>
      <c r="AJ490" s="7"/>
    </row>
    <row r="491" spans="1:36" ht="15.75" customHeight="1">
      <c r="A491" s="7"/>
      <c r="B491" s="7"/>
      <c r="C491" s="7"/>
      <c r="D491" s="7"/>
      <c r="E491" s="7"/>
      <c r="F491" s="7"/>
      <c r="G491" s="7"/>
      <c r="I491" s="7"/>
      <c r="J491" s="7"/>
      <c r="K491" s="7"/>
      <c r="L491" s="7"/>
      <c r="M491" s="7"/>
      <c r="N491" s="7"/>
      <c r="O491" s="7"/>
      <c r="P491" s="8"/>
      <c r="Q491" s="7"/>
      <c r="R491" s="7"/>
      <c r="S491" s="7"/>
      <c r="T491" s="7"/>
      <c r="U491" s="7"/>
      <c r="V491" s="7"/>
      <c r="W491" s="7"/>
      <c r="X491" s="7"/>
      <c r="Y491" s="7"/>
      <c r="Z491" s="7"/>
      <c r="AA491" s="7"/>
      <c r="AB491" s="7"/>
      <c r="AC491" s="7"/>
      <c r="AD491" s="7"/>
      <c r="AE491" s="7"/>
      <c r="AF491" s="7"/>
      <c r="AG491" s="7"/>
      <c r="AH491" s="7"/>
      <c r="AI491" s="7"/>
      <c r="AJ491" s="7"/>
    </row>
    <row r="492" spans="1:36" ht="15.75" customHeight="1">
      <c r="A492" s="7"/>
      <c r="B492" s="7"/>
      <c r="C492" s="7"/>
      <c r="D492" s="7"/>
      <c r="E492" s="7"/>
      <c r="F492" s="7"/>
      <c r="G492" s="7"/>
      <c r="I492" s="7"/>
      <c r="J492" s="7"/>
      <c r="K492" s="7"/>
      <c r="L492" s="7"/>
      <c r="M492" s="7"/>
      <c r="N492" s="7"/>
      <c r="O492" s="7"/>
      <c r="P492" s="8"/>
      <c r="Q492" s="7"/>
      <c r="R492" s="7"/>
      <c r="S492" s="7"/>
      <c r="T492" s="7"/>
      <c r="U492" s="7"/>
      <c r="V492" s="7"/>
      <c r="W492" s="7"/>
      <c r="X492" s="7"/>
      <c r="Y492" s="7"/>
      <c r="Z492" s="7"/>
      <c r="AA492" s="7"/>
      <c r="AB492" s="7"/>
      <c r="AC492" s="7"/>
      <c r="AD492" s="7"/>
      <c r="AE492" s="7"/>
      <c r="AF492" s="7"/>
      <c r="AG492" s="7"/>
      <c r="AH492" s="7"/>
      <c r="AI492" s="7"/>
      <c r="AJ492" s="7"/>
    </row>
    <row r="493" spans="1:36" ht="15.75" customHeight="1">
      <c r="A493" s="7"/>
      <c r="B493" s="7"/>
      <c r="C493" s="7"/>
      <c r="D493" s="7"/>
      <c r="E493" s="7"/>
      <c r="F493" s="7"/>
      <c r="G493" s="7"/>
      <c r="I493" s="7"/>
      <c r="J493" s="7"/>
      <c r="K493" s="7"/>
      <c r="L493" s="7"/>
      <c r="M493" s="7"/>
      <c r="N493" s="7"/>
      <c r="O493" s="7"/>
      <c r="P493" s="8"/>
      <c r="Q493" s="7"/>
      <c r="R493" s="7"/>
      <c r="S493" s="7"/>
      <c r="T493" s="7"/>
      <c r="U493" s="7"/>
      <c r="V493" s="7"/>
      <c r="W493" s="7"/>
      <c r="X493" s="7"/>
      <c r="Y493" s="7"/>
      <c r="Z493" s="7"/>
      <c r="AA493" s="7"/>
      <c r="AB493" s="7"/>
      <c r="AC493" s="7"/>
      <c r="AD493" s="7"/>
      <c r="AE493" s="7"/>
      <c r="AF493" s="7"/>
      <c r="AG493" s="7"/>
      <c r="AH493" s="7"/>
      <c r="AI493" s="7"/>
      <c r="AJ493" s="7"/>
    </row>
    <row r="494" spans="1:36" ht="15.75" customHeight="1">
      <c r="A494" s="7"/>
      <c r="B494" s="7"/>
      <c r="C494" s="7"/>
      <c r="D494" s="7"/>
      <c r="E494" s="7"/>
      <c r="F494" s="7"/>
      <c r="G494" s="7"/>
      <c r="I494" s="7"/>
      <c r="J494" s="7"/>
      <c r="K494" s="7"/>
      <c r="L494" s="7"/>
      <c r="M494" s="7"/>
      <c r="N494" s="7"/>
      <c r="O494" s="7"/>
      <c r="P494" s="8"/>
      <c r="Q494" s="7"/>
      <c r="R494" s="7"/>
      <c r="S494" s="7"/>
      <c r="T494" s="7"/>
      <c r="U494" s="7"/>
      <c r="V494" s="7"/>
      <c r="W494" s="7"/>
      <c r="X494" s="7"/>
      <c r="Y494" s="7"/>
      <c r="Z494" s="7"/>
      <c r="AA494" s="7"/>
      <c r="AB494" s="7"/>
      <c r="AC494" s="7"/>
      <c r="AD494" s="7"/>
      <c r="AE494" s="7"/>
      <c r="AF494" s="7"/>
      <c r="AG494" s="7"/>
      <c r="AH494" s="7"/>
      <c r="AI494" s="7"/>
      <c r="AJ494" s="7"/>
    </row>
    <row r="495" spans="1:36" ht="15.75" customHeight="1">
      <c r="A495" s="7"/>
      <c r="B495" s="7"/>
      <c r="C495" s="7"/>
      <c r="D495" s="7"/>
      <c r="E495" s="7"/>
      <c r="F495" s="7"/>
      <c r="G495" s="7"/>
      <c r="I495" s="7"/>
      <c r="J495" s="7"/>
      <c r="K495" s="7"/>
      <c r="L495" s="7"/>
      <c r="M495" s="7"/>
      <c r="N495" s="7"/>
      <c r="O495" s="7"/>
      <c r="P495" s="8"/>
      <c r="Q495" s="7"/>
      <c r="R495" s="7"/>
      <c r="S495" s="7"/>
      <c r="T495" s="7"/>
      <c r="U495" s="7"/>
      <c r="V495" s="7"/>
      <c r="W495" s="7"/>
      <c r="X495" s="7"/>
      <c r="Y495" s="7"/>
      <c r="Z495" s="7"/>
      <c r="AA495" s="7"/>
      <c r="AB495" s="7"/>
      <c r="AC495" s="7"/>
      <c r="AD495" s="7"/>
      <c r="AE495" s="7"/>
      <c r="AF495" s="7"/>
      <c r="AG495" s="7"/>
      <c r="AH495" s="7"/>
      <c r="AI495" s="7"/>
      <c r="AJ495" s="7"/>
    </row>
    <row r="496" spans="1:36" ht="15.75" customHeight="1">
      <c r="A496" s="7"/>
      <c r="B496" s="7"/>
      <c r="C496" s="7"/>
      <c r="D496" s="7"/>
      <c r="E496" s="7"/>
      <c r="F496" s="7"/>
      <c r="G496" s="7"/>
      <c r="I496" s="7"/>
      <c r="J496" s="7"/>
      <c r="K496" s="7"/>
      <c r="L496" s="7"/>
      <c r="M496" s="7"/>
      <c r="N496" s="7"/>
      <c r="O496" s="7"/>
      <c r="P496" s="8"/>
      <c r="Q496" s="7"/>
      <c r="R496" s="7"/>
      <c r="S496" s="7"/>
      <c r="T496" s="7"/>
      <c r="U496" s="7"/>
      <c r="V496" s="7"/>
      <c r="W496" s="7"/>
      <c r="X496" s="7"/>
      <c r="Y496" s="7"/>
      <c r="Z496" s="7"/>
      <c r="AA496" s="7"/>
      <c r="AB496" s="7"/>
      <c r="AC496" s="7"/>
      <c r="AD496" s="7"/>
      <c r="AE496" s="7"/>
      <c r="AF496" s="7"/>
      <c r="AG496" s="7"/>
      <c r="AH496" s="7"/>
      <c r="AI496" s="7"/>
      <c r="AJ496" s="7"/>
    </row>
    <row r="497" spans="1:36" ht="15.75" customHeight="1">
      <c r="A497" s="7"/>
      <c r="B497" s="7"/>
      <c r="C497" s="7"/>
      <c r="D497" s="7"/>
      <c r="E497" s="7"/>
      <c r="F497" s="7"/>
      <c r="G497" s="7"/>
      <c r="I497" s="7"/>
      <c r="J497" s="7"/>
      <c r="K497" s="7"/>
      <c r="L497" s="7"/>
      <c r="M497" s="7"/>
      <c r="N497" s="7"/>
      <c r="O497" s="7"/>
      <c r="P497" s="8"/>
      <c r="Q497" s="7"/>
      <c r="R497" s="7"/>
      <c r="S497" s="7"/>
      <c r="T497" s="7"/>
      <c r="U497" s="7"/>
      <c r="V497" s="7"/>
      <c r="W497" s="7"/>
      <c r="X497" s="7"/>
      <c r="Y497" s="7"/>
      <c r="Z497" s="7"/>
      <c r="AA497" s="7"/>
      <c r="AB497" s="7"/>
      <c r="AC497" s="7"/>
      <c r="AD497" s="7"/>
      <c r="AE497" s="7"/>
      <c r="AF497" s="7"/>
      <c r="AG497" s="7"/>
      <c r="AH497" s="7"/>
      <c r="AI497" s="7"/>
      <c r="AJ497" s="7"/>
    </row>
    <row r="498" spans="1:36" ht="15.75" customHeight="1">
      <c r="A498" s="7"/>
      <c r="B498" s="7"/>
      <c r="C498" s="7"/>
      <c r="D498" s="7"/>
      <c r="E498" s="7"/>
      <c r="F498" s="7"/>
      <c r="G498" s="7"/>
      <c r="I498" s="7"/>
      <c r="J498" s="7"/>
      <c r="K498" s="7"/>
      <c r="L498" s="7"/>
      <c r="M498" s="7"/>
      <c r="N498" s="7"/>
      <c r="O498" s="7"/>
      <c r="P498" s="8"/>
      <c r="Q498" s="7"/>
      <c r="R498" s="7"/>
      <c r="S498" s="7"/>
      <c r="T498" s="7"/>
      <c r="U498" s="7"/>
      <c r="V498" s="7"/>
      <c r="W498" s="7"/>
      <c r="X498" s="7"/>
      <c r="Y498" s="7"/>
      <c r="Z498" s="7"/>
      <c r="AA498" s="7"/>
      <c r="AB498" s="7"/>
      <c r="AC498" s="7"/>
      <c r="AD498" s="7"/>
      <c r="AE498" s="7"/>
      <c r="AF498" s="7"/>
      <c r="AG498" s="7"/>
      <c r="AH498" s="7"/>
      <c r="AI498" s="7"/>
      <c r="AJ498" s="7"/>
    </row>
    <row r="499" spans="1:36" ht="15.75" customHeight="1">
      <c r="A499" s="7"/>
      <c r="B499" s="7"/>
      <c r="C499" s="7"/>
      <c r="D499" s="7"/>
      <c r="E499" s="7"/>
      <c r="F499" s="7"/>
      <c r="G499" s="7"/>
      <c r="I499" s="7"/>
      <c r="J499" s="7"/>
      <c r="K499" s="7"/>
      <c r="L499" s="7"/>
      <c r="M499" s="7"/>
      <c r="N499" s="7"/>
      <c r="O499" s="7"/>
      <c r="P499" s="8"/>
      <c r="Q499" s="7"/>
      <c r="R499" s="7"/>
      <c r="S499" s="7"/>
      <c r="T499" s="7"/>
      <c r="U499" s="7"/>
      <c r="V499" s="7"/>
      <c r="W499" s="7"/>
      <c r="X499" s="7"/>
      <c r="Y499" s="7"/>
      <c r="Z499" s="7"/>
      <c r="AA499" s="7"/>
      <c r="AB499" s="7"/>
      <c r="AC499" s="7"/>
      <c r="AD499" s="7"/>
      <c r="AE499" s="7"/>
      <c r="AF499" s="7"/>
      <c r="AG499" s="7"/>
      <c r="AH499" s="7"/>
      <c r="AI499" s="7"/>
      <c r="AJ499" s="7"/>
    </row>
    <row r="500" spans="1:36" ht="15.75" customHeight="1">
      <c r="A500" s="7"/>
      <c r="B500" s="7"/>
      <c r="C500" s="7"/>
      <c r="D500" s="7"/>
      <c r="E500" s="7"/>
      <c r="F500" s="7"/>
      <c r="G500" s="7"/>
      <c r="I500" s="7"/>
      <c r="J500" s="7"/>
      <c r="K500" s="7"/>
      <c r="L500" s="7"/>
      <c r="M500" s="7"/>
      <c r="N500" s="7"/>
      <c r="O500" s="7"/>
      <c r="P500" s="8"/>
      <c r="Q500" s="7"/>
      <c r="R500" s="7"/>
      <c r="S500" s="7"/>
      <c r="T500" s="7"/>
      <c r="U500" s="7"/>
      <c r="V500" s="7"/>
      <c r="W500" s="7"/>
      <c r="X500" s="7"/>
      <c r="Y500" s="7"/>
      <c r="Z500" s="7"/>
      <c r="AA500" s="7"/>
      <c r="AB500" s="7"/>
      <c r="AC500" s="7"/>
      <c r="AD500" s="7"/>
      <c r="AE500" s="7"/>
      <c r="AF500" s="7"/>
      <c r="AG500" s="7"/>
      <c r="AH500" s="7"/>
      <c r="AI500" s="7"/>
      <c r="AJ500" s="7"/>
    </row>
    <row r="501" spans="1:36" ht="15.75" customHeight="1">
      <c r="A501" s="7"/>
      <c r="B501" s="7"/>
      <c r="C501" s="7"/>
      <c r="D501" s="7"/>
      <c r="E501" s="7"/>
      <c r="F501" s="7"/>
      <c r="G501" s="7"/>
      <c r="I501" s="7"/>
      <c r="J501" s="7"/>
      <c r="K501" s="7"/>
      <c r="L501" s="7"/>
      <c r="M501" s="7"/>
      <c r="N501" s="7"/>
      <c r="O501" s="7"/>
      <c r="P501" s="8"/>
      <c r="Q501" s="7"/>
      <c r="R501" s="7"/>
      <c r="S501" s="7"/>
      <c r="T501" s="7"/>
      <c r="U501" s="7"/>
      <c r="V501" s="7"/>
      <c r="W501" s="7"/>
      <c r="X501" s="7"/>
      <c r="Y501" s="7"/>
      <c r="Z501" s="7"/>
      <c r="AA501" s="7"/>
      <c r="AB501" s="7"/>
      <c r="AC501" s="7"/>
      <c r="AD501" s="7"/>
      <c r="AE501" s="7"/>
      <c r="AF501" s="7"/>
      <c r="AG501" s="7"/>
      <c r="AH501" s="7"/>
      <c r="AI501" s="7"/>
      <c r="AJ501" s="7"/>
    </row>
    <row r="502" spans="1:36" ht="15.75" customHeight="1">
      <c r="A502" s="7"/>
      <c r="B502" s="7"/>
      <c r="C502" s="7"/>
      <c r="D502" s="7"/>
      <c r="E502" s="7"/>
      <c r="F502" s="7"/>
      <c r="G502" s="7"/>
      <c r="I502" s="7"/>
      <c r="J502" s="7"/>
      <c r="K502" s="7"/>
      <c r="L502" s="7"/>
      <c r="M502" s="7"/>
      <c r="N502" s="7"/>
      <c r="O502" s="7"/>
      <c r="P502" s="8"/>
      <c r="Q502" s="7"/>
      <c r="R502" s="7"/>
      <c r="S502" s="7"/>
      <c r="T502" s="7"/>
      <c r="U502" s="7"/>
      <c r="V502" s="7"/>
      <c r="W502" s="7"/>
      <c r="X502" s="7"/>
      <c r="Y502" s="7"/>
      <c r="Z502" s="7"/>
      <c r="AA502" s="7"/>
      <c r="AB502" s="7"/>
      <c r="AC502" s="7"/>
      <c r="AD502" s="7"/>
      <c r="AE502" s="7"/>
      <c r="AF502" s="7"/>
      <c r="AG502" s="7"/>
      <c r="AH502" s="7"/>
      <c r="AI502" s="7"/>
      <c r="AJ502" s="7"/>
    </row>
    <row r="503" spans="1:36" ht="15.75" customHeight="1">
      <c r="A503" s="7"/>
      <c r="B503" s="7"/>
      <c r="C503" s="7"/>
      <c r="D503" s="7"/>
      <c r="E503" s="7"/>
      <c r="F503" s="7"/>
      <c r="G503" s="7"/>
      <c r="I503" s="7"/>
      <c r="J503" s="7"/>
      <c r="K503" s="7"/>
      <c r="L503" s="7"/>
      <c r="M503" s="7"/>
      <c r="N503" s="7"/>
      <c r="O503" s="7"/>
      <c r="P503" s="8"/>
      <c r="Q503" s="7"/>
      <c r="R503" s="7"/>
      <c r="S503" s="7"/>
      <c r="T503" s="7"/>
      <c r="U503" s="7"/>
      <c r="V503" s="7"/>
      <c r="W503" s="7"/>
      <c r="X503" s="7"/>
      <c r="Y503" s="7"/>
      <c r="Z503" s="7"/>
      <c r="AA503" s="7"/>
      <c r="AB503" s="7"/>
      <c r="AC503" s="7"/>
      <c r="AD503" s="7"/>
      <c r="AE503" s="7"/>
      <c r="AF503" s="7"/>
      <c r="AG503" s="7"/>
      <c r="AH503" s="7"/>
      <c r="AI503" s="7"/>
      <c r="AJ503" s="7"/>
    </row>
    <row r="504" spans="1:36" ht="15.75" customHeight="1">
      <c r="A504" s="7"/>
      <c r="B504" s="7"/>
      <c r="C504" s="7"/>
      <c r="D504" s="7"/>
      <c r="E504" s="7"/>
      <c r="F504" s="7"/>
      <c r="G504" s="7"/>
      <c r="I504" s="7"/>
      <c r="J504" s="7"/>
      <c r="K504" s="7"/>
      <c r="L504" s="7"/>
      <c r="M504" s="7"/>
      <c r="N504" s="7"/>
      <c r="O504" s="7"/>
      <c r="P504" s="8"/>
      <c r="Q504" s="7"/>
      <c r="R504" s="7"/>
      <c r="S504" s="7"/>
      <c r="T504" s="7"/>
      <c r="U504" s="7"/>
      <c r="V504" s="7"/>
      <c r="W504" s="7"/>
      <c r="X504" s="7"/>
      <c r="Y504" s="7"/>
      <c r="Z504" s="7"/>
      <c r="AA504" s="7"/>
      <c r="AB504" s="7"/>
      <c r="AC504" s="7"/>
      <c r="AD504" s="7"/>
      <c r="AE504" s="7"/>
      <c r="AF504" s="7"/>
      <c r="AG504" s="7"/>
      <c r="AH504" s="7"/>
      <c r="AI504" s="7"/>
      <c r="AJ504" s="7"/>
    </row>
    <row r="505" spans="1:36" ht="15.75" customHeight="1">
      <c r="A505" s="7"/>
      <c r="B505" s="7"/>
      <c r="C505" s="7"/>
      <c r="D505" s="7"/>
      <c r="E505" s="7"/>
      <c r="F505" s="7"/>
      <c r="G505" s="7"/>
      <c r="I505" s="7"/>
      <c r="J505" s="7"/>
      <c r="K505" s="7"/>
      <c r="L505" s="7"/>
      <c r="M505" s="7"/>
      <c r="N505" s="7"/>
      <c r="O505" s="7"/>
      <c r="P505" s="8"/>
      <c r="Q505" s="7"/>
      <c r="R505" s="7"/>
      <c r="S505" s="7"/>
      <c r="T505" s="7"/>
      <c r="U505" s="7"/>
      <c r="V505" s="7"/>
      <c r="W505" s="7"/>
      <c r="X505" s="7"/>
      <c r="Y505" s="7"/>
      <c r="Z505" s="7"/>
      <c r="AA505" s="7"/>
      <c r="AB505" s="7"/>
      <c r="AC505" s="7"/>
      <c r="AD505" s="7"/>
      <c r="AE505" s="7"/>
      <c r="AF505" s="7"/>
      <c r="AG505" s="7"/>
      <c r="AH505" s="7"/>
      <c r="AI505" s="7"/>
      <c r="AJ505" s="7"/>
    </row>
    <row r="506" spans="1:36" ht="15.75" customHeight="1">
      <c r="A506" s="7"/>
      <c r="B506" s="7"/>
      <c r="C506" s="7"/>
      <c r="D506" s="7"/>
      <c r="E506" s="7"/>
      <c r="F506" s="7"/>
      <c r="G506" s="7"/>
      <c r="I506" s="7"/>
      <c r="J506" s="7"/>
      <c r="K506" s="7"/>
      <c r="L506" s="7"/>
      <c r="M506" s="7"/>
      <c r="N506" s="7"/>
      <c r="O506" s="7"/>
      <c r="P506" s="8"/>
      <c r="Q506" s="7"/>
      <c r="R506" s="7"/>
      <c r="S506" s="7"/>
      <c r="T506" s="7"/>
      <c r="U506" s="7"/>
      <c r="V506" s="7"/>
      <c r="W506" s="7"/>
      <c r="X506" s="7"/>
      <c r="Y506" s="7"/>
      <c r="Z506" s="7"/>
      <c r="AA506" s="7"/>
      <c r="AB506" s="7"/>
      <c r="AC506" s="7"/>
      <c r="AD506" s="7"/>
      <c r="AE506" s="7"/>
      <c r="AF506" s="7"/>
      <c r="AG506" s="7"/>
      <c r="AH506" s="7"/>
      <c r="AI506" s="7"/>
      <c r="AJ506" s="7"/>
    </row>
    <row r="507" spans="1:36" ht="15.75" customHeight="1">
      <c r="A507" s="7"/>
      <c r="B507" s="7"/>
      <c r="C507" s="7"/>
      <c r="D507" s="7"/>
      <c r="E507" s="7"/>
      <c r="F507" s="7"/>
      <c r="G507" s="7"/>
      <c r="I507" s="7"/>
      <c r="J507" s="7"/>
      <c r="K507" s="7"/>
      <c r="L507" s="7"/>
      <c r="M507" s="7"/>
      <c r="N507" s="7"/>
      <c r="O507" s="7"/>
      <c r="P507" s="8"/>
      <c r="Q507" s="7"/>
      <c r="R507" s="7"/>
      <c r="S507" s="7"/>
      <c r="T507" s="7"/>
      <c r="U507" s="7"/>
      <c r="V507" s="7"/>
      <c r="W507" s="7"/>
      <c r="X507" s="7"/>
      <c r="Y507" s="7"/>
      <c r="Z507" s="7"/>
      <c r="AA507" s="7"/>
      <c r="AB507" s="7"/>
      <c r="AC507" s="7"/>
      <c r="AD507" s="7"/>
      <c r="AE507" s="7"/>
      <c r="AF507" s="7"/>
      <c r="AG507" s="7"/>
      <c r="AH507" s="7"/>
      <c r="AI507" s="7"/>
      <c r="AJ507" s="7"/>
    </row>
    <row r="508" spans="1:36" ht="15.75" customHeight="1">
      <c r="A508" s="7"/>
      <c r="B508" s="7"/>
      <c r="C508" s="7"/>
      <c r="D508" s="7"/>
      <c r="E508" s="7"/>
      <c r="F508" s="7"/>
      <c r="G508" s="7"/>
      <c r="I508" s="7"/>
      <c r="J508" s="7"/>
      <c r="K508" s="7"/>
      <c r="L508" s="7"/>
      <c r="M508" s="7"/>
      <c r="N508" s="7"/>
      <c r="O508" s="7"/>
      <c r="P508" s="8"/>
      <c r="Q508" s="7"/>
      <c r="R508" s="7"/>
      <c r="S508" s="7"/>
      <c r="T508" s="7"/>
      <c r="U508" s="7"/>
      <c r="V508" s="7"/>
      <c r="W508" s="7"/>
      <c r="X508" s="7"/>
      <c r="Y508" s="7"/>
      <c r="Z508" s="7"/>
      <c r="AA508" s="7"/>
      <c r="AB508" s="7"/>
      <c r="AC508" s="7"/>
      <c r="AD508" s="7"/>
      <c r="AE508" s="7"/>
      <c r="AF508" s="7"/>
      <c r="AG508" s="7"/>
      <c r="AH508" s="7"/>
      <c r="AI508" s="7"/>
      <c r="AJ508" s="7"/>
    </row>
    <row r="509" spans="1:36" ht="15.75" customHeight="1">
      <c r="A509" s="7"/>
      <c r="B509" s="7"/>
      <c r="C509" s="7"/>
      <c r="D509" s="7"/>
      <c r="E509" s="7"/>
      <c r="F509" s="7"/>
      <c r="G509" s="7"/>
      <c r="I509" s="7"/>
      <c r="J509" s="7"/>
      <c r="K509" s="7"/>
      <c r="L509" s="7"/>
      <c r="M509" s="7"/>
      <c r="N509" s="7"/>
      <c r="O509" s="7"/>
      <c r="P509" s="8"/>
      <c r="Q509" s="7"/>
      <c r="R509" s="7"/>
      <c r="S509" s="7"/>
      <c r="T509" s="7"/>
      <c r="U509" s="7"/>
      <c r="V509" s="7"/>
      <c r="W509" s="7"/>
      <c r="X509" s="7"/>
      <c r="Y509" s="7"/>
      <c r="Z509" s="7"/>
      <c r="AA509" s="7"/>
      <c r="AB509" s="7"/>
      <c r="AC509" s="7"/>
      <c r="AD509" s="7"/>
      <c r="AE509" s="7"/>
      <c r="AF509" s="7"/>
      <c r="AG509" s="7"/>
      <c r="AH509" s="7"/>
      <c r="AI509" s="7"/>
      <c r="AJ509" s="7"/>
    </row>
    <row r="510" spans="1:36" ht="15.75" customHeight="1">
      <c r="A510" s="7"/>
      <c r="B510" s="7"/>
      <c r="C510" s="7"/>
      <c r="D510" s="7"/>
      <c r="E510" s="7"/>
      <c r="F510" s="7"/>
      <c r="G510" s="7"/>
      <c r="I510" s="7"/>
      <c r="J510" s="7"/>
      <c r="K510" s="7"/>
      <c r="L510" s="7"/>
      <c r="M510" s="7"/>
      <c r="N510" s="7"/>
      <c r="O510" s="7"/>
      <c r="P510" s="8"/>
      <c r="Q510" s="7"/>
      <c r="R510" s="7"/>
      <c r="S510" s="7"/>
      <c r="T510" s="7"/>
      <c r="U510" s="7"/>
      <c r="V510" s="7"/>
      <c r="W510" s="7"/>
      <c r="X510" s="7"/>
      <c r="Y510" s="7"/>
      <c r="Z510" s="7"/>
      <c r="AA510" s="7"/>
      <c r="AB510" s="7"/>
      <c r="AC510" s="7"/>
      <c r="AD510" s="7"/>
      <c r="AE510" s="7"/>
      <c r="AF510" s="7"/>
      <c r="AG510" s="7"/>
      <c r="AH510" s="7"/>
      <c r="AI510" s="7"/>
      <c r="AJ510" s="7"/>
    </row>
    <row r="511" spans="1:36" ht="15.75" customHeight="1">
      <c r="A511" s="7"/>
      <c r="B511" s="7"/>
      <c r="C511" s="7"/>
      <c r="D511" s="7"/>
      <c r="E511" s="7"/>
      <c r="F511" s="7"/>
      <c r="G511" s="7"/>
      <c r="I511" s="7"/>
      <c r="J511" s="7"/>
      <c r="K511" s="7"/>
      <c r="L511" s="7"/>
      <c r="M511" s="7"/>
      <c r="N511" s="7"/>
      <c r="O511" s="7"/>
      <c r="P511" s="8"/>
      <c r="Q511" s="7"/>
      <c r="R511" s="7"/>
      <c r="S511" s="7"/>
      <c r="T511" s="7"/>
      <c r="U511" s="7"/>
      <c r="V511" s="7"/>
      <c r="W511" s="7"/>
      <c r="X511" s="7"/>
      <c r="Y511" s="7"/>
      <c r="Z511" s="7"/>
      <c r="AA511" s="7"/>
      <c r="AB511" s="7"/>
      <c r="AC511" s="7"/>
      <c r="AD511" s="7"/>
      <c r="AE511" s="7"/>
      <c r="AF511" s="7"/>
      <c r="AG511" s="7"/>
      <c r="AH511" s="7"/>
      <c r="AI511" s="7"/>
      <c r="AJ511" s="7"/>
    </row>
    <row r="512" spans="1:36" ht="15.75" customHeight="1">
      <c r="A512" s="7"/>
      <c r="B512" s="7"/>
      <c r="C512" s="7"/>
      <c r="D512" s="7"/>
      <c r="E512" s="7"/>
      <c r="F512" s="7"/>
      <c r="G512" s="7"/>
      <c r="I512" s="7"/>
      <c r="J512" s="7"/>
      <c r="K512" s="7"/>
      <c r="L512" s="7"/>
      <c r="M512" s="7"/>
      <c r="N512" s="7"/>
      <c r="O512" s="7"/>
      <c r="P512" s="8"/>
      <c r="Q512" s="7"/>
      <c r="R512" s="7"/>
      <c r="S512" s="7"/>
      <c r="T512" s="7"/>
      <c r="U512" s="7"/>
      <c r="V512" s="7"/>
      <c r="W512" s="7"/>
      <c r="X512" s="7"/>
      <c r="Y512" s="7"/>
      <c r="Z512" s="7"/>
      <c r="AA512" s="7"/>
      <c r="AB512" s="7"/>
      <c r="AC512" s="7"/>
      <c r="AD512" s="7"/>
      <c r="AE512" s="7"/>
      <c r="AF512" s="7"/>
      <c r="AG512" s="7"/>
      <c r="AH512" s="7"/>
      <c r="AI512" s="7"/>
      <c r="AJ512" s="7"/>
    </row>
    <row r="513" spans="1:36" ht="15.75" customHeight="1">
      <c r="A513" s="7"/>
      <c r="B513" s="7"/>
      <c r="C513" s="7"/>
      <c r="D513" s="7"/>
      <c r="E513" s="7"/>
      <c r="F513" s="7"/>
      <c r="G513" s="7"/>
      <c r="I513" s="7"/>
      <c r="J513" s="7"/>
      <c r="K513" s="7"/>
      <c r="L513" s="7"/>
      <c r="M513" s="7"/>
      <c r="N513" s="7"/>
      <c r="O513" s="7"/>
      <c r="P513" s="8"/>
      <c r="Q513" s="7"/>
      <c r="R513" s="7"/>
      <c r="S513" s="7"/>
      <c r="T513" s="7"/>
      <c r="U513" s="7"/>
      <c r="V513" s="7"/>
      <c r="W513" s="7"/>
      <c r="X513" s="7"/>
      <c r="Y513" s="7"/>
      <c r="Z513" s="7"/>
      <c r="AA513" s="7"/>
      <c r="AB513" s="7"/>
      <c r="AC513" s="7"/>
      <c r="AD513" s="7"/>
      <c r="AE513" s="7"/>
      <c r="AF513" s="7"/>
      <c r="AG513" s="7"/>
      <c r="AH513" s="7"/>
      <c r="AI513" s="7"/>
      <c r="AJ513" s="7"/>
    </row>
    <row r="514" spans="1:36" ht="15.75" customHeight="1">
      <c r="A514" s="7"/>
      <c r="B514" s="7"/>
      <c r="C514" s="7"/>
      <c r="D514" s="7"/>
      <c r="E514" s="7"/>
      <c r="F514" s="7"/>
      <c r="G514" s="7"/>
      <c r="I514" s="7"/>
      <c r="J514" s="7"/>
      <c r="K514" s="7"/>
      <c r="L514" s="7"/>
      <c r="M514" s="7"/>
      <c r="N514" s="7"/>
      <c r="O514" s="7"/>
      <c r="P514" s="8"/>
      <c r="Q514" s="7"/>
      <c r="R514" s="7"/>
      <c r="S514" s="7"/>
      <c r="T514" s="7"/>
      <c r="U514" s="7"/>
      <c r="V514" s="7"/>
      <c r="W514" s="7"/>
      <c r="X514" s="7"/>
      <c r="Y514" s="7"/>
      <c r="Z514" s="7"/>
      <c r="AA514" s="7"/>
      <c r="AB514" s="7"/>
      <c r="AC514" s="7"/>
      <c r="AD514" s="7"/>
      <c r="AE514" s="7"/>
      <c r="AF514" s="7"/>
      <c r="AG514" s="7"/>
      <c r="AH514" s="7"/>
      <c r="AI514" s="7"/>
      <c r="AJ514" s="7"/>
    </row>
    <row r="515" spans="1:36" ht="15.75" customHeight="1">
      <c r="A515" s="7"/>
      <c r="B515" s="7"/>
      <c r="C515" s="7"/>
      <c r="D515" s="7"/>
      <c r="E515" s="7"/>
      <c r="F515" s="7"/>
      <c r="G515" s="7"/>
      <c r="I515" s="7"/>
      <c r="J515" s="7"/>
      <c r="K515" s="7"/>
      <c r="L515" s="7"/>
      <c r="M515" s="7"/>
      <c r="N515" s="7"/>
      <c r="O515" s="7"/>
      <c r="P515" s="8"/>
      <c r="Q515" s="7"/>
      <c r="R515" s="7"/>
      <c r="S515" s="7"/>
      <c r="T515" s="7"/>
      <c r="U515" s="7"/>
      <c r="V515" s="7"/>
      <c r="W515" s="7"/>
      <c r="X515" s="7"/>
      <c r="Y515" s="7"/>
      <c r="Z515" s="7"/>
      <c r="AA515" s="7"/>
      <c r="AB515" s="7"/>
      <c r="AC515" s="7"/>
      <c r="AD515" s="7"/>
      <c r="AE515" s="7"/>
      <c r="AF515" s="7"/>
      <c r="AG515" s="7"/>
      <c r="AH515" s="7"/>
      <c r="AI515" s="7"/>
      <c r="AJ515" s="7"/>
    </row>
    <row r="516" spans="1:36" ht="15.75" customHeight="1">
      <c r="A516" s="7"/>
      <c r="B516" s="7"/>
      <c r="C516" s="7"/>
      <c r="D516" s="7"/>
      <c r="E516" s="7"/>
      <c r="F516" s="7"/>
      <c r="G516" s="7"/>
      <c r="I516" s="7"/>
      <c r="J516" s="7"/>
      <c r="K516" s="7"/>
      <c r="L516" s="7"/>
      <c r="M516" s="7"/>
      <c r="N516" s="7"/>
      <c r="O516" s="7"/>
      <c r="P516" s="8"/>
      <c r="Q516" s="7"/>
      <c r="R516" s="7"/>
      <c r="S516" s="7"/>
      <c r="T516" s="7"/>
      <c r="U516" s="7"/>
      <c r="V516" s="7"/>
      <c r="W516" s="7"/>
      <c r="X516" s="7"/>
      <c r="Y516" s="7"/>
      <c r="Z516" s="7"/>
      <c r="AA516" s="7"/>
      <c r="AB516" s="7"/>
      <c r="AC516" s="7"/>
      <c r="AD516" s="7"/>
      <c r="AE516" s="7"/>
      <c r="AF516" s="7"/>
      <c r="AG516" s="7"/>
      <c r="AH516" s="7"/>
      <c r="AI516" s="7"/>
      <c r="AJ516" s="7"/>
    </row>
    <row r="517" spans="1:36" ht="15.75" customHeight="1">
      <c r="A517" s="7"/>
      <c r="B517" s="7"/>
      <c r="C517" s="7"/>
      <c r="D517" s="7"/>
      <c r="E517" s="7"/>
      <c r="F517" s="7"/>
      <c r="G517" s="7"/>
      <c r="I517" s="7"/>
      <c r="J517" s="7"/>
      <c r="K517" s="7"/>
      <c r="L517" s="7"/>
      <c r="M517" s="7"/>
      <c r="N517" s="7"/>
      <c r="O517" s="7"/>
      <c r="P517" s="8"/>
      <c r="Q517" s="7"/>
      <c r="R517" s="7"/>
      <c r="S517" s="7"/>
      <c r="T517" s="7"/>
      <c r="U517" s="7"/>
      <c r="V517" s="7"/>
      <c r="W517" s="7"/>
      <c r="X517" s="7"/>
      <c r="Y517" s="7"/>
      <c r="Z517" s="7"/>
      <c r="AA517" s="7"/>
      <c r="AB517" s="7"/>
      <c r="AC517" s="7"/>
      <c r="AD517" s="7"/>
      <c r="AE517" s="7"/>
      <c r="AF517" s="7"/>
      <c r="AG517" s="7"/>
      <c r="AH517" s="7"/>
      <c r="AI517" s="7"/>
      <c r="AJ517" s="7"/>
    </row>
    <row r="518" spans="1:36" ht="15.75" customHeight="1">
      <c r="A518" s="7"/>
      <c r="B518" s="7"/>
      <c r="C518" s="7"/>
      <c r="D518" s="7"/>
      <c r="E518" s="7"/>
      <c r="F518" s="7"/>
      <c r="G518" s="7"/>
      <c r="I518" s="7"/>
      <c r="J518" s="7"/>
      <c r="K518" s="7"/>
      <c r="L518" s="7"/>
      <c r="M518" s="7"/>
      <c r="N518" s="7"/>
      <c r="O518" s="7"/>
      <c r="P518" s="8"/>
      <c r="Q518" s="7"/>
      <c r="R518" s="7"/>
      <c r="S518" s="7"/>
      <c r="T518" s="7"/>
      <c r="U518" s="7"/>
      <c r="V518" s="7"/>
      <c r="W518" s="7"/>
      <c r="X518" s="7"/>
      <c r="Y518" s="7"/>
      <c r="Z518" s="7"/>
      <c r="AA518" s="7"/>
      <c r="AB518" s="7"/>
      <c r="AC518" s="7"/>
      <c r="AD518" s="7"/>
      <c r="AE518" s="7"/>
      <c r="AF518" s="7"/>
      <c r="AG518" s="7"/>
      <c r="AH518" s="7"/>
      <c r="AI518" s="7"/>
      <c r="AJ518" s="7"/>
    </row>
    <row r="519" spans="1:36" ht="15.75" customHeight="1">
      <c r="A519" s="7"/>
      <c r="B519" s="7"/>
      <c r="C519" s="7"/>
      <c r="D519" s="7"/>
      <c r="E519" s="7"/>
      <c r="F519" s="7"/>
      <c r="G519" s="7"/>
      <c r="I519" s="7"/>
      <c r="J519" s="7"/>
      <c r="K519" s="7"/>
      <c r="L519" s="7"/>
      <c r="M519" s="7"/>
      <c r="N519" s="7"/>
      <c r="O519" s="7"/>
      <c r="P519" s="8"/>
      <c r="Q519" s="7"/>
      <c r="R519" s="7"/>
      <c r="S519" s="7"/>
      <c r="T519" s="7"/>
      <c r="U519" s="7"/>
      <c r="V519" s="7"/>
      <c r="W519" s="7"/>
      <c r="X519" s="7"/>
      <c r="Y519" s="7"/>
      <c r="Z519" s="7"/>
      <c r="AA519" s="7"/>
      <c r="AB519" s="7"/>
      <c r="AC519" s="7"/>
      <c r="AD519" s="7"/>
      <c r="AE519" s="7"/>
      <c r="AF519" s="7"/>
      <c r="AG519" s="7"/>
      <c r="AH519" s="7"/>
      <c r="AI519" s="7"/>
      <c r="AJ519" s="7"/>
    </row>
    <row r="520" spans="1:36" ht="15.75" customHeight="1">
      <c r="A520" s="7"/>
      <c r="B520" s="7"/>
      <c r="C520" s="7"/>
      <c r="D520" s="7"/>
      <c r="E520" s="7"/>
      <c r="F520" s="7"/>
      <c r="G520" s="7"/>
      <c r="I520" s="7"/>
      <c r="J520" s="7"/>
      <c r="K520" s="7"/>
      <c r="L520" s="7"/>
      <c r="M520" s="7"/>
      <c r="N520" s="7"/>
      <c r="O520" s="7"/>
      <c r="P520" s="8"/>
      <c r="Q520" s="7"/>
      <c r="R520" s="7"/>
      <c r="S520" s="7"/>
      <c r="T520" s="7"/>
      <c r="U520" s="7"/>
      <c r="V520" s="7"/>
      <c r="W520" s="7"/>
      <c r="X520" s="7"/>
      <c r="Y520" s="7"/>
      <c r="Z520" s="7"/>
      <c r="AA520" s="7"/>
      <c r="AB520" s="7"/>
      <c r="AC520" s="7"/>
      <c r="AD520" s="7"/>
      <c r="AE520" s="7"/>
      <c r="AF520" s="7"/>
      <c r="AG520" s="7"/>
      <c r="AH520" s="7"/>
      <c r="AI520" s="7"/>
      <c r="AJ520" s="7"/>
    </row>
    <row r="521" spans="1:36" ht="15.75" customHeight="1">
      <c r="A521" s="7"/>
      <c r="B521" s="7"/>
      <c r="C521" s="7"/>
      <c r="D521" s="7"/>
      <c r="E521" s="7"/>
      <c r="F521" s="7"/>
      <c r="G521" s="7"/>
      <c r="I521" s="7"/>
      <c r="J521" s="7"/>
      <c r="K521" s="7"/>
      <c r="L521" s="7"/>
      <c r="M521" s="7"/>
      <c r="N521" s="7"/>
      <c r="O521" s="7"/>
      <c r="P521" s="8"/>
      <c r="Q521" s="7"/>
      <c r="R521" s="7"/>
      <c r="S521" s="7"/>
      <c r="T521" s="7"/>
      <c r="U521" s="7"/>
      <c r="V521" s="7"/>
      <c r="W521" s="7"/>
      <c r="X521" s="7"/>
      <c r="Y521" s="7"/>
      <c r="Z521" s="7"/>
      <c r="AA521" s="7"/>
      <c r="AB521" s="7"/>
      <c r="AC521" s="7"/>
      <c r="AD521" s="7"/>
      <c r="AE521" s="7"/>
      <c r="AF521" s="7"/>
      <c r="AG521" s="7"/>
      <c r="AH521" s="7"/>
      <c r="AI521" s="7"/>
      <c r="AJ521" s="7"/>
    </row>
    <row r="522" spans="1:36" ht="15.75" customHeight="1">
      <c r="A522" s="7"/>
      <c r="B522" s="7"/>
      <c r="C522" s="7"/>
      <c r="D522" s="7"/>
      <c r="E522" s="7"/>
      <c r="F522" s="7"/>
      <c r="G522" s="7"/>
      <c r="I522" s="7"/>
      <c r="J522" s="7"/>
      <c r="K522" s="7"/>
      <c r="L522" s="7"/>
      <c r="M522" s="7"/>
      <c r="N522" s="7"/>
      <c r="O522" s="7"/>
      <c r="P522" s="8"/>
      <c r="Q522" s="7"/>
      <c r="R522" s="7"/>
      <c r="S522" s="7"/>
      <c r="T522" s="7"/>
      <c r="U522" s="7"/>
      <c r="V522" s="7"/>
      <c r="W522" s="7"/>
      <c r="X522" s="7"/>
      <c r="Y522" s="7"/>
      <c r="Z522" s="7"/>
      <c r="AA522" s="7"/>
      <c r="AB522" s="7"/>
      <c r="AC522" s="7"/>
      <c r="AD522" s="7"/>
      <c r="AE522" s="7"/>
      <c r="AF522" s="7"/>
      <c r="AG522" s="7"/>
      <c r="AH522" s="7"/>
      <c r="AI522" s="7"/>
      <c r="AJ522" s="7"/>
    </row>
    <row r="523" spans="1:36" ht="15.75" customHeight="1">
      <c r="A523" s="7"/>
      <c r="B523" s="7"/>
      <c r="C523" s="7"/>
      <c r="D523" s="7"/>
      <c r="E523" s="7"/>
      <c r="F523" s="7"/>
      <c r="G523" s="7"/>
      <c r="I523" s="7"/>
      <c r="J523" s="7"/>
      <c r="K523" s="7"/>
      <c r="L523" s="7"/>
      <c r="M523" s="7"/>
      <c r="N523" s="7"/>
      <c r="O523" s="7"/>
      <c r="P523" s="8"/>
      <c r="Q523" s="7"/>
      <c r="R523" s="7"/>
      <c r="S523" s="7"/>
      <c r="T523" s="7"/>
      <c r="U523" s="7"/>
      <c r="V523" s="7"/>
      <c r="W523" s="7"/>
      <c r="X523" s="7"/>
      <c r="Y523" s="7"/>
      <c r="Z523" s="7"/>
      <c r="AA523" s="7"/>
      <c r="AB523" s="7"/>
      <c r="AC523" s="7"/>
      <c r="AD523" s="7"/>
      <c r="AE523" s="7"/>
      <c r="AF523" s="7"/>
      <c r="AG523" s="7"/>
      <c r="AH523" s="7"/>
      <c r="AI523" s="7"/>
      <c r="AJ523" s="7"/>
    </row>
    <row r="524" spans="1:36" ht="15.75" customHeight="1">
      <c r="A524" s="7"/>
      <c r="B524" s="7"/>
      <c r="C524" s="7"/>
      <c r="D524" s="7"/>
      <c r="E524" s="7"/>
      <c r="F524" s="7"/>
      <c r="G524" s="7"/>
      <c r="I524" s="7"/>
      <c r="J524" s="7"/>
      <c r="K524" s="7"/>
      <c r="L524" s="7"/>
      <c r="M524" s="7"/>
      <c r="N524" s="7"/>
      <c r="O524" s="7"/>
      <c r="P524" s="8"/>
      <c r="Q524" s="7"/>
      <c r="R524" s="7"/>
      <c r="S524" s="7"/>
      <c r="T524" s="7"/>
      <c r="U524" s="7"/>
      <c r="V524" s="7"/>
      <c r="W524" s="7"/>
      <c r="X524" s="7"/>
      <c r="Y524" s="7"/>
      <c r="Z524" s="7"/>
      <c r="AA524" s="7"/>
      <c r="AB524" s="7"/>
      <c r="AC524" s="7"/>
      <c r="AD524" s="7"/>
      <c r="AE524" s="7"/>
      <c r="AF524" s="7"/>
      <c r="AG524" s="7"/>
      <c r="AH524" s="7"/>
      <c r="AI524" s="7"/>
      <c r="AJ524" s="7"/>
    </row>
    <row r="525" spans="1:36" ht="15.75" customHeight="1">
      <c r="A525" s="7"/>
      <c r="B525" s="7"/>
      <c r="C525" s="7"/>
      <c r="D525" s="7"/>
      <c r="E525" s="7"/>
      <c r="F525" s="7"/>
      <c r="G525" s="7"/>
      <c r="I525" s="7"/>
      <c r="J525" s="7"/>
      <c r="K525" s="7"/>
      <c r="L525" s="7"/>
      <c r="M525" s="7"/>
      <c r="N525" s="7"/>
      <c r="O525" s="7"/>
      <c r="P525" s="8"/>
      <c r="Q525" s="7"/>
      <c r="R525" s="7"/>
      <c r="S525" s="7"/>
      <c r="T525" s="7"/>
      <c r="U525" s="7"/>
      <c r="V525" s="7"/>
      <c r="W525" s="7"/>
      <c r="X525" s="7"/>
      <c r="Y525" s="7"/>
      <c r="Z525" s="7"/>
      <c r="AA525" s="7"/>
      <c r="AB525" s="7"/>
      <c r="AC525" s="7"/>
      <c r="AD525" s="7"/>
      <c r="AE525" s="7"/>
      <c r="AF525" s="7"/>
      <c r="AG525" s="7"/>
      <c r="AH525" s="7"/>
      <c r="AI525" s="7"/>
      <c r="AJ525" s="7"/>
    </row>
    <row r="526" spans="1:36" ht="15.75" customHeight="1">
      <c r="A526" s="7"/>
      <c r="B526" s="7"/>
      <c r="C526" s="7"/>
      <c r="D526" s="7"/>
      <c r="E526" s="7"/>
      <c r="F526" s="7"/>
      <c r="G526" s="7"/>
      <c r="I526" s="7"/>
      <c r="J526" s="7"/>
      <c r="K526" s="7"/>
      <c r="L526" s="7"/>
      <c r="M526" s="7"/>
      <c r="N526" s="7"/>
      <c r="O526" s="7"/>
      <c r="P526" s="8"/>
      <c r="Q526" s="7"/>
      <c r="R526" s="7"/>
      <c r="S526" s="7"/>
      <c r="T526" s="7"/>
      <c r="U526" s="7"/>
      <c r="V526" s="7"/>
      <c r="W526" s="7"/>
      <c r="X526" s="7"/>
      <c r="Y526" s="7"/>
      <c r="Z526" s="7"/>
      <c r="AA526" s="7"/>
      <c r="AB526" s="7"/>
      <c r="AC526" s="7"/>
      <c r="AD526" s="7"/>
      <c r="AE526" s="7"/>
      <c r="AF526" s="7"/>
      <c r="AG526" s="7"/>
      <c r="AH526" s="7"/>
      <c r="AI526" s="7"/>
      <c r="AJ526" s="7"/>
    </row>
    <row r="527" spans="1:36" ht="15.75" customHeight="1">
      <c r="A527" s="7"/>
      <c r="B527" s="7"/>
      <c r="C527" s="7"/>
      <c r="D527" s="7"/>
      <c r="E527" s="7"/>
      <c r="F527" s="7"/>
      <c r="G527" s="7"/>
      <c r="I527" s="7"/>
      <c r="J527" s="7"/>
      <c r="K527" s="7"/>
      <c r="L527" s="7"/>
      <c r="M527" s="7"/>
      <c r="N527" s="7"/>
      <c r="O527" s="7"/>
      <c r="P527" s="8"/>
      <c r="Q527" s="7"/>
      <c r="R527" s="7"/>
      <c r="S527" s="7"/>
      <c r="T527" s="7"/>
      <c r="U527" s="7"/>
      <c r="V527" s="7"/>
      <c r="W527" s="7"/>
      <c r="X527" s="7"/>
      <c r="Y527" s="7"/>
      <c r="Z527" s="7"/>
      <c r="AA527" s="7"/>
      <c r="AB527" s="7"/>
      <c r="AC527" s="7"/>
      <c r="AD527" s="7"/>
      <c r="AE527" s="7"/>
      <c r="AF527" s="7"/>
      <c r="AG527" s="7"/>
      <c r="AH527" s="7"/>
      <c r="AI527" s="7"/>
      <c r="AJ527" s="7"/>
    </row>
    <row r="528" spans="1:36" ht="15.75" customHeight="1">
      <c r="A528" s="7"/>
      <c r="B528" s="7"/>
      <c r="C528" s="7"/>
      <c r="D528" s="7"/>
      <c r="E528" s="7"/>
      <c r="F528" s="7"/>
      <c r="G528" s="7"/>
      <c r="I528" s="7"/>
      <c r="J528" s="7"/>
      <c r="K528" s="7"/>
      <c r="L528" s="7"/>
      <c r="M528" s="7"/>
      <c r="N528" s="7"/>
      <c r="O528" s="7"/>
      <c r="P528" s="8"/>
      <c r="Q528" s="7"/>
      <c r="R528" s="7"/>
      <c r="S528" s="7"/>
      <c r="T528" s="7"/>
      <c r="U528" s="7"/>
      <c r="V528" s="7"/>
      <c r="W528" s="7"/>
      <c r="X528" s="7"/>
      <c r="Y528" s="7"/>
      <c r="Z528" s="7"/>
      <c r="AA528" s="7"/>
      <c r="AB528" s="7"/>
      <c r="AC528" s="7"/>
      <c r="AD528" s="7"/>
      <c r="AE528" s="7"/>
      <c r="AF528" s="7"/>
      <c r="AG528" s="7"/>
      <c r="AH528" s="7"/>
      <c r="AI528" s="7"/>
      <c r="AJ528" s="7"/>
    </row>
    <row r="529" spans="1:36" ht="15.75" customHeight="1">
      <c r="A529" s="7"/>
      <c r="B529" s="7"/>
      <c r="C529" s="7"/>
      <c r="D529" s="7"/>
      <c r="E529" s="7"/>
      <c r="F529" s="7"/>
      <c r="G529" s="7"/>
      <c r="I529" s="7"/>
      <c r="J529" s="7"/>
      <c r="K529" s="7"/>
      <c r="L529" s="7"/>
      <c r="M529" s="7"/>
      <c r="N529" s="7"/>
      <c r="O529" s="7"/>
      <c r="P529" s="8"/>
      <c r="Q529" s="7"/>
      <c r="R529" s="7"/>
      <c r="S529" s="7"/>
      <c r="T529" s="7"/>
      <c r="U529" s="7"/>
      <c r="V529" s="7"/>
      <c r="W529" s="7"/>
      <c r="X529" s="7"/>
      <c r="Y529" s="7"/>
      <c r="Z529" s="7"/>
      <c r="AA529" s="7"/>
      <c r="AB529" s="7"/>
      <c r="AC529" s="7"/>
      <c r="AD529" s="7"/>
      <c r="AE529" s="7"/>
      <c r="AF529" s="7"/>
      <c r="AG529" s="7"/>
      <c r="AH529" s="7"/>
      <c r="AI529" s="7"/>
      <c r="AJ529" s="7"/>
    </row>
    <row r="530" spans="1:36" ht="15.75" customHeight="1">
      <c r="A530" s="7"/>
      <c r="B530" s="7"/>
      <c r="C530" s="7"/>
      <c r="D530" s="7"/>
      <c r="E530" s="7"/>
      <c r="F530" s="7"/>
      <c r="G530" s="7"/>
      <c r="I530" s="7"/>
      <c r="J530" s="7"/>
      <c r="K530" s="7"/>
      <c r="L530" s="7"/>
      <c r="M530" s="7"/>
      <c r="N530" s="7"/>
      <c r="O530" s="7"/>
      <c r="P530" s="8"/>
      <c r="Q530" s="7"/>
      <c r="R530" s="7"/>
      <c r="S530" s="7"/>
      <c r="T530" s="7"/>
      <c r="U530" s="7"/>
      <c r="V530" s="7"/>
      <c r="W530" s="7"/>
      <c r="X530" s="7"/>
      <c r="Y530" s="7"/>
      <c r="Z530" s="7"/>
      <c r="AA530" s="7"/>
      <c r="AB530" s="7"/>
      <c r="AC530" s="7"/>
      <c r="AD530" s="7"/>
      <c r="AE530" s="7"/>
      <c r="AF530" s="7"/>
      <c r="AG530" s="7"/>
      <c r="AH530" s="7"/>
      <c r="AI530" s="7"/>
      <c r="AJ530" s="7"/>
    </row>
    <row r="531" spans="1:36" ht="15.75" customHeight="1">
      <c r="A531" s="7"/>
      <c r="B531" s="7"/>
      <c r="C531" s="7"/>
      <c r="D531" s="7"/>
      <c r="E531" s="7"/>
      <c r="F531" s="7"/>
      <c r="G531" s="7"/>
      <c r="I531" s="7"/>
      <c r="J531" s="7"/>
      <c r="K531" s="7"/>
      <c r="L531" s="7"/>
      <c r="M531" s="7"/>
      <c r="N531" s="7"/>
      <c r="O531" s="7"/>
      <c r="P531" s="8"/>
      <c r="Q531" s="7"/>
      <c r="R531" s="7"/>
      <c r="S531" s="7"/>
      <c r="T531" s="7"/>
      <c r="U531" s="7"/>
      <c r="V531" s="7"/>
      <c r="W531" s="7"/>
      <c r="X531" s="7"/>
      <c r="Y531" s="7"/>
      <c r="Z531" s="7"/>
      <c r="AA531" s="7"/>
      <c r="AB531" s="7"/>
      <c r="AC531" s="7"/>
      <c r="AD531" s="7"/>
      <c r="AE531" s="7"/>
      <c r="AF531" s="7"/>
      <c r="AG531" s="7"/>
      <c r="AH531" s="7"/>
      <c r="AI531" s="7"/>
      <c r="AJ531" s="7"/>
    </row>
    <row r="532" spans="1:36" ht="15.75" customHeight="1">
      <c r="A532" s="7"/>
      <c r="B532" s="7"/>
      <c r="C532" s="7"/>
      <c r="D532" s="7"/>
      <c r="E532" s="7"/>
      <c r="F532" s="7"/>
      <c r="G532" s="7"/>
      <c r="I532" s="7"/>
      <c r="J532" s="7"/>
      <c r="K532" s="7"/>
      <c r="L532" s="7"/>
      <c r="M532" s="7"/>
      <c r="N532" s="7"/>
      <c r="O532" s="7"/>
      <c r="P532" s="8"/>
      <c r="Q532" s="7"/>
      <c r="R532" s="7"/>
      <c r="S532" s="7"/>
      <c r="T532" s="7"/>
      <c r="U532" s="7"/>
      <c r="V532" s="7"/>
      <c r="W532" s="7"/>
      <c r="X532" s="7"/>
      <c r="Y532" s="7"/>
      <c r="Z532" s="7"/>
      <c r="AA532" s="7"/>
      <c r="AB532" s="7"/>
      <c r="AC532" s="7"/>
      <c r="AD532" s="7"/>
      <c r="AE532" s="7"/>
      <c r="AF532" s="7"/>
      <c r="AG532" s="7"/>
      <c r="AH532" s="7"/>
      <c r="AI532" s="7"/>
      <c r="AJ532" s="7"/>
    </row>
    <row r="533" spans="1:36" ht="15.75" customHeight="1">
      <c r="A533" s="7"/>
      <c r="B533" s="7"/>
      <c r="C533" s="7"/>
      <c r="D533" s="7"/>
      <c r="E533" s="7"/>
      <c r="F533" s="7"/>
      <c r="G533" s="7"/>
      <c r="I533" s="7"/>
      <c r="J533" s="7"/>
      <c r="K533" s="7"/>
      <c r="L533" s="7"/>
      <c r="M533" s="7"/>
      <c r="N533" s="7"/>
      <c r="O533" s="7"/>
      <c r="P533" s="8"/>
      <c r="Q533" s="7"/>
      <c r="R533" s="7"/>
      <c r="S533" s="7"/>
      <c r="T533" s="7"/>
      <c r="U533" s="7"/>
      <c r="V533" s="7"/>
      <c r="W533" s="7"/>
      <c r="X533" s="7"/>
      <c r="Y533" s="7"/>
      <c r="Z533" s="7"/>
      <c r="AA533" s="7"/>
      <c r="AB533" s="7"/>
      <c r="AC533" s="7"/>
      <c r="AD533" s="7"/>
      <c r="AE533" s="7"/>
      <c r="AF533" s="7"/>
      <c r="AG533" s="7"/>
      <c r="AH533" s="7"/>
      <c r="AI533" s="7"/>
      <c r="AJ533" s="7"/>
    </row>
    <row r="534" spans="1:36" ht="15.75" customHeight="1">
      <c r="A534" s="7"/>
      <c r="B534" s="7"/>
      <c r="C534" s="7"/>
      <c r="D534" s="7"/>
      <c r="E534" s="7"/>
      <c r="F534" s="7"/>
      <c r="G534" s="7"/>
      <c r="I534" s="7"/>
      <c r="J534" s="7"/>
      <c r="K534" s="7"/>
      <c r="L534" s="7"/>
      <c r="M534" s="7"/>
      <c r="N534" s="7"/>
      <c r="O534" s="7"/>
      <c r="P534" s="8"/>
      <c r="Q534" s="7"/>
      <c r="R534" s="7"/>
      <c r="S534" s="7"/>
      <c r="T534" s="7"/>
      <c r="U534" s="7"/>
      <c r="V534" s="7"/>
      <c r="W534" s="7"/>
      <c r="X534" s="7"/>
      <c r="Y534" s="7"/>
      <c r="Z534" s="7"/>
      <c r="AA534" s="7"/>
      <c r="AB534" s="7"/>
      <c r="AC534" s="7"/>
      <c r="AD534" s="7"/>
      <c r="AE534" s="7"/>
      <c r="AF534" s="7"/>
      <c r="AG534" s="7"/>
      <c r="AH534" s="7"/>
      <c r="AI534" s="7"/>
      <c r="AJ534" s="7"/>
    </row>
    <row r="535" spans="1:36" ht="15.75" customHeight="1">
      <c r="A535" s="7"/>
      <c r="B535" s="7"/>
      <c r="C535" s="7"/>
      <c r="D535" s="7"/>
      <c r="E535" s="7"/>
      <c r="F535" s="7"/>
      <c r="G535" s="7"/>
      <c r="I535" s="7"/>
      <c r="J535" s="7"/>
      <c r="K535" s="7"/>
      <c r="L535" s="7"/>
      <c r="M535" s="7"/>
      <c r="N535" s="7"/>
      <c r="O535" s="7"/>
      <c r="P535" s="8"/>
      <c r="Q535" s="7"/>
      <c r="R535" s="7"/>
      <c r="S535" s="7"/>
      <c r="T535" s="7"/>
      <c r="U535" s="7"/>
      <c r="V535" s="7"/>
      <c r="W535" s="7"/>
      <c r="X535" s="7"/>
      <c r="Y535" s="7"/>
      <c r="Z535" s="7"/>
      <c r="AA535" s="7"/>
      <c r="AB535" s="7"/>
      <c r="AC535" s="7"/>
      <c r="AD535" s="7"/>
      <c r="AE535" s="7"/>
      <c r="AF535" s="7"/>
      <c r="AG535" s="7"/>
      <c r="AH535" s="7"/>
      <c r="AI535" s="7"/>
      <c r="AJ535" s="7"/>
    </row>
    <row r="536" spans="1:36" ht="15.75" customHeight="1">
      <c r="A536" s="7"/>
      <c r="B536" s="7"/>
      <c r="C536" s="7"/>
      <c r="D536" s="7"/>
      <c r="E536" s="7"/>
      <c r="F536" s="7"/>
      <c r="G536" s="7"/>
      <c r="I536" s="7"/>
      <c r="J536" s="7"/>
      <c r="K536" s="7"/>
      <c r="L536" s="7"/>
      <c r="M536" s="7"/>
      <c r="N536" s="7"/>
      <c r="O536" s="7"/>
      <c r="P536" s="8"/>
      <c r="Q536" s="7"/>
      <c r="R536" s="7"/>
      <c r="S536" s="7"/>
      <c r="T536" s="7"/>
      <c r="U536" s="7"/>
      <c r="V536" s="7"/>
      <c r="W536" s="7"/>
      <c r="X536" s="7"/>
      <c r="Y536" s="7"/>
      <c r="Z536" s="7"/>
      <c r="AA536" s="7"/>
      <c r="AB536" s="7"/>
      <c r="AC536" s="7"/>
      <c r="AD536" s="7"/>
      <c r="AE536" s="7"/>
      <c r="AF536" s="7"/>
      <c r="AG536" s="7"/>
      <c r="AH536" s="7"/>
      <c r="AI536" s="7"/>
      <c r="AJ536" s="7"/>
    </row>
    <row r="537" spans="1:36" ht="15.75" customHeight="1">
      <c r="A537" s="7"/>
      <c r="B537" s="7"/>
      <c r="C537" s="7"/>
      <c r="D537" s="7"/>
      <c r="E537" s="7"/>
      <c r="F537" s="7"/>
      <c r="G537" s="7"/>
      <c r="I537" s="7"/>
      <c r="J537" s="7"/>
      <c r="K537" s="7"/>
      <c r="L537" s="7"/>
      <c r="M537" s="7"/>
      <c r="N537" s="7"/>
      <c r="O537" s="7"/>
      <c r="P537" s="8"/>
      <c r="Q537" s="7"/>
      <c r="R537" s="7"/>
      <c r="S537" s="7"/>
      <c r="T537" s="7"/>
      <c r="U537" s="7"/>
      <c r="V537" s="7"/>
      <c r="W537" s="7"/>
      <c r="X537" s="7"/>
      <c r="Y537" s="7"/>
      <c r="Z537" s="7"/>
      <c r="AA537" s="7"/>
      <c r="AB537" s="7"/>
      <c r="AC537" s="7"/>
      <c r="AD537" s="7"/>
      <c r="AE537" s="7"/>
      <c r="AF537" s="7"/>
      <c r="AG537" s="7"/>
      <c r="AH537" s="7"/>
      <c r="AI537" s="7"/>
      <c r="AJ537" s="7"/>
    </row>
    <row r="538" spans="1:36" ht="15.75" customHeight="1">
      <c r="A538" s="7"/>
      <c r="B538" s="7"/>
      <c r="C538" s="7"/>
      <c r="D538" s="7"/>
      <c r="E538" s="7"/>
      <c r="F538" s="7"/>
      <c r="G538" s="7"/>
      <c r="I538" s="7"/>
      <c r="J538" s="7"/>
      <c r="K538" s="7"/>
      <c r="L538" s="7"/>
      <c r="M538" s="7"/>
      <c r="N538" s="7"/>
      <c r="O538" s="7"/>
      <c r="P538" s="8"/>
      <c r="Q538" s="7"/>
      <c r="R538" s="7"/>
      <c r="S538" s="7"/>
      <c r="T538" s="7"/>
      <c r="U538" s="7"/>
      <c r="V538" s="7"/>
      <c r="W538" s="7"/>
      <c r="X538" s="7"/>
      <c r="Y538" s="7"/>
      <c r="Z538" s="7"/>
      <c r="AA538" s="7"/>
      <c r="AB538" s="7"/>
      <c r="AC538" s="7"/>
      <c r="AD538" s="7"/>
      <c r="AE538" s="7"/>
      <c r="AF538" s="7"/>
      <c r="AG538" s="7"/>
      <c r="AH538" s="7"/>
      <c r="AI538" s="7"/>
      <c r="AJ538" s="7"/>
    </row>
    <row r="539" spans="1:36" ht="15.75" customHeight="1">
      <c r="A539" s="7"/>
      <c r="B539" s="7"/>
      <c r="C539" s="7"/>
      <c r="D539" s="7"/>
      <c r="E539" s="7"/>
      <c r="F539" s="7"/>
      <c r="G539" s="7"/>
      <c r="I539" s="7"/>
      <c r="J539" s="7"/>
      <c r="K539" s="7"/>
      <c r="L539" s="7"/>
      <c r="M539" s="7"/>
      <c r="N539" s="7"/>
      <c r="O539" s="7"/>
      <c r="P539" s="8"/>
      <c r="Q539" s="7"/>
      <c r="R539" s="7"/>
      <c r="S539" s="7"/>
      <c r="T539" s="7"/>
      <c r="U539" s="7"/>
      <c r="V539" s="7"/>
      <c r="W539" s="7"/>
      <c r="X539" s="7"/>
      <c r="Y539" s="7"/>
      <c r="Z539" s="7"/>
      <c r="AA539" s="7"/>
      <c r="AB539" s="7"/>
      <c r="AC539" s="7"/>
      <c r="AD539" s="7"/>
      <c r="AE539" s="7"/>
      <c r="AF539" s="7"/>
      <c r="AG539" s="7"/>
      <c r="AH539" s="7"/>
      <c r="AI539" s="7"/>
      <c r="AJ539" s="7"/>
    </row>
    <row r="540" spans="1:36" ht="15.75" customHeight="1">
      <c r="A540" s="7"/>
      <c r="B540" s="7"/>
      <c r="C540" s="7"/>
      <c r="D540" s="7"/>
      <c r="E540" s="7"/>
      <c r="F540" s="7"/>
      <c r="G540" s="7"/>
      <c r="I540" s="7"/>
      <c r="J540" s="7"/>
      <c r="K540" s="7"/>
      <c r="L540" s="7"/>
      <c r="M540" s="7"/>
      <c r="N540" s="7"/>
      <c r="O540" s="7"/>
      <c r="P540" s="8"/>
      <c r="Q540" s="7"/>
      <c r="R540" s="7"/>
      <c r="S540" s="7"/>
      <c r="T540" s="7"/>
      <c r="U540" s="7"/>
      <c r="V540" s="7"/>
      <c r="W540" s="7"/>
      <c r="X540" s="7"/>
      <c r="Y540" s="7"/>
      <c r="Z540" s="7"/>
      <c r="AA540" s="7"/>
      <c r="AB540" s="7"/>
      <c r="AC540" s="7"/>
      <c r="AD540" s="7"/>
      <c r="AE540" s="7"/>
      <c r="AF540" s="7"/>
      <c r="AG540" s="7"/>
      <c r="AH540" s="7"/>
      <c r="AI540" s="7"/>
      <c r="AJ540" s="7"/>
    </row>
    <row r="541" spans="1:36" ht="15.75" customHeight="1">
      <c r="A541" s="7"/>
      <c r="B541" s="7"/>
      <c r="C541" s="7"/>
      <c r="D541" s="7"/>
      <c r="E541" s="7"/>
      <c r="F541" s="7"/>
      <c r="G541" s="7"/>
      <c r="I541" s="7"/>
      <c r="J541" s="7"/>
      <c r="K541" s="7"/>
      <c r="L541" s="7"/>
      <c r="M541" s="7"/>
      <c r="N541" s="7"/>
      <c r="O541" s="7"/>
      <c r="P541" s="8"/>
      <c r="Q541" s="7"/>
      <c r="R541" s="7"/>
      <c r="S541" s="7"/>
      <c r="T541" s="7"/>
      <c r="U541" s="7"/>
      <c r="V541" s="7"/>
      <c r="W541" s="7"/>
      <c r="X541" s="7"/>
      <c r="Y541" s="7"/>
      <c r="Z541" s="7"/>
      <c r="AA541" s="7"/>
      <c r="AB541" s="7"/>
      <c r="AC541" s="7"/>
      <c r="AD541" s="7"/>
      <c r="AE541" s="7"/>
      <c r="AF541" s="7"/>
      <c r="AG541" s="7"/>
      <c r="AH541" s="7"/>
      <c r="AI541" s="7"/>
      <c r="AJ541" s="7"/>
    </row>
    <row r="542" spans="1:36" ht="15.75" customHeight="1">
      <c r="A542" s="7"/>
      <c r="B542" s="7"/>
      <c r="C542" s="7"/>
      <c r="D542" s="7"/>
      <c r="E542" s="7"/>
      <c r="F542" s="7"/>
      <c r="G542" s="7"/>
      <c r="I542" s="7"/>
      <c r="J542" s="7"/>
      <c r="K542" s="7"/>
      <c r="L542" s="7"/>
      <c r="M542" s="7"/>
      <c r="N542" s="7"/>
      <c r="O542" s="7"/>
      <c r="P542" s="8"/>
      <c r="Q542" s="7"/>
      <c r="R542" s="7"/>
      <c r="S542" s="7"/>
      <c r="T542" s="7"/>
      <c r="U542" s="7"/>
      <c r="V542" s="7"/>
      <c r="W542" s="7"/>
      <c r="X542" s="7"/>
      <c r="Y542" s="7"/>
      <c r="Z542" s="7"/>
      <c r="AA542" s="7"/>
      <c r="AB542" s="7"/>
      <c r="AC542" s="7"/>
      <c r="AD542" s="7"/>
      <c r="AE542" s="7"/>
      <c r="AF542" s="7"/>
      <c r="AG542" s="7"/>
      <c r="AH542" s="7"/>
      <c r="AI542" s="7"/>
      <c r="AJ542" s="7"/>
    </row>
    <row r="543" spans="1:36" ht="15.75" customHeight="1">
      <c r="A543" s="7"/>
      <c r="B543" s="7"/>
      <c r="C543" s="7"/>
      <c r="D543" s="7"/>
      <c r="E543" s="7"/>
      <c r="F543" s="7"/>
      <c r="G543" s="7"/>
      <c r="I543" s="7"/>
      <c r="J543" s="7"/>
      <c r="K543" s="7"/>
      <c r="L543" s="7"/>
      <c r="M543" s="7"/>
      <c r="N543" s="7"/>
      <c r="O543" s="7"/>
      <c r="P543" s="8"/>
      <c r="Q543" s="7"/>
      <c r="R543" s="7"/>
      <c r="S543" s="7"/>
      <c r="T543" s="7"/>
      <c r="U543" s="7"/>
      <c r="V543" s="7"/>
      <c r="W543" s="7"/>
      <c r="X543" s="7"/>
      <c r="Y543" s="7"/>
      <c r="Z543" s="7"/>
      <c r="AA543" s="7"/>
      <c r="AB543" s="7"/>
      <c r="AC543" s="7"/>
      <c r="AD543" s="7"/>
      <c r="AE543" s="7"/>
      <c r="AF543" s="7"/>
      <c r="AG543" s="7"/>
      <c r="AH543" s="7"/>
      <c r="AI543" s="7"/>
      <c r="AJ543" s="7"/>
    </row>
    <row r="544" spans="1:36" ht="15.75" customHeight="1">
      <c r="A544" s="7"/>
      <c r="B544" s="7"/>
      <c r="C544" s="7"/>
      <c r="D544" s="7"/>
      <c r="E544" s="7"/>
      <c r="F544" s="7"/>
      <c r="G544" s="7"/>
      <c r="I544" s="7"/>
      <c r="J544" s="7"/>
      <c r="K544" s="7"/>
      <c r="L544" s="7"/>
      <c r="M544" s="7"/>
      <c r="N544" s="7"/>
      <c r="O544" s="7"/>
      <c r="P544" s="8"/>
      <c r="Q544" s="7"/>
      <c r="R544" s="7"/>
      <c r="S544" s="7"/>
      <c r="T544" s="7"/>
      <c r="U544" s="7"/>
      <c r="V544" s="7"/>
      <c r="W544" s="7"/>
      <c r="X544" s="7"/>
      <c r="Y544" s="7"/>
      <c r="Z544" s="7"/>
      <c r="AA544" s="7"/>
      <c r="AB544" s="7"/>
      <c r="AC544" s="7"/>
      <c r="AD544" s="7"/>
      <c r="AE544" s="7"/>
      <c r="AF544" s="7"/>
      <c r="AG544" s="7"/>
      <c r="AH544" s="7"/>
      <c r="AI544" s="7"/>
      <c r="AJ544" s="7"/>
    </row>
    <row r="545" spans="1:36" ht="15.75" customHeight="1">
      <c r="A545" s="7"/>
      <c r="B545" s="7"/>
      <c r="C545" s="7"/>
      <c r="D545" s="7"/>
      <c r="E545" s="7"/>
      <c r="F545" s="7"/>
      <c r="G545" s="7"/>
      <c r="I545" s="7"/>
      <c r="J545" s="7"/>
      <c r="K545" s="7"/>
      <c r="L545" s="7"/>
      <c r="M545" s="7"/>
      <c r="N545" s="7"/>
      <c r="O545" s="7"/>
      <c r="P545" s="8"/>
      <c r="Q545" s="7"/>
      <c r="R545" s="7"/>
      <c r="S545" s="7"/>
      <c r="T545" s="7"/>
      <c r="U545" s="7"/>
      <c r="V545" s="7"/>
      <c r="W545" s="7"/>
      <c r="X545" s="7"/>
      <c r="Y545" s="7"/>
      <c r="Z545" s="7"/>
      <c r="AA545" s="7"/>
      <c r="AB545" s="7"/>
      <c r="AC545" s="7"/>
      <c r="AD545" s="7"/>
      <c r="AE545" s="7"/>
      <c r="AF545" s="7"/>
      <c r="AG545" s="7"/>
      <c r="AH545" s="7"/>
      <c r="AI545" s="7"/>
      <c r="AJ545" s="7"/>
    </row>
    <row r="546" spans="1:36" ht="15.75" customHeight="1">
      <c r="A546" s="7"/>
      <c r="B546" s="7"/>
      <c r="C546" s="7"/>
      <c r="D546" s="7"/>
      <c r="E546" s="7"/>
      <c r="F546" s="7"/>
      <c r="G546" s="7"/>
      <c r="I546" s="7"/>
      <c r="J546" s="7"/>
      <c r="K546" s="7"/>
      <c r="L546" s="7"/>
      <c r="M546" s="7"/>
      <c r="N546" s="7"/>
      <c r="O546" s="7"/>
      <c r="P546" s="8"/>
      <c r="Q546" s="7"/>
      <c r="R546" s="7"/>
      <c r="S546" s="7"/>
      <c r="T546" s="7"/>
      <c r="U546" s="7"/>
      <c r="V546" s="7"/>
      <c r="W546" s="7"/>
      <c r="X546" s="7"/>
      <c r="Y546" s="7"/>
      <c r="Z546" s="7"/>
      <c r="AA546" s="7"/>
      <c r="AB546" s="7"/>
      <c r="AC546" s="7"/>
      <c r="AD546" s="7"/>
      <c r="AE546" s="7"/>
      <c r="AF546" s="7"/>
      <c r="AG546" s="7"/>
      <c r="AH546" s="7"/>
      <c r="AI546" s="7"/>
      <c r="AJ546" s="7"/>
    </row>
    <row r="547" spans="1:36" ht="15.75" customHeight="1">
      <c r="A547" s="7"/>
      <c r="B547" s="7"/>
      <c r="C547" s="7"/>
      <c r="D547" s="7"/>
      <c r="E547" s="7"/>
      <c r="F547" s="7"/>
      <c r="G547" s="7"/>
      <c r="I547" s="7"/>
      <c r="J547" s="7"/>
      <c r="K547" s="7"/>
      <c r="L547" s="7"/>
      <c r="M547" s="7"/>
      <c r="N547" s="7"/>
      <c r="O547" s="7"/>
      <c r="P547" s="8"/>
      <c r="Q547" s="7"/>
      <c r="R547" s="7"/>
      <c r="S547" s="7"/>
      <c r="T547" s="7"/>
      <c r="U547" s="7"/>
      <c r="V547" s="7"/>
      <c r="W547" s="7"/>
      <c r="X547" s="7"/>
      <c r="Y547" s="7"/>
      <c r="Z547" s="7"/>
      <c r="AA547" s="7"/>
      <c r="AB547" s="7"/>
      <c r="AC547" s="7"/>
      <c r="AD547" s="7"/>
      <c r="AE547" s="7"/>
      <c r="AF547" s="7"/>
      <c r="AG547" s="7"/>
      <c r="AH547" s="7"/>
      <c r="AI547" s="7"/>
      <c r="AJ547" s="7"/>
    </row>
    <row r="548" spans="1:36" ht="15.75" customHeight="1">
      <c r="A548" s="7"/>
      <c r="B548" s="7"/>
      <c r="C548" s="7"/>
      <c r="D548" s="7"/>
      <c r="E548" s="7"/>
      <c r="F548" s="7"/>
      <c r="G548" s="7"/>
      <c r="I548" s="7"/>
      <c r="J548" s="7"/>
      <c r="K548" s="7"/>
      <c r="L548" s="7"/>
      <c r="M548" s="7"/>
      <c r="N548" s="7"/>
      <c r="O548" s="7"/>
      <c r="P548" s="8"/>
      <c r="Q548" s="7"/>
      <c r="R548" s="7"/>
      <c r="S548" s="7"/>
      <c r="T548" s="7"/>
      <c r="U548" s="7"/>
      <c r="V548" s="7"/>
      <c r="W548" s="7"/>
      <c r="X548" s="7"/>
      <c r="Y548" s="7"/>
      <c r="Z548" s="7"/>
      <c r="AA548" s="7"/>
      <c r="AB548" s="7"/>
      <c r="AC548" s="7"/>
      <c r="AD548" s="7"/>
      <c r="AE548" s="7"/>
      <c r="AF548" s="7"/>
      <c r="AG548" s="7"/>
      <c r="AH548" s="7"/>
      <c r="AI548" s="7"/>
      <c r="AJ548" s="7"/>
    </row>
    <row r="549" spans="1:36" ht="15.75" customHeight="1">
      <c r="A549" s="7"/>
      <c r="B549" s="7"/>
      <c r="C549" s="7"/>
      <c r="D549" s="7"/>
      <c r="E549" s="7"/>
      <c r="F549" s="7"/>
      <c r="G549" s="7"/>
      <c r="I549" s="7"/>
      <c r="J549" s="7"/>
      <c r="K549" s="7"/>
      <c r="L549" s="7"/>
      <c r="M549" s="7"/>
      <c r="N549" s="7"/>
      <c r="O549" s="7"/>
      <c r="P549" s="8"/>
      <c r="Q549" s="7"/>
      <c r="R549" s="7"/>
      <c r="S549" s="7"/>
      <c r="T549" s="7"/>
      <c r="U549" s="7"/>
      <c r="V549" s="7"/>
      <c r="W549" s="7"/>
      <c r="X549" s="7"/>
      <c r="Y549" s="7"/>
      <c r="Z549" s="7"/>
      <c r="AA549" s="7"/>
      <c r="AB549" s="7"/>
      <c r="AC549" s="7"/>
      <c r="AD549" s="7"/>
      <c r="AE549" s="7"/>
      <c r="AF549" s="7"/>
      <c r="AG549" s="7"/>
      <c r="AH549" s="7"/>
      <c r="AI549" s="7"/>
      <c r="AJ549" s="7"/>
    </row>
    <row r="550" spans="1:36" ht="15.75" customHeight="1">
      <c r="A550" s="7"/>
      <c r="B550" s="7"/>
      <c r="C550" s="7"/>
      <c r="D550" s="7"/>
      <c r="E550" s="7"/>
      <c r="F550" s="7"/>
      <c r="G550" s="7"/>
      <c r="I550" s="7"/>
      <c r="J550" s="7"/>
      <c r="K550" s="7"/>
      <c r="L550" s="7"/>
      <c r="M550" s="7"/>
      <c r="N550" s="7"/>
      <c r="O550" s="7"/>
      <c r="P550" s="8"/>
      <c r="Q550" s="7"/>
      <c r="R550" s="7"/>
      <c r="S550" s="7"/>
      <c r="T550" s="7"/>
      <c r="U550" s="7"/>
      <c r="V550" s="7"/>
      <c r="W550" s="7"/>
      <c r="X550" s="7"/>
      <c r="Y550" s="7"/>
      <c r="Z550" s="7"/>
      <c r="AA550" s="7"/>
      <c r="AB550" s="7"/>
      <c r="AC550" s="7"/>
      <c r="AD550" s="7"/>
      <c r="AE550" s="7"/>
      <c r="AF550" s="7"/>
      <c r="AG550" s="7"/>
      <c r="AH550" s="7"/>
      <c r="AI550" s="7"/>
      <c r="AJ550" s="7"/>
    </row>
    <row r="551" spans="1:36" ht="15.75" customHeight="1">
      <c r="A551" s="7"/>
      <c r="B551" s="7"/>
      <c r="C551" s="7"/>
      <c r="D551" s="7"/>
      <c r="E551" s="7"/>
      <c r="F551" s="7"/>
      <c r="G551" s="7"/>
      <c r="I551" s="7"/>
      <c r="J551" s="7"/>
      <c r="K551" s="7"/>
      <c r="L551" s="7"/>
      <c r="M551" s="7"/>
      <c r="N551" s="7"/>
      <c r="O551" s="7"/>
      <c r="P551" s="8"/>
      <c r="Q551" s="7"/>
      <c r="R551" s="7"/>
      <c r="S551" s="7"/>
      <c r="T551" s="7"/>
      <c r="U551" s="7"/>
      <c r="V551" s="7"/>
      <c r="W551" s="7"/>
      <c r="X551" s="7"/>
      <c r="Y551" s="7"/>
      <c r="Z551" s="7"/>
      <c r="AA551" s="7"/>
      <c r="AB551" s="7"/>
      <c r="AC551" s="7"/>
      <c r="AD551" s="7"/>
      <c r="AE551" s="7"/>
      <c r="AF551" s="7"/>
      <c r="AG551" s="7"/>
      <c r="AH551" s="7"/>
      <c r="AI551" s="7"/>
      <c r="AJ551" s="7"/>
    </row>
    <row r="552" spans="1:36" ht="15.75" customHeight="1">
      <c r="A552" s="7"/>
      <c r="B552" s="7"/>
      <c r="C552" s="7"/>
      <c r="D552" s="7"/>
      <c r="E552" s="7"/>
      <c r="F552" s="7"/>
      <c r="G552" s="7"/>
      <c r="I552" s="7"/>
      <c r="J552" s="7"/>
      <c r="K552" s="7"/>
      <c r="L552" s="7"/>
      <c r="M552" s="7"/>
      <c r="N552" s="7"/>
      <c r="O552" s="7"/>
      <c r="P552" s="8"/>
      <c r="Q552" s="7"/>
      <c r="R552" s="7"/>
      <c r="S552" s="7"/>
      <c r="T552" s="7"/>
      <c r="U552" s="7"/>
      <c r="V552" s="7"/>
      <c r="W552" s="7"/>
      <c r="X552" s="7"/>
      <c r="Y552" s="7"/>
      <c r="Z552" s="7"/>
      <c r="AA552" s="7"/>
      <c r="AB552" s="7"/>
      <c r="AC552" s="7"/>
      <c r="AD552" s="7"/>
      <c r="AE552" s="7"/>
      <c r="AF552" s="7"/>
      <c r="AG552" s="7"/>
      <c r="AH552" s="7"/>
      <c r="AI552" s="7"/>
      <c r="AJ552" s="7"/>
    </row>
    <row r="553" spans="1:36" ht="15.75" customHeight="1">
      <c r="A553" s="7"/>
      <c r="B553" s="7"/>
      <c r="C553" s="7"/>
      <c r="D553" s="7"/>
      <c r="E553" s="7"/>
      <c r="F553" s="7"/>
      <c r="G553" s="7"/>
      <c r="I553" s="7"/>
      <c r="J553" s="7"/>
      <c r="K553" s="7"/>
      <c r="L553" s="7"/>
      <c r="M553" s="7"/>
      <c r="N553" s="7"/>
      <c r="O553" s="7"/>
      <c r="P553" s="8"/>
      <c r="Q553" s="7"/>
      <c r="R553" s="7"/>
      <c r="S553" s="7"/>
      <c r="T553" s="7"/>
      <c r="U553" s="7"/>
      <c r="V553" s="7"/>
      <c r="W553" s="7"/>
      <c r="X553" s="7"/>
      <c r="Y553" s="7"/>
      <c r="Z553" s="7"/>
      <c r="AA553" s="7"/>
      <c r="AB553" s="7"/>
      <c r="AC553" s="7"/>
      <c r="AD553" s="7"/>
      <c r="AE553" s="7"/>
      <c r="AF553" s="7"/>
      <c r="AG553" s="7"/>
      <c r="AH553" s="7"/>
      <c r="AI553" s="7"/>
      <c r="AJ553" s="7"/>
    </row>
    <row r="554" spans="1:36" ht="15.75" customHeight="1">
      <c r="A554" s="7"/>
      <c r="B554" s="7"/>
      <c r="C554" s="7"/>
      <c r="D554" s="7"/>
      <c r="E554" s="7"/>
      <c r="F554" s="7"/>
      <c r="G554" s="7"/>
      <c r="I554" s="7"/>
      <c r="J554" s="7"/>
      <c r="K554" s="7"/>
      <c r="L554" s="7"/>
      <c r="M554" s="7"/>
      <c r="N554" s="7"/>
      <c r="O554" s="7"/>
      <c r="P554" s="8"/>
      <c r="Q554" s="7"/>
      <c r="R554" s="7"/>
      <c r="S554" s="7"/>
      <c r="T554" s="7"/>
      <c r="U554" s="7"/>
      <c r="V554" s="7"/>
      <c r="W554" s="7"/>
      <c r="X554" s="7"/>
      <c r="Y554" s="7"/>
      <c r="Z554" s="7"/>
      <c r="AA554" s="7"/>
      <c r="AB554" s="7"/>
      <c r="AC554" s="7"/>
      <c r="AD554" s="7"/>
      <c r="AE554" s="7"/>
      <c r="AF554" s="7"/>
      <c r="AG554" s="7"/>
      <c r="AH554" s="7"/>
      <c r="AI554" s="7"/>
      <c r="AJ554" s="7"/>
    </row>
    <row r="555" spans="1:36" ht="15.75" customHeight="1">
      <c r="A555" s="7"/>
      <c r="B555" s="7"/>
      <c r="C555" s="7"/>
      <c r="D555" s="7"/>
      <c r="E555" s="7"/>
      <c r="F555" s="7"/>
      <c r="G555" s="7"/>
      <c r="I555" s="7"/>
      <c r="J555" s="7"/>
      <c r="K555" s="7"/>
      <c r="L555" s="7"/>
      <c r="M555" s="7"/>
      <c r="N555" s="7"/>
      <c r="O555" s="7"/>
      <c r="P555" s="8"/>
      <c r="Q555" s="7"/>
      <c r="R555" s="7"/>
      <c r="S555" s="7"/>
      <c r="T555" s="7"/>
      <c r="U555" s="7"/>
      <c r="V555" s="7"/>
      <c r="W555" s="7"/>
      <c r="X555" s="7"/>
      <c r="Y555" s="7"/>
      <c r="Z555" s="7"/>
      <c r="AA555" s="7"/>
      <c r="AB555" s="7"/>
      <c r="AC555" s="7"/>
      <c r="AD555" s="7"/>
      <c r="AE555" s="7"/>
      <c r="AF555" s="7"/>
      <c r="AG555" s="7"/>
      <c r="AH555" s="7"/>
      <c r="AI555" s="7"/>
      <c r="AJ555" s="7"/>
    </row>
    <row r="556" spans="1:36" ht="15.75" customHeight="1">
      <c r="A556" s="7"/>
      <c r="B556" s="7"/>
      <c r="C556" s="7"/>
      <c r="D556" s="7"/>
      <c r="E556" s="7"/>
      <c r="F556" s="7"/>
      <c r="G556" s="7"/>
      <c r="I556" s="7"/>
      <c r="J556" s="7"/>
      <c r="K556" s="7"/>
      <c r="L556" s="7"/>
      <c r="M556" s="7"/>
      <c r="N556" s="7"/>
      <c r="O556" s="7"/>
      <c r="P556" s="8"/>
      <c r="Q556" s="7"/>
      <c r="R556" s="7"/>
      <c r="S556" s="7"/>
      <c r="T556" s="7"/>
      <c r="U556" s="7"/>
      <c r="V556" s="7"/>
      <c r="W556" s="7"/>
      <c r="X556" s="7"/>
      <c r="Y556" s="7"/>
      <c r="Z556" s="7"/>
      <c r="AA556" s="7"/>
      <c r="AB556" s="7"/>
      <c r="AC556" s="7"/>
      <c r="AD556" s="7"/>
      <c r="AE556" s="7"/>
      <c r="AF556" s="7"/>
      <c r="AG556" s="7"/>
      <c r="AH556" s="7"/>
      <c r="AI556" s="7"/>
      <c r="AJ556" s="7"/>
    </row>
    <row r="557" spans="1:36" ht="15.75" customHeight="1">
      <c r="A557" s="7"/>
      <c r="B557" s="7"/>
      <c r="C557" s="7"/>
      <c r="D557" s="7"/>
      <c r="E557" s="7"/>
      <c r="F557" s="7"/>
      <c r="G557" s="7"/>
      <c r="I557" s="7"/>
      <c r="J557" s="7"/>
      <c r="K557" s="7"/>
      <c r="L557" s="7"/>
      <c r="M557" s="7"/>
      <c r="N557" s="7"/>
      <c r="O557" s="7"/>
      <c r="P557" s="8"/>
      <c r="Q557" s="7"/>
      <c r="R557" s="7"/>
      <c r="S557" s="7"/>
      <c r="T557" s="7"/>
      <c r="U557" s="7"/>
      <c r="V557" s="7"/>
      <c r="W557" s="7"/>
      <c r="X557" s="7"/>
      <c r="Y557" s="7"/>
      <c r="Z557" s="7"/>
      <c r="AA557" s="7"/>
      <c r="AB557" s="7"/>
      <c r="AC557" s="7"/>
      <c r="AD557" s="7"/>
      <c r="AE557" s="7"/>
      <c r="AF557" s="7"/>
      <c r="AG557" s="7"/>
      <c r="AH557" s="7"/>
      <c r="AI557" s="7"/>
      <c r="AJ557" s="7"/>
    </row>
    <row r="558" spans="1:36" ht="15.75" customHeight="1">
      <c r="A558" s="7"/>
      <c r="B558" s="7"/>
      <c r="C558" s="7"/>
      <c r="D558" s="7"/>
      <c r="E558" s="7"/>
      <c r="F558" s="7"/>
      <c r="G558" s="7"/>
      <c r="I558" s="7"/>
      <c r="J558" s="7"/>
      <c r="K558" s="7"/>
      <c r="L558" s="7"/>
      <c r="M558" s="7"/>
      <c r="N558" s="7"/>
      <c r="O558" s="7"/>
      <c r="P558" s="8"/>
      <c r="Q558" s="7"/>
      <c r="R558" s="7"/>
      <c r="S558" s="7"/>
      <c r="T558" s="7"/>
      <c r="U558" s="7"/>
      <c r="V558" s="7"/>
      <c r="W558" s="7"/>
      <c r="X558" s="7"/>
      <c r="Y558" s="7"/>
      <c r="Z558" s="7"/>
      <c r="AA558" s="7"/>
      <c r="AB558" s="7"/>
      <c r="AC558" s="7"/>
      <c r="AD558" s="7"/>
      <c r="AE558" s="7"/>
      <c r="AF558" s="7"/>
      <c r="AG558" s="7"/>
      <c r="AH558" s="7"/>
      <c r="AI558" s="7"/>
      <c r="AJ558" s="7"/>
    </row>
    <row r="559" spans="1:36" ht="15.75" customHeight="1">
      <c r="A559" s="7"/>
      <c r="B559" s="7"/>
      <c r="C559" s="7"/>
      <c r="D559" s="7"/>
      <c r="E559" s="7"/>
      <c r="F559" s="7"/>
      <c r="G559" s="7"/>
      <c r="I559" s="7"/>
      <c r="J559" s="7"/>
      <c r="K559" s="7"/>
      <c r="L559" s="7"/>
      <c r="M559" s="7"/>
      <c r="N559" s="7"/>
      <c r="O559" s="7"/>
      <c r="P559" s="8"/>
      <c r="Q559" s="7"/>
      <c r="R559" s="7"/>
      <c r="S559" s="7"/>
      <c r="T559" s="7"/>
      <c r="U559" s="7"/>
      <c r="V559" s="7"/>
      <c r="W559" s="7"/>
      <c r="X559" s="7"/>
      <c r="Y559" s="7"/>
      <c r="Z559" s="7"/>
      <c r="AA559" s="7"/>
      <c r="AB559" s="7"/>
      <c r="AC559" s="7"/>
      <c r="AD559" s="7"/>
      <c r="AE559" s="7"/>
      <c r="AF559" s="7"/>
      <c r="AG559" s="7"/>
      <c r="AH559" s="7"/>
      <c r="AI559" s="7"/>
      <c r="AJ559" s="7"/>
    </row>
    <row r="560" spans="1:36" ht="15.75" customHeight="1">
      <c r="A560" s="7"/>
      <c r="B560" s="7"/>
      <c r="C560" s="7"/>
      <c r="D560" s="7"/>
      <c r="E560" s="7"/>
      <c r="F560" s="7"/>
      <c r="G560" s="7"/>
      <c r="I560" s="7"/>
      <c r="J560" s="7"/>
      <c r="K560" s="7"/>
      <c r="L560" s="7"/>
      <c r="M560" s="7"/>
      <c r="N560" s="7"/>
      <c r="O560" s="7"/>
      <c r="P560" s="8"/>
      <c r="Q560" s="7"/>
      <c r="R560" s="7"/>
      <c r="S560" s="7"/>
      <c r="T560" s="7"/>
      <c r="U560" s="7"/>
      <c r="V560" s="7"/>
      <c r="W560" s="7"/>
      <c r="X560" s="7"/>
      <c r="Y560" s="7"/>
      <c r="Z560" s="7"/>
      <c r="AA560" s="7"/>
      <c r="AB560" s="7"/>
      <c r="AC560" s="7"/>
      <c r="AD560" s="7"/>
      <c r="AE560" s="7"/>
      <c r="AF560" s="7"/>
      <c r="AG560" s="7"/>
      <c r="AH560" s="7"/>
      <c r="AI560" s="7"/>
      <c r="AJ560" s="7"/>
    </row>
    <row r="561" spans="1:36" ht="15.75" customHeight="1">
      <c r="A561" s="7"/>
      <c r="B561" s="7"/>
      <c r="C561" s="7"/>
      <c r="D561" s="7"/>
      <c r="E561" s="7"/>
      <c r="F561" s="7"/>
      <c r="G561" s="7"/>
      <c r="I561" s="7"/>
      <c r="J561" s="7"/>
      <c r="K561" s="7"/>
      <c r="L561" s="7"/>
      <c r="M561" s="7"/>
      <c r="N561" s="7"/>
      <c r="O561" s="7"/>
      <c r="P561" s="8"/>
      <c r="Q561" s="7"/>
      <c r="R561" s="7"/>
      <c r="S561" s="7"/>
      <c r="T561" s="7"/>
      <c r="U561" s="7"/>
      <c r="V561" s="7"/>
      <c r="W561" s="7"/>
      <c r="X561" s="7"/>
      <c r="Y561" s="7"/>
      <c r="Z561" s="7"/>
      <c r="AA561" s="7"/>
      <c r="AB561" s="7"/>
      <c r="AC561" s="7"/>
      <c r="AD561" s="7"/>
      <c r="AE561" s="7"/>
      <c r="AF561" s="7"/>
      <c r="AG561" s="7"/>
      <c r="AH561" s="7"/>
      <c r="AI561" s="7"/>
      <c r="AJ561" s="7"/>
    </row>
    <row r="562" spans="1:36" ht="15.75" customHeight="1">
      <c r="A562" s="7"/>
      <c r="B562" s="7"/>
      <c r="C562" s="7"/>
      <c r="D562" s="7"/>
      <c r="E562" s="7"/>
      <c r="F562" s="7"/>
      <c r="G562" s="7"/>
      <c r="I562" s="7"/>
      <c r="J562" s="7"/>
      <c r="K562" s="7"/>
      <c r="L562" s="7"/>
      <c r="M562" s="7"/>
      <c r="N562" s="7"/>
      <c r="O562" s="7"/>
      <c r="P562" s="8"/>
      <c r="Q562" s="7"/>
      <c r="R562" s="7"/>
      <c r="S562" s="7"/>
      <c r="T562" s="7"/>
      <c r="U562" s="7"/>
      <c r="V562" s="7"/>
      <c r="W562" s="7"/>
      <c r="X562" s="7"/>
      <c r="Y562" s="7"/>
      <c r="Z562" s="7"/>
      <c r="AA562" s="7"/>
      <c r="AB562" s="7"/>
      <c r="AC562" s="7"/>
      <c r="AD562" s="7"/>
      <c r="AE562" s="7"/>
      <c r="AF562" s="7"/>
      <c r="AG562" s="7"/>
      <c r="AH562" s="7"/>
      <c r="AI562" s="7"/>
      <c r="AJ562" s="7"/>
    </row>
    <row r="563" spans="1:36" ht="15.75" customHeight="1">
      <c r="A563" s="7"/>
      <c r="B563" s="7"/>
      <c r="C563" s="7"/>
      <c r="D563" s="7"/>
      <c r="E563" s="7"/>
      <c r="F563" s="7"/>
      <c r="G563" s="7"/>
      <c r="I563" s="7"/>
      <c r="J563" s="7"/>
      <c r="K563" s="7"/>
      <c r="L563" s="7"/>
      <c r="M563" s="7"/>
      <c r="N563" s="7"/>
      <c r="O563" s="7"/>
      <c r="P563" s="8"/>
      <c r="Q563" s="7"/>
      <c r="R563" s="7"/>
      <c r="S563" s="7"/>
      <c r="T563" s="7"/>
      <c r="U563" s="7"/>
      <c r="V563" s="7"/>
      <c r="W563" s="7"/>
      <c r="X563" s="7"/>
      <c r="Y563" s="7"/>
      <c r="Z563" s="7"/>
      <c r="AA563" s="7"/>
      <c r="AB563" s="7"/>
      <c r="AC563" s="7"/>
      <c r="AD563" s="7"/>
      <c r="AE563" s="7"/>
      <c r="AF563" s="7"/>
      <c r="AG563" s="7"/>
      <c r="AH563" s="7"/>
      <c r="AI563" s="7"/>
      <c r="AJ563" s="7"/>
    </row>
    <row r="564" spans="1:36" ht="15.75" customHeight="1">
      <c r="A564" s="7"/>
      <c r="B564" s="7"/>
      <c r="C564" s="7"/>
      <c r="D564" s="7"/>
      <c r="E564" s="7"/>
      <c r="F564" s="7"/>
      <c r="G564" s="7"/>
      <c r="I564" s="7"/>
      <c r="J564" s="7"/>
      <c r="K564" s="7"/>
      <c r="L564" s="7"/>
      <c r="M564" s="7"/>
      <c r="N564" s="7"/>
      <c r="O564" s="7"/>
      <c r="P564" s="8"/>
      <c r="Q564" s="7"/>
      <c r="R564" s="7"/>
      <c r="S564" s="7"/>
      <c r="T564" s="7"/>
      <c r="U564" s="7"/>
      <c r="V564" s="7"/>
      <c r="W564" s="7"/>
      <c r="X564" s="7"/>
      <c r="Y564" s="7"/>
      <c r="Z564" s="7"/>
      <c r="AA564" s="7"/>
      <c r="AB564" s="7"/>
      <c r="AC564" s="7"/>
      <c r="AD564" s="7"/>
      <c r="AE564" s="7"/>
      <c r="AF564" s="7"/>
      <c r="AG564" s="7"/>
      <c r="AH564" s="7"/>
      <c r="AI564" s="7"/>
      <c r="AJ564" s="7"/>
    </row>
    <row r="565" spans="1:36" ht="15.75" customHeight="1">
      <c r="A565" s="7"/>
      <c r="B565" s="7"/>
      <c r="C565" s="7"/>
      <c r="D565" s="7"/>
      <c r="E565" s="7"/>
      <c r="F565" s="7"/>
      <c r="G565" s="7"/>
      <c r="I565" s="7"/>
      <c r="J565" s="7"/>
      <c r="K565" s="7"/>
      <c r="L565" s="7"/>
      <c r="M565" s="7"/>
      <c r="N565" s="7"/>
      <c r="O565" s="7"/>
      <c r="P565" s="8"/>
      <c r="Q565" s="7"/>
      <c r="R565" s="7"/>
      <c r="S565" s="7"/>
      <c r="T565" s="7"/>
      <c r="U565" s="7"/>
      <c r="V565" s="7"/>
      <c r="W565" s="7"/>
      <c r="X565" s="7"/>
      <c r="Y565" s="7"/>
      <c r="Z565" s="7"/>
      <c r="AA565" s="7"/>
      <c r="AB565" s="7"/>
      <c r="AC565" s="7"/>
      <c r="AD565" s="7"/>
      <c r="AE565" s="7"/>
      <c r="AF565" s="7"/>
      <c r="AG565" s="7"/>
      <c r="AH565" s="7"/>
      <c r="AI565" s="7"/>
      <c r="AJ565" s="7"/>
    </row>
    <row r="566" spans="1:36" ht="15.75" customHeight="1">
      <c r="A566" s="7"/>
      <c r="B566" s="7"/>
      <c r="C566" s="7"/>
      <c r="D566" s="7"/>
      <c r="E566" s="7"/>
      <c r="F566" s="7"/>
      <c r="G566" s="7"/>
      <c r="I566" s="7"/>
      <c r="J566" s="7"/>
      <c r="K566" s="7"/>
      <c r="L566" s="7"/>
      <c r="M566" s="7"/>
      <c r="N566" s="7"/>
      <c r="O566" s="7"/>
      <c r="P566" s="8"/>
      <c r="Q566" s="7"/>
      <c r="R566" s="7"/>
      <c r="S566" s="7"/>
      <c r="T566" s="7"/>
      <c r="U566" s="7"/>
      <c r="V566" s="7"/>
      <c r="W566" s="7"/>
      <c r="X566" s="7"/>
      <c r="Y566" s="7"/>
      <c r="Z566" s="7"/>
      <c r="AA566" s="7"/>
      <c r="AB566" s="7"/>
      <c r="AC566" s="7"/>
      <c r="AD566" s="7"/>
      <c r="AE566" s="7"/>
      <c r="AF566" s="7"/>
      <c r="AG566" s="7"/>
      <c r="AH566" s="7"/>
      <c r="AI566" s="7"/>
      <c r="AJ566" s="7"/>
    </row>
    <row r="567" spans="1:36" ht="15.75" customHeight="1">
      <c r="A567" s="7"/>
      <c r="B567" s="7"/>
      <c r="C567" s="7"/>
      <c r="D567" s="7"/>
      <c r="E567" s="7"/>
      <c r="F567" s="7"/>
      <c r="G567" s="7"/>
      <c r="I567" s="7"/>
      <c r="J567" s="7"/>
      <c r="K567" s="7"/>
      <c r="L567" s="7"/>
      <c r="M567" s="7"/>
      <c r="N567" s="7"/>
      <c r="O567" s="7"/>
      <c r="P567" s="8"/>
      <c r="Q567" s="7"/>
      <c r="R567" s="7"/>
      <c r="S567" s="7"/>
      <c r="T567" s="7"/>
      <c r="U567" s="7"/>
      <c r="V567" s="7"/>
      <c r="W567" s="7"/>
      <c r="X567" s="7"/>
      <c r="Y567" s="7"/>
      <c r="Z567" s="7"/>
      <c r="AA567" s="7"/>
      <c r="AB567" s="7"/>
      <c r="AC567" s="7"/>
      <c r="AD567" s="7"/>
      <c r="AE567" s="7"/>
      <c r="AF567" s="7"/>
      <c r="AG567" s="7"/>
      <c r="AH567" s="7"/>
      <c r="AI567" s="7"/>
      <c r="AJ567" s="7"/>
    </row>
    <row r="568" spans="1:36" ht="15.75" customHeight="1">
      <c r="A568" s="7"/>
      <c r="B568" s="7"/>
      <c r="C568" s="7"/>
      <c r="D568" s="7"/>
      <c r="E568" s="7"/>
      <c r="F568" s="7"/>
      <c r="G568" s="7"/>
      <c r="I568" s="7"/>
      <c r="J568" s="7"/>
      <c r="K568" s="7"/>
      <c r="L568" s="7"/>
      <c r="M568" s="7"/>
      <c r="N568" s="7"/>
      <c r="O568" s="7"/>
      <c r="P568" s="8"/>
      <c r="Q568" s="7"/>
      <c r="R568" s="7"/>
      <c r="S568" s="7"/>
      <c r="T568" s="7"/>
      <c r="U568" s="7"/>
      <c r="V568" s="7"/>
      <c r="W568" s="7"/>
      <c r="X568" s="7"/>
      <c r="Y568" s="7"/>
      <c r="Z568" s="7"/>
      <c r="AA568" s="7"/>
      <c r="AB568" s="7"/>
      <c r="AC568" s="7"/>
      <c r="AD568" s="7"/>
      <c r="AE568" s="7"/>
      <c r="AF568" s="7"/>
      <c r="AG568" s="7"/>
      <c r="AH568" s="7"/>
      <c r="AI568" s="7"/>
      <c r="AJ568" s="7"/>
    </row>
    <row r="569" spans="1:36" ht="15.75" customHeight="1">
      <c r="A569" s="7"/>
      <c r="B569" s="7"/>
      <c r="C569" s="7"/>
      <c r="D569" s="7"/>
      <c r="E569" s="7"/>
      <c r="F569" s="7"/>
      <c r="G569" s="7"/>
      <c r="I569" s="7"/>
      <c r="J569" s="7"/>
      <c r="K569" s="7"/>
      <c r="L569" s="7"/>
      <c r="M569" s="7"/>
      <c r="N569" s="7"/>
      <c r="O569" s="7"/>
      <c r="P569" s="8"/>
      <c r="Q569" s="7"/>
      <c r="R569" s="7"/>
      <c r="S569" s="7"/>
      <c r="T569" s="7"/>
      <c r="U569" s="7"/>
      <c r="V569" s="7"/>
      <c r="W569" s="7"/>
      <c r="X569" s="7"/>
      <c r="Y569" s="7"/>
      <c r="Z569" s="7"/>
      <c r="AA569" s="7"/>
      <c r="AB569" s="7"/>
      <c r="AC569" s="7"/>
      <c r="AD569" s="7"/>
      <c r="AE569" s="7"/>
      <c r="AF569" s="7"/>
      <c r="AG569" s="7"/>
      <c r="AH569" s="7"/>
      <c r="AI569" s="7"/>
      <c r="AJ569" s="7"/>
    </row>
    <row r="570" spans="1:36" ht="15.75" customHeight="1">
      <c r="A570" s="7"/>
      <c r="B570" s="7"/>
      <c r="C570" s="7"/>
      <c r="D570" s="7"/>
      <c r="E570" s="7"/>
      <c r="F570" s="7"/>
      <c r="G570" s="7"/>
      <c r="I570" s="7"/>
      <c r="J570" s="7"/>
      <c r="K570" s="7"/>
      <c r="L570" s="7"/>
      <c r="M570" s="7"/>
      <c r="N570" s="7"/>
      <c r="O570" s="7"/>
      <c r="P570" s="8"/>
      <c r="Q570" s="7"/>
      <c r="R570" s="7"/>
      <c r="S570" s="7"/>
      <c r="T570" s="7"/>
      <c r="U570" s="7"/>
      <c r="V570" s="7"/>
      <c r="W570" s="7"/>
      <c r="X570" s="7"/>
      <c r="Y570" s="7"/>
      <c r="Z570" s="7"/>
      <c r="AA570" s="7"/>
      <c r="AB570" s="7"/>
      <c r="AC570" s="7"/>
      <c r="AD570" s="7"/>
      <c r="AE570" s="7"/>
      <c r="AF570" s="7"/>
      <c r="AG570" s="7"/>
      <c r="AH570" s="7"/>
      <c r="AI570" s="7"/>
      <c r="AJ570" s="7"/>
    </row>
    <row r="571" spans="1:36" ht="15.75" customHeight="1">
      <c r="A571" s="7"/>
      <c r="B571" s="7"/>
      <c r="C571" s="7"/>
      <c r="D571" s="7"/>
      <c r="E571" s="7"/>
      <c r="F571" s="7"/>
      <c r="G571" s="7"/>
      <c r="I571" s="7"/>
      <c r="J571" s="7"/>
      <c r="K571" s="7"/>
      <c r="L571" s="7"/>
      <c r="M571" s="7"/>
      <c r="N571" s="7"/>
      <c r="O571" s="7"/>
      <c r="P571" s="8"/>
      <c r="Q571" s="7"/>
      <c r="R571" s="7"/>
      <c r="S571" s="7"/>
      <c r="T571" s="7"/>
      <c r="U571" s="7"/>
      <c r="V571" s="7"/>
      <c r="W571" s="7"/>
      <c r="X571" s="7"/>
      <c r="Y571" s="7"/>
      <c r="Z571" s="7"/>
      <c r="AA571" s="7"/>
      <c r="AB571" s="7"/>
      <c r="AC571" s="7"/>
      <c r="AD571" s="7"/>
      <c r="AE571" s="7"/>
      <c r="AF571" s="7"/>
      <c r="AG571" s="7"/>
      <c r="AH571" s="7"/>
      <c r="AI571" s="7"/>
      <c r="AJ571" s="7"/>
    </row>
    <row r="572" spans="1:36" ht="15.75" customHeight="1">
      <c r="A572" s="7"/>
      <c r="B572" s="7"/>
      <c r="C572" s="7"/>
      <c r="D572" s="7"/>
      <c r="E572" s="7"/>
      <c r="F572" s="7"/>
      <c r="G572" s="7"/>
      <c r="I572" s="7"/>
      <c r="J572" s="7"/>
      <c r="K572" s="7"/>
      <c r="L572" s="7"/>
      <c r="M572" s="7"/>
      <c r="N572" s="7"/>
      <c r="O572" s="7"/>
      <c r="P572" s="8"/>
      <c r="Q572" s="7"/>
      <c r="R572" s="7"/>
      <c r="S572" s="7"/>
      <c r="T572" s="7"/>
      <c r="U572" s="7"/>
      <c r="V572" s="7"/>
      <c r="W572" s="7"/>
      <c r="X572" s="7"/>
      <c r="Y572" s="7"/>
      <c r="Z572" s="7"/>
      <c r="AA572" s="7"/>
      <c r="AB572" s="7"/>
      <c r="AC572" s="7"/>
      <c r="AD572" s="7"/>
      <c r="AE572" s="7"/>
      <c r="AF572" s="7"/>
      <c r="AG572" s="7"/>
      <c r="AH572" s="7"/>
      <c r="AI572" s="7"/>
      <c r="AJ572" s="7"/>
    </row>
    <row r="573" spans="1:36" ht="15.75" customHeight="1">
      <c r="A573" s="7"/>
      <c r="B573" s="7"/>
      <c r="C573" s="7"/>
      <c r="D573" s="7"/>
      <c r="E573" s="7"/>
      <c r="F573" s="7"/>
      <c r="G573" s="7"/>
      <c r="I573" s="7"/>
      <c r="J573" s="7"/>
      <c r="K573" s="7"/>
      <c r="L573" s="7"/>
      <c r="M573" s="7"/>
      <c r="N573" s="7"/>
      <c r="O573" s="7"/>
      <c r="P573" s="8"/>
      <c r="Q573" s="7"/>
      <c r="R573" s="7"/>
      <c r="S573" s="7"/>
      <c r="T573" s="7"/>
      <c r="U573" s="7"/>
      <c r="V573" s="7"/>
      <c r="W573" s="7"/>
      <c r="X573" s="7"/>
      <c r="Y573" s="7"/>
      <c r="Z573" s="7"/>
      <c r="AA573" s="7"/>
      <c r="AB573" s="7"/>
      <c r="AC573" s="7"/>
      <c r="AD573" s="7"/>
      <c r="AE573" s="7"/>
      <c r="AF573" s="7"/>
      <c r="AG573" s="7"/>
      <c r="AH573" s="7"/>
      <c r="AI573" s="7"/>
      <c r="AJ573" s="7"/>
    </row>
    <row r="574" spans="1:36" ht="15.75" customHeight="1">
      <c r="A574" s="7"/>
      <c r="B574" s="7"/>
      <c r="C574" s="7"/>
      <c r="D574" s="7"/>
      <c r="E574" s="7"/>
      <c r="F574" s="7"/>
      <c r="G574" s="7"/>
      <c r="I574" s="7"/>
      <c r="J574" s="7"/>
      <c r="K574" s="7"/>
      <c r="L574" s="7"/>
      <c r="M574" s="7"/>
      <c r="N574" s="7"/>
      <c r="O574" s="7"/>
      <c r="P574" s="8"/>
      <c r="Q574" s="7"/>
      <c r="R574" s="7"/>
      <c r="S574" s="7"/>
      <c r="T574" s="7"/>
      <c r="U574" s="7"/>
      <c r="V574" s="7"/>
      <c r="W574" s="7"/>
      <c r="X574" s="7"/>
      <c r="Y574" s="7"/>
      <c r="Z574" s="7"/>
      <c r="AA574" s="7"/>
      <c r="AB574" s="7"/>
      <c r="AC574" s="7"/>
      <c r="AD574" s="7"/>
      <c r="AE574" s="7"/>
      <c r="AF574" s="7"/>
      <c r="AG574" s="7"/>
      <c r="AH574" s="7"/>
      <c r="AI574" s="7"/>
      <c r="AJ574" s="7"/>
    </row>
    <row r="575" spans="1:36" ht="15.75" customHeight="1">
      <c r="A575" s="7"/>
      <c r="B575" s="7"/>
      <c r="C575" s="7"/>
      <c r="D575" s="7"/>
      <c r="E575" s="7"/>
      <c r="F575" s="7"/>
      <c r="G575" s="7"/>
      <c r="I575" s="7"/>
      <c r="J575" s="7"/>
      <c r="K575" s="7"/>
      <c r="L575" s="7"/>
      <c r="M575" s="7"/>
      <c r="N575" s="7"/>
      <c r="O575" s="7"/>
      <c r="P575" s="8"/>
      <c r="Q575" s="7"/>
      <c r="R575" s="7"/>
      <c r="S575" s="7"/>
      <c r="T575" s="7"/>
      <c r="U575" s="7"/>
      <c r="V575" s="7"/>
      <c r="W575" s="7"/>
      <c r="X575" s="7"/>
      <c r="Y575" s="7"/>
      <c r="Z575" s="7"/>
      <c r="AA575" s="7"/>
      <c r="AB575" s="7"/>
      <c r="AC575" s="7"/>
      <c r="AD575" s="7"/>
      <c r="AE575" s="7"/>
      <c r="AF575" s="7"/>
      <c r="AG575" s="7"/>
      <c r="AH575" s="7"/>
      <c r="AI575" s="7"/>
      <c r="AJ575" s="7"/>
    </row>
    <row r="576" spans="1:36" ht="15.75" customHeight="1">
      <c r="A576" s="7"/>
      <c r="B576" s="7"/>
      <c r="C576" s="7"/>
      <c r="D576" s="7"/>
      <c r="E576" s="7"/>
      <c r="F576" s="7"/>
      <c r="G576" s="7"/>
      <c r="I576" s="7"/>
      <c r="J576" s="7"/>
      <c r="K576" s="7"/>
      <c r="L576" s="7"/>
      <c r="M576" s="7"/>
      <c r="N576" s="7"/>
      <c r="O576" s="7"/>
      <c r="P576" s="8"/>
      <c r="Q576" s="7"/>
      <c r="R576" s="7"/>
      <c r="S576" s="7"/>
      <c r="T576" s="7"/>
      <c r="U576" s="7"/>
      <c r="V576" s="7"/>
      <c r="W576" s="7"/>
      <c r="X576" s="7"/>
      <c r="Y576" s="7"/>
      <c r="Z576" s="7"/>
      <c r="AA576" s="7"/>
      <c r="AB576" s="7"/>
      <c r="AC576" s="7"/>
      <c r="AD576" s="7"/>
      <c r="AE576" s="7"/>
      <c r="AF576" s="7"/>
      <c r="AG576" s="7"/>
      <c r="AH576" s="7"/>
      <c r="AI576" s="7"/>
      <c r="AJ576" s="7"/>
    </row>
    <row r="577" spans="1:36" ht="15.75" customHeight="1">
      <c r="A577" s="7"/>
      <c r="B577" s="7"/>
      <c r="C577" s="7"/>
      <c r="D577" s="7"/>
      <c r="E577" s="7"/>
      <c r="F577" s="7"/>
      <c r="G577" s="7"/>
      <c r="I577" s="7"/>
      <c r="J577" s="7"/>
      <c r="K577" s="7"/>
      <c r="L577" s="7"/>
      <c r="M577" s="7"/>
      <c r="N577" s="7"/>
      <c r="O577" s="7"/>
      <c r="P577" s="8"/>
      <c r="Q577" s="7"/>
      <c r="R577" s="7"/>
      <c r="S577" s="7"/>
      <c r="T577" s="7"/>
      <c r="U577" s="7"/>
      <c r="V577" s="7"/>
      <c r="W577" s="7"/>
      <c r="X577" s="7"/>
      <c r="Y577" s="7"/>
      <c r="Z577" s="7"/>
      <c r="AA577" s="7"/>
      <c r="AB577" s="7"/>
      <c r="AC577" s="7"/>
      <c r="AD577" s="7"/>
      <c r="AE577" s="7"/>
      <c r="AF577" s="7"/>
      <c r="AG577" s="7"/>
      <c r="AH577" s="7"/>
      <c r="AI577" s="7"/>
      <c r="AJ577" s="7"/>
    </row>
    <row r="578" spans="1:36" ht="15.75" customHeight="1">
      <c r="A578" s="7"/>
      <c r="B578" s="7"/>
      <c r="C578" s="7"/>
      <c r="D578" s="7"/>
      <c r="E578" s="7"/>
      <c r="F578" s="7"/>
      <c r="G578" s="7"/>
      <c r="I578" s="7"/>
      <c r="J578" s="7"/>
      <c r="K578" s="7"/>
      <c r="L578" s="7"/>
      <c r="M578" s="7"/>
      <c r="N578" s="7"/>
      <c r="O578" s="7"/>
      <c r="P578" s="8"/>
      <c r="Q578" s="7"/>
      <c r="R578" s="7"/>
      <c r="S578" s="7"/>
      <c r="T578" s="7"/>
      <c r="U578" s="7"/>
      <c r="V578" s="7"/>
      <c r="W578" s="7"/>
      <c r="X578" s="7"/>
      <c r="Y578" s="7"/>
      <c r="Z578" s="7"/>
      <c r="AA578" s="7"/>
      <c r="AB578" s="7"/>
      <c r="AC578" s="7"/>
      <c r="AD578" s="7"/>
      <c r="AE578" s="7"/>
      <c r="AF578" s="7"/>
      <c r="AG578" s="7"/>
      <c r="AH578" s="7"/>
      <c r="AI578" s="7"/>
      <c r="AJ578" s="7"/>
    </row>
    <row r="579" spans="1:36" ht="15.75" customHeight="1">
      <c r="A579" s="7"/>
      <c r="B579" s="7"/>
      <c r="C579" s="7"/>
      <c r="D579" s="7"/>
      <c r="E579" s="7"/>
      <c r="F579" s="7"/>
      <c r="G579" s="7"/>
      <c r="I579" s="7"/>
      <c r="J579" s="7"/>
      <c r="K579" s="7"/>
      <c r="L579" s="7"/>
      <c r="M579" s="7"/>
      <c r="N579" s="7"/>
      <c r="O579" s="7"/>
      <c r="P579" s="8"/>
      <c r="Q579" s="7"/>
      <c r="R579" s="7"/>
      <c r="S579" s="7"/>
      <c r="T579" s="7"/>
      <c r="U579" s="7"/>
      <c r="V579" s="7"/>
      <c r="W579" s="7"/>
      <c r="X579" s="7"/>
      <c r="Y579" s="7"/>
      <c r="Z579" s="7"/>
      <c r="AA579" s="7"/>
      <c r="AB579" s="7"/>
      <c r="AC579" s="7"/>
      <c r="AD579" s="7"/>
      <c r="AE579" s="7"/>
      <c r="AF579" s="7"/>
      <c r="AG579" s="7"/>
      <c r="AH579" s="7"/>
      <c r="AI579" s="7"/>
      <c r="AJ579" s="7"/>
    </row>
    <row r="580" spans="1:36" ht="15.75" customHeight="1">
      <c r="A580" s="7"/>
      <c r="B580" s="7"/>
      <c r="C580" s="7"/>
      <c r="D580" s="7"/>
      <c r="E580" s="7"/>
      <c r="F580" s="7"/>
      <c r="G580" s="7"/>
      <c r="I580" s="7"/>
      <c r="J580" s="7"/>
      <c r="K580" s="7"/>
      <c r="L580" s="7"/>
      <c r="M580" s="7"/>
      <c r="N580" s="7"/>
      <c r="O580" s="7"/>
      <c r="P580" s="8"/>
      <c r="Q580" s="7"/>
      <c r="R580" s="7"/>
      <c r="S580" s="7"/>
      <c r="T580" s="7"/>
      <c r="U580" s="7"/>
      <c r="V580" s="7"/>
      <c r="W580" s="7"/>
      <c r="X580" s="7"/>
      <c r="Y580" s="7"/>
      <c r="Z580" s="7"/>
      <c r="AA580" s="7"/>
      <c r="AB580" s="7"/>
      <c r="AC580" s="7"/>
      <c r="AD580" s="7"/>
      <c r="AE580" s="7"/>
      <c r="AF580" s="7"/>
      <c r="AG580" s="7"/>
      <c r="AH580" s="7"/>
      <c r="AI580" s="7"/>
      <c r="AJ580" s="7"/>
    </row>
    <row r="581" spans="1:36" ht="15.75" customHeight="1">
      <c r="A581" s="7"/>
      <c r="B581" s="7"/>
      <c r="C581" s="7"/>
      <c r="D581" s="7"/>
      <c r="E581" s="7"/>
      <c r="F581" s="7"/>
      <c r="G581" s="7"/>
      <c r="I581" s="7"/>
      <c r="J581" s="7"/>
      <c r="K581" s="7"/>
      <c r="L581" s="7"/>
      <c r="M581" s="7"/>
      <c r="N581" s="7"/>
      <c r="O581" s="7"/>
      <c r="P581" s="8"/>
      <c r="Q581" s="7"/>
      <c r="R581" s="7"/>
      <c r="S581" s="7"/>
      <c r="T581" s="7"/>
      <c r="U581" s="7"/>
      <c r="V581" s="7"/>
      <c r="W581" s="7"/>
      <c r="X581" s="7"/>
      <c r="Y581" s="7"/>
      <c r="Z581" s="7"/>
      <c r="AA581" s="7"/>
      <c r="AB581" s="7"/>
      <c r="AC581" s="7"/>
      <c r="AD581" s="7"/>
      <c r="AE581" s="7"/>
      <c r="AF581" s="7"/>
      <c r="AG581" s="7"/>
      <c r="AH581" s="7"/>
      <c r="AI581" s="7"/>
      <c r="AJ581" s="7"/>
    </row>
    <row r="582" spans="1:36" ht="15.75" customHeight="1">
      <c r="A582" s="7"/>
      <c r="B582" s="7"/>
      <c r="C582" s="7"/>
      <c r="D582" s="7"/>
      <c r="E582" s="7"/>
      <c r="F582" s="7"/>
      <c r="G582" s="7"/>
      <c r="I582" s="7"/>
      <c r="J582" s="7"/>
      <c r="K582" s="7"/>
      <c r="L582" s="7"/>
      <c r="M582" s="7"/>
      <c r="N582" s="7"/>
      <c r="O582" s="7"/>
      <c r="P582" s="8"/>
      <c r="Q582" s="7"/>
      <c r="R582" s="7"/>
      <c r="S582" s="7"/>
      <c r="T582" s="7"/>
      <c r="U582" s="7"/>
      <c r="V582" s="7"/>
      <c r="W582" s="7"/>
      <c r="X582" s="7"/>
      <c r="Y582" s="7"/>
      <c r="Z582" s="7"/>
      <c r="AA582" s="7"/>
      <c r="AB582" s="7"/>
      <c r="AC582" s="7"/>
      <c r="AD582" s="7"/>
      <c r="AE582" s="7"/>
      <c r="AF582" s="7"/>
      <c r="AG582" s="7"/>
      <c r="AH582" s="7"/>
      <c r="AI582" s="7"/>
      <c r="AJ582" s="7"/>
    </row>
    <row r="583" spans="1:36" ht="15.75" customHeight="1">
      <c r="A583" s="7"/>
      <c r="B583" s="7"/>
      <c r="C583" s="7"/>
      <c r="D583" s="7"/>
      <c r="E583" s="7"/>
      <c r="F583" s="7"/>
      <c r="G583" s="7"/>
      <c r="I583" s="7"/>
      <c r="J583" s="7"/>
      <c r="K583" s="7"/>
      <c r="L583" s="7"/>
      <c r="M583" s="7"/>
      <c r="N583" s="7"/>
      <c r="O583" s="7"/>
      <c r="P583" s="8"/>
      <c r="Q583" s="7"/>
      <c r="R583" s="7"/>
      <c r="S583" s="7"/>
      <c r="T583" s="7"/>
      <c r="U583" s="7"/>
      <c r="V583" s="7"/>
      <c r="W583" s="7"/>
      <c r="X583" s="7"/>
      <c r="Y583" s="7"/>
      <c r="Z583" s="7"/>
      <c r="AA583" s="7"/>
      <c r="AB583" s="7"/>
      <c r="AC583" s="7"/>
      <c r="AD583" s="7"/>
      <c r="AE583" s="7"/>
      <c r="AF583" s="7"/>
      <c r="AG583" s="7"/>
      <c r="AH583" s="7"/>
      <c r="AI583" s="7"/>
      <c r="AJ583" s="7"/>
    </row>
    <row r="584" spans="1:36" ht="15.75" customHeight="1">
      <c r="A584" s="7"/>
      <c r="B584" s="7"/>
      <c r="C584" s="7"/>
      <c r="D584" s="7"/>
      <c r="E584" s="7"/>
      <c r="F584" s="7"/>
      <c r="G584" s="7"/>
      <c r="I584" s="7"/>
      <c r="J584" s="7"/>
      <c r="K584" s="7"/>
      <c r="L584" s="7"/>
      <c r="M584" s="7"/>
      <c r="N584" s="7"/>
      <c r="O584" s="7"/>
      <c r="P584" s="8"/>
      <c r="Q584" s="7"/>
      <c r="R584" s="7"/>
      <c r="S584" s="7"/>
      <c r="T584" s="7"/>
      <c r="U584" s="7"/>
      <c r="V584" s="7"/>
      <c r="W584" s="7"/>
      <c r="X584" s="7"/>
      <c r="Y584" s="7"/>
      <c r="Z584" s="7"/>
      <c r="AA584" s="7"/>
      <c r="AB584" s="7"/>
      <c r="AC584" s="7"/>
      <c r="AD584" s="7"/>
      <c r="AE584" s="7"/>
      <c r="AF584" s="7"/>
      <c r="AG584" s="7"/>
      <c r="AH584" s="7"/>
      <c r="AI584" s="7"/>
      <c r="AJ584" s="7"/>
    </row>
    <row r="585" spans="1:36" ht="15.75" customHeight="1">
      <c r="A585" s="7"/>
      <c r="B585" s="7"/>
      <c r="C585" s="7"/>
      <c r="D585" s="7"/>
      <c r="E585" s="7"/>
      <c r="F585" s="7"/>
      <c r="G585" s="7"/>
      <c r="I585" s="7"/>
      <c r="J585" s="7"/>
      <c r="K585" s="7"/>
      <c r="L585" s="7"/>
      <c r="M585" s="7"/>
      <c r="N585" s="7"/>
      <c r="O585" s="7"/>
      <c r="P585" s="8"/>
      <c r="Q585" s="7"/>
      <c r="R585" s="7"/>
      <c r="S585" s="7"/>
      <c r="T585" s="7"/>
      <c r="U585" s="7"/>
      <c r="V585" s="7"/>
      <c r="W585" s="7"/>
      <c r="X585" s="7"/>
      <c r="Y585" s="7"/>
      <c r="Z585" s="7"/>
      <c r="AA585" s="7"/>
      <c r="AB585" s="7"/>
      <c r="AC585" s="7"/>
      <c r="AD585" s="7"/>
      <c r="AE585" s="7"/>
      <c r="AF585" s="7"/>
      <c r="AG585" s="7"/>
      <c r="AH585" s="7"/>
      <c r="AI585" s="7"/>
      <c r="AJ585" s="7"/>
    </row>
    <row r="586" spans="1:36" ht="15.75" customHeight="1">
      <c r="A586" s="7"/>
      <c r="B586" s="7"/>
      <c r="C586" s="7"/>
      <c r="D586" s="7"/>
      <c r="E586" s="7"/>
      <c r="F586" s="7"/>
      <c r="G586" s="7"/>
      <c r="I586" s="7"/>
      <c r="J586" s="7"/>
      <c r="K586" s="7"/>
      <c r="L586" s="7"/>
      <c r="M586" s="7"/>
      <c r="N586" s="7"/>
      <c r="O586" s="7"/>
      <c r="P586" s="8"/>
      <c r="Q586" s="7"/>
      <c r="R586" s="7"/>
      <c r="S586" s="7"/>
      <c r="T586" s="7"/>
      <c r="U586" s="7"/>
      <c r="V586" s="7"/>
      <c r="W586" s="7"/>
      <c r="X586" s="7"/>
      <c r="Y586" s="7"/>
      <c r="Z586" s="7"/>
      <c r="AA586" s="7"/>
      <c r="AB586" s="7"/>
      <c r="AC586" s="7"/>
      <c r="AD586" s="7"/>
      <c r="AE586" s="7"/>
      <c r="AF586" s="7"/>
      <c r="AG586" s="7"/>
      <c r="AH586" s="7"/>
      <c r="AI586" s="7"/>
      <c r="AJ586" s="7"/>
    </row>
    <row r="587" spans="1:36" ht="15.75" customHeight="1">
      <c r="A587" s="7"/>
      <c r="B587" s="7"/>
      <c r="C587" s="7"/>
      <c r="D587" s="7"/>
      <c r="E587" s="7"/>
      <c r="F587" s="7"/>
      <c r="G587" s="7"/>
      <c r="I587" s="7"/>
      <c r="J587" s="7"/>
      <c r="K587" s="7"/>
      <c r="L587" s="7"/>
      <c r="M587" s="7"/>
      <c r="N587" s="7"/>
      <c r="O587" s="7"/>
      <c r="P587" s="8"/>
      <c r="Q587" s="7"/>
      <c r="R587" s="7"/>
      <c r="S587" s="7"/>
      <c r="T587" s="7"/>
      <c r="U587" s="7"/>
      <c r="V587" s="7"/>
      <c r="W587" s="7"/>
      <c r="X587" s="7"/>
      <c r="Y587" s="7"/>
      <c r="Z587" s="7"/>
      <c r="AA587" s="7"/>
      <c r="AB587" s="7"/>
      <c r="AC587" s="7"/>
      <c r="AD587" s="7"/>
      <c r="AE587" s="7"/>
      <c r="AF587" s="7"/>
      <c r="AG587" s="7"/>
      <c r="AH587" s="7"/>
      <c r="AI587" s="7"/>
      <c r="AJ587" s="7"/>
    </row>
    <row r="588" spans="1:36" ht="15.75" customHeight="1">
      <c r="A588" s="7"/>
      <c r="B588" s="7"/>
      <c r="C588" s="7"/>
      <c r="D588" s="7"/>
      <c r="E588" s="7"/>
      <c r="F588" s="7"/>
      <c r="G588" s="7"/>
      <c r="I588" s="7"/>
      <c r="J588" s="7"/>
      <c r="K588" s="7"/>
      <c r="L588" s="7"/>
      <c r="M588" s="7"/>
      <c r="N588" s="7"/>
      <c r="O588" s="7"/>
      <c r="P588" s="8"/>
      <c r="Q588" s="7"/>
      <c r="R588" s="7"/>
      <c r="S588" s="7"/>
      <c r="T588" s="7"/>
      <c r="U588" s="7"/>
      <c r="V588" s="7"/>
      <c r="W588" s="7"/>
      <c r="X588" s="7"/>
      <c r="Y588" s="7"/>
      <c r="Z588" s="7"/>
      <c r="AA588" s="7"/>
      <c r="AB588" s="7"/>
      <c r="AC588" s="7"/>
      <c r="AD588" s="7"/>
      <c r="AE588" s="7"/>
      <c r="AF588" s="7"/>
      <c r="AG588" s="7"/>
      <c r="AH588" s="7"/>
      <c r="AI588" s="7"/>
      <c r="AJ588" s="7"/>
    </row>
    <row r="589" spans="1:36" ht="15.75" customHeight="1">
      <c r="A589" s="7"/>
      <c r="B589" s="7"/>
      <c r="C589" s="7"/>
      <c r="D589" s="7"/>
      <c r="E589" s="7"/>
      <c r="F589" s="7"/>
      <c r="G589" s="7"/>
      <c r="I589" s="7"/>
      <c r="J589" s="7"/>
      <c r="K589" s="7"/>
      <c r="L589" s="7"/>
      <c r="M589" s="7"/>
      <c r="N589" s="7"/>
      <c r="O589" s="7"/>
      <c r="P589" s="8"/>
      <c r="Q589" s="7"/>
      <c r="R589" s="7"/>
      <c r="S589" s="7"/>
      <c r="T589" s="7"/>
      <c r="U589" s="7"/>
      <c r="V589" s="7"/>
      <c r="W589" s="7"/>
      <c r="X589" s="7"/>
      <c r="Y589" s="7"/>
      <c r="Z589" s="7"/>
      <c r="AA589" s="7"/>
      <c r="AB589" s="7"/>
      <c r="AC589" s="7"/>
      <c r="AD589" s="7"/>
      <c r="AE589" s="7"/>
      <c r="AF589" s="7"/>
      <c r="AG589" s="7"/>
      <c r="AH589" s="7"/>
      <c r="AI589" s="7"/>
      <c r="AJ589" s="7"/>
    </row>
    <row r="590" spans="1:36" ht="15.75" customHeight="1">
      <c r="A590" s="7"/>
      <c r="B590" s="7"/>
      <c r="C590" s="7"/>
      <c r="D590" s="7"/>
      <c r="E590" s="7"/>
      <c r="F590" s="7"/>
      <c r="G590" s="7"/>
      <c r="I590" s="7"/>
      <c r="J590" s="7"/>
      <c r="K590" s="7"/>
      <c r="L590" s="7"/>
      <c r="M590" s="7"/>
      <c r="N590" s="7"/>
      <c r="O590" s="7"/>
      <c r="P590" s="8"/>
      <c r="Q590" s="7"/>
      <c r="R590" s="7"/>
      <c r="S590" s="7"/>
      <c r="T590" s="7"/>
      <c r="U590" s="7"/>
      <c r="V590" s="7"/>
      <c r="W590" s="7"/>
      <c r="X590" s="7"/>
      <c r="Y590" s="7"/>
      <c r="Z590" s="7"/>
      <c r="AA590" s="7"/>
      <c r="AB590" s="7"/>
      <c r="AC590" s="7"/>
      <c r="AD590" s="7"/>
      <c r="AE590" s="7"/>
      <c r="AF590" s="7"/>
      <c r="AG590" s="7"/>
      <c r="AH590" s="7"/>
      <c r="AI590" s="7"/>
      <c r="AJ590" s="7"/>
    </row>
    <row r="591" spans="1:36" ht="15.75" customHeight="1">
      <c r="A591" s="7"/>
      <c r="B591" s="7"/>
      <c r="C591" s="7"/>
      <c r="D591" s="7"/>
      <c r="E591" s="7"/>
      <c r="F591" s="7"/>
      <c r="G591" s="7"/>
      <c r="I591" s="7"/>
      <c r="J591" s="7"/>
      <c r="K591" s="7"/>
      <c r="L591" s="7"/>
      <c r="M591" s="7"/>
      <c r="N591" s="7"/>
      <c r="O591" s="7"/>
      <c r="P591" s="8"/>
      <c r="Q591" s="7"/>
      <c r="R591" s="7"/>
      <c r="S591" s="7"/>
      <c r="T591" s="7"/>
      <c r="U591" s="7"/>
      <c r="V591" s="7"/>
      <c r="W591" s="7"/>
      <c r="X591" s="7"/>
      <c r="Y591" s="7"/>
      <c r="Z591" s="7"/>
      <c r="AA591" s="7"/>
      <c r="AB591" s="7"/>
      <c r="AC591" s="7"/>
      <c r="AD591" s="7"/>
      <c r="AE591" s="7"/>
      <c r="AF591" s="7"/>
      <c r="AG591" s="7"/>
      <c r="AH591" s="7"/>
      <c r="AI591" s="7"/>
      <c r="AJ591" s="7"/>
    </row>
    <row r="592" spans="1:36" ht="15.75" customHeight="1">
      <c r="A592" s="7"/>
      <c r="B592" s="7"/>
      <c r="C592" s="7"/>
      <c r="D592" s="7"/>
      <c r="E592" s="7"/>
      <c r="F592" s="7"/>
      <c r="G592" s="7"/>
      <c r="I592" s="7"/>
      <c r="J592" s="7"/>
      <c r="K592" s="7"/>
      <c r="L592" s="7"/>
      <c r="M592" s="7"/>
      <c r="N592" s="7"/>
      <c r="O592" s="7"/>
      <c r="P592" s="8"/>
      <c r="Q592" s="7"/>
      <c r="R592" s="7"/>
      <c r="S592" s="7"/>
      <c r="T592" s="7"/>
      <c r="U592" s="7"/>
      <c r="V592" s="7"/>
      <c r="W592" s="7"/>
      <c r="X592" s="7"/>
      <c r="Y592" s="7"/>
      <c r="Z592" s="7"/>
      <c r="AA592" s="7"/>
      <c r="AB592" s="7"/>
      <c r="AC592" s="7"/>
      <c r="AD592" s="7"/>
      <c r="AE592" s="7"/>
      <c r="AF592" s="7"/>
      <c r="AG592" s="7"/>
      <c r="AH592" s="7"/>
      <c r="AI592" s="7"/>
      <c r="AJ592" s="7"/>
    </row>
    <row r="593" spans="1:36" ht="15.75" customHeight="1">
      <c r="A593" s="7"/>
      <c r="B593" s="7"/>
      <c r="C593" s="7"/>
      <c r="D593" s="7"/>
      <c r="E593" s="7"/>
      <c r="F593" s="7"/>
      <c r="G593" s="7"/>
      <c r="I593" s="7"/>
      <c r="J593" s="7"/>
      <c r="K593" s="7"/>
      <c r="L593" s="7"/>
      <c r="M593" s="7"/>
      <c r="N593" s="7"/>
      <c r="O593" s="7"/>
      <c r="P593" s="8"/>
      <c r="Q593" s="7"/>
      <c r="R593" s="7"/>
      <c r="S593" s="7"/>
      <c r="T593" s="7"/>
      <c r="U593" s="7"/>
      <c r="V593" s="7"/>
      <c r="W593" s="7"/>
      <c r="X593" s="7"/>
      <c r="Y593" s="7"/>
      <c r="Z593" s="7"/>
      <c r="AA593" s="7"/>
      <c r="AB593" s="7"/>
      <c r="AC593" s="7"/>
      <c r="AD593" s="7"/>
      <c r="AE593" s="7"/>
      <c r="AF593" s="7"/>
      <c r="AG593" s="7"/>
      <c r="AH593" s="7"/>
      <c r="AI593" s="7"/>
      <c r="AJ593" s="7"/>
    </row>
    <row r="594" spans="1:36" ht="15.75" customHeight="1">
      <c r="A594" s="7"/>
      <c r="B594" s="7"/>
      <c r="C594" s="7"/>
      <c r="D594" s="7"/>
      <c r="E594" s="7"/>
      <c r="F594" s="7"/>
      <c r="G594" s="7"/>
      <c r="I594" s="7"/>
      <c r="J594" s="7"/>
      <c r="K594" s="7"/>
      <c r="L594" s="7"/>
      <c r="M594" s="7"/>
      <c r="N594" s="7"/>
      <c r="O594" s="7"/>
      <c r="P594" s="8"/>
      <c r="Q594" s="7"/>
      <c r="R594" s="7"/>
      <c r="S594" s="7"/>
      <c r="T594" s="7"/>
      <c r="U594" s="7"/>
      <c r="V594" s="7"/>
      <c r="W594" s="7"/>
      <c r="X594" s="7"/>
      <c r="Y594" s="7"/>
      <c r="Z594" s="7"/>
      <c r="AA594" s="7"/>
      <c r="AB594" s="7"/>
      <c r="AC594" s="7"/>
      <c r="AD594" s="7"/>
      <c r="AE594" s="7"/>
      <c r="AF594" s="7"/>
      <c r="AG594" s="7"/>
      <c r="AH594" s="7"/>
      <c r="AI594" s="7"/>
      <c r="AJ594" s="7"/>
    </row>
    <row r="595" spans="1:36" ht="15.75" customHeight="1">
      <c r="A595" s="7"/>
      <c r="B595" s="7"/>
      <c r="C595" s="7"/>
      <c r="D595" s="7"/>
      <c r="E595" s="7"/>
      <c r="F595" s="7"/>
      <c r="G595" s="7"/>
      <c r="I595" s="7"/>
      <c r="J595" s="7"/>
      <c r="K595" s="7"/>
      <c r="L595" s="7"/>
      <c r="M595" s="7"/>
      <c r="N595" s="7"/>
      <c r="O595" s="7"/>
      <c r="P595" s="8"/>
      <c r="Q595" s="7"/>
      <c r="R595" s="7"/>
      <c r="S595" s="7"/>
      <c r="T595" s="7"/>
      <c r="U595" s="7"/>
      <c r="V595" s="7"/>
      <c r="W595" s="7"/>
      <c r="X595" s="7"/>
      <c r="Y595" s="7"/>
      <c r="Z595" s="7"/>
      <c r="AA595" s="7"/>
      <c r="AB595" s="7"/>
      <c r="AC595" s="7"/>
      <c r="AD595" s="7"/>
      <c r="AE595" s="7"/>
      <c r="AF595" s="7"/>
      <c r="AG595" s="7"/>
      <c r="AH595" s="7"/>
      <c r="AI595" s="7"/>
      <c r="AJ595" s="7"/>
    </row>
    <row r="596" spans="1:36" ht="15.75" customHeight="1">
      <c r="A596" s="7"/>
      <c r="B596" s="7"/>
      <c r="C596" s="7"/>
      <c r="D596" s="7"/>
      <c r="E596" s="7"/>
      <c r="F596" s="7"/>
      <c r="G596" s="7"/>
      <c r="I596" s="7"/>
      <c r="J596" s="7"/>
      <c r="K596" s="7"/>
      <c r="L596" s="7"/>
      <c r="M596" s="7"/>
      <c r="N596" s="7"/>
      <c r="O596" s="7"/>
      <c r="P596" s="8"/>
      <c r="Q596" s="7"/>
      <c r="R596" s="7"/>
      <c r="S596" s="7"/>
      <c r="T596" s="7"/>
      <c r="U596" s="7"/>
      <c r="V596" s="7"/>
      <c r="W596" s="7"/>
      <c r="X596" s="7"/>
      <c r="Y596" s="7"/>
      <c r="Z596" s="7"/>
      <c r="AA596" s="7"/>
      <c r="AB596" s="7"/>
      <c r="AC596" s="7"/>
      <c r="AD596" s="7"/>
      <c r="AE596" s="7"/>
      <c r="AF596" s="7"/>
      <c r="AG596" s="7"/>
      <c r="AH596" s="7"/>
      <c r="AI596" s="7"/>
      <c r="AJ596" s="7"/>
    </row>
    <row r="597" spans="1:36" ht="15.75" customHeight="1">
      <c r="A597" s="7"/>
      <c r="B597" s="7"/>
      <c r="C597" s="7"/>
      <c r="D597" s="7"/>
      <c r="E597" s="7"/>
      <c r="F597" s="7"/>
      <c r="G597" s="7"/>
      <c r="I597" s="7"/>
      <c r="J597" s="7"/>
      <c r="K597" s="7"/>
      <c r="L597" s="7"/>
      <c r="M597" s="7"/>
      <c r="N597" s="7"/>
      <c r="O597" s="7"/>
      <c r="P597" s="8"/>
      <c r="Q597" s="7"/>
      <c r="R597" s="7"/>
      <c r="S597" s="7"/>
      <c r="T597" s="7"/>
      <c r="U597" s="7"/>
      <c r="V597" s="7"/>
      <c r="W597" s="7"/>
      <c r="X597" s="7"/>
      <c r="Y597" s="7"/>
      <c r="Z597" s="7"/>
      <c r="AA597" s="7"/>
      <c r="AB597" s="7"/>
      <c r="AC597" s="7"/>
      <c r="AD597" s="7"/>
      <c r="AE597" s="7"/>
      <c r="AF597" s="7"/>
      <c r="AG597" s="7"/>
      <c r="AH597" s="7"/>
      <c r="AI597" s="7"/>
      <c r="AJ597" s="7"/>
    </row>
    <row r="598" spans="1:36" ht="15.75" customHeight="1">
      <c r="A598" s="7"/>
      <c r="B598" s="7"/>
      <c r="C598" s="7"/>
      <c r="D598" s="7"/>
      <c r="E598" s="7"/>
      <c r="F598" s="7"/>
      <c r="G598" s="7"/>
      <c r="I598" s="7"/>
      <c r="J598" s="7"/>
      <c r="K598" s="7"/>
      <c r="L598" s="7"/>
      <c r="M598" s="7"/>
      <c r="N598" s="7"/>
      <c r="O598" s="7"/>
      <c r="P598" s="8"/>
      <c r="Q598" s="7"/>
      <c r="R598" s="7"/>
      <c r="S598" s="7"/>
      <c r="T598" s="7"/>
      <c r="U598" s="7"/>
      <c r="V598" s="7"/>
      <c r="W598" s="7"/>
      <c r="X598" s="7"/>
      <c r="Y598" s="7"/>
      <c r="Z598" s="7"/>
      <c r="AA598" s="7"/>
      <c r="AB598" s="7"/>
      <c r="AC598" s="7"/>
      <c r="AD598" s="7"/>
      <c r="AE598" s="7"/>
      <c r="AF598" s="7"/>
      <c r="AG598" s="7"/>
      <c r="AH598" s="7"/>
      <c r="AI598" s="7"/>
      <c r="AJ598" s="7"/>
    </row>
    <row r="599" spans="1:36" ht="15.75" customHeight="1">
      <c r="A599" s="7"/>
      <c r="B599" s="7"/>
      <c r="C599" s="7"/>
      <c r="D599" s="7"/>
      <c r="E599" s="7"/>
      <c r="F599" s="7"/>
      <c r="G599" s="7"/>
      <c r="I599" s="7"/>
      <c r="J599" s="7"/>
      <c r="K599" s="7"/>
      <c r="L599" s="7"/>
      <c r="M599" s="7"/>
      <c r="N599" s="7"/>
      <c r="O599" s="7"/>
      <c r="P599" s="8"/>
      <c r="Q599" s="7"/>
      <c r="R599" s="7"/>
      <c r="S599" s="7"/>
      <c r="T599" s="7"/>
      <c r="U599" s="7"/>
      <c r="V599" s="7"/>
      <c r="W599" s="7"/>
      <c r="X599" s="7"/>
      <c r="Y599" s="7"/>
      <c r="Z599" s="7"/>
      <c r="AA599" s="7"/>
      <c r="AB599" s="7"/>
      <c r="AC599" s="7"/>
      <c r="AD599" s="7"/>
      <c r="AE599" s="7"/>
      <c r="AF599" s="7"/>
      <c r="AG599" s="7"/>
      <c r="AH599" s="7"/>
      <c r="AI599" s="7"/>
      <c r="AJ599" s="7"/>
    </row>
    <row r="600" spans="1:36" ht="15.75" customHeight="1">
      <c r="A600" s="7"/>
      <c r="B600" s="7"/>
      <c r="C600" s="7"/>
      <c r="D600" s="7"/>
      <c r="E600" s="7"/>
      <c r="F600" s="7"/>
      <c r="G600" s="7"/>
      <c r="I600" s="7"/>
      <c r="J600" s="7"/>
      <c r="K600" s="7"/>
      <c r="L600" s="7"/>
      <c r="M600" s="7"/>
      <c r="N600" s="7"/>
      <c r="O600" s="7"/>
      <c r="P600" s="8"/>
      <c r="Q600" s="7"/>
      <c r="R600" s="7"/>
      <c r="S600" s="7"/>
      <c r="T600" s="7"/>
      <c r="U600" s="7"/>
      <c r="V600" s="7"/>
      <c r="W600" s="7"/>
      <c r="X600" s="7"/>
      <c r="Y600" s="7"/>
      <c r="Z600" s="7"/>
      <c r="AA600" s="7"/>
      <c r="AB600" s="7"/>
      <c r="AC600" s="7"/>
      <c r="AD600" s="7"/>
      <c r="AE600" s="7"/>
      <c r="AF600" s="7"/>
      <c r="AG600" s="7"/>
      <c r="AH600" s="7"/>
      <c r="AI600" s="7"/>
      <c r="AJ600" s="7"/>
    </row>
    <row r="601" spans="1:36" ht="15.75" customHeight="1">
      <c r="A601" s="7"/>
      <c r="B601" s="7"/>
      <c r="C601" s="7"/>
      <c r="D601" s="7"/>
      <c r="E601" s="7"/>
      <c r="F601" s="7"/>
      <c r="G601" s="7"/>
      <c r="I601" s="7"/>
      <c r="J601" s="7"/>
      <c r="K601" s="7"/>
      <c r="L601" s="7"/>
      <c r="M601" s="7"/>
      <c r="N601" s="7"/>
      <c r="O601" s="7"/>
      <c r="P601" s="8"/>
      <c r="Q601" s="7"/>
      <c r="R601" s="7"/>
      <c r="S601" s="7"/>
      <c r="T601" s="7"/>
      <c r="U601" s="7"/>
      <c r="V601" s="7"/>
      <c r="W601" s="7"/>
      <c r="X601" s="7"/>
      <c r="Y601" s="7"/>
      <c r="Z601" s="7"/>
      <c r="AA601" s="7"/>
      <c r="AB601" s="7"/>
      <c r="AC601" s="7"/>
      <c r="AD601" s="7"/>
      <c r="AE601" s="7"/>
      <c r="AF601" s="7"/>
      <c r="AG601" s="7"/>
      <c r="AH601" s="7"/>
      <c r="AI601" s="7"/>
      <c r="AJ601" s="7"/>
    </row>
    <row r="602" spans="1:36" ht="15.75" customHeight="1">
      <c r="A602" s="7"/>
      <c r="B602" s="7"/>
      <c r="C602" s="7"/>
      <c r="D602" s="7"/>
      <c r="E602" s="7"/>
      <c r="F602" s="7"/>
      <c r="G602" s="7"/>
      <c r="I602" s="7"/>
      <c r="J602" s="7"/>
      <c r="K602" s="7"/>
      <c r="L602" s="7"/>
      <c r="M602" s="7"/>
      <c r="N602" s="7"/>
      <c r="O602" s="7"/>
      <c r="P602" s="8"/>
      <c r="Q602" s="7"/>
      <c r="R602" s="7"/>
      <c r="S602" s="7"/>
      <c r="T602" s="7"/>
      <c r="U602" s="7"/>
      <c r="V602" s="7"/>
      <c r="W602" s="7"/>
      <c r="X602" s="7"/>
      <c r="Y602" s="7"/>
      <c r="Z602" s="7"/>
      <c r="AA602" s="7"/>
      <c r="AB602" s="7"/>
      <c r="AC602" s="7"/>
      <c r="AD602" s="7"/>
      <c r="AE602" s="7"/>
      <c r="AF602" s="7"/>
      <c r="AG602" s="7"/>
      <c r="AH602" s="7"/>
      <c r="AI602" s="7"/>
      <c r="AJ602" s="7"/>
    </row>
    <row r="603" spans="1:36" ht="15.75" customHeight="1">
      <c r="A603" s="7"/>
      <c r="B603" s="7"/>
      <c r="C603" s="7"/>
      <c r="D603" s="7"/>
      <c r="E603" s="7"/>
      <c r="F603" s="7"/>
      <c r="G603" s="7"/>
      <c r="I603" s="7"/>
      <c r="J603" s="7"/>
      <c r="K603" s="7"/>
      <c r="L603" s="7"/>
      <c r="M603" s="7"/>
      <c r="N603" s="7"/>
      <c r="O603" s="7"/>
      <c r="P603" s="8"/>
      <c r="Q603" s="7"/>
      <c r="R603" s="7"/>
      <c r="S603" s="7"/>
      <c r="T603" s="7"/>
      <c r="U603" s="7"/>
      <c r="V603" s="7"/>
      <c r="W603" s="7"/>
      <c r="X603" s="7"/>
      <c r="Y603" s="7"/>
      <c r="Z603" s="7"/>
      <c r="AA603" s="7"/>
      <c r="AB603" s="7"/>
      <c r="AC603" s="7"/>
      <c r="AD603" s="7"/>
      <c r="AE603" s="7"/>
      <c r="AF603" s="7"/>
      <c r="AG603" s="7"/>
      <c r="AH603" s="7"/>
      <c r="AI603" s="7"/>
      <c r="AJ603" s="7"/>
    </row>
    <row r="604" spans="1:36" ht="15.75" customHeight="1">
      <c r="A604" s="7"/>
      <c r="B604" s="7"/>
      <c r="C604" s="7"/>
      <c r="D604" s="7"/>
      <c r="E604" s="7"/>
      <c r="F604" s="7"/>
      <c r="G604" s="7"/>
      <c r="I604" s="7"/>
      <c r="J604" s="7"/>
      <c r="K604" s="7"/>
      <c r="L604" s="7"/>
      <c r="M604" s="7"/>
      <c r="N604" s="7"/>
      <c r="O604" s="7"/>
      <c r="P604" s="8"/>
      <c r="Q604" s="7"/>
      <c r="R604" s="7"/>
      <c r="S604" s="7"/>
      <c r="T604" s="7"/>
      <c r="U604" s="7"/>
      <c r="V604" s="7"/>
      <c r="W604" s="7"/>
      <c r="X604" s="7"/>
      <c r="Y604" s="7"/>
      <c r="Z604" s="7"/>
      <c r="AA604" s="7"/>
      <c r="AB604" s="7"/>
      <c r="AC604" s="7"/>
      <c r="AD604" s="7"/>
      <c r="AE604" s="7"/>
      <c r="AF604" s="7"/>
      <c r="AG604" s="7"/>
      <c r="AH604" s="7"/>
      <c r="AI604" s="7"/>
      <c r="AJ604" s="7"/>
    </row>
    <row r="605" spans="1:36" ht="15.75" customHeight="1">
      <c r="A605" s="7"/>
      <c r="B605" s="7"/>
      <c r="C605" s="7"/>
      <c r="D605" s="7"/>
      <c r="E605" s="7"/>
      <c r="F605" s="7"/>
      <c r="G605" s="7"/>
      <c r="I605" s="7"/>
      <c r="J605" s="7"/>
      <c r="K605" s="7"/>
      <c r="L605" s="7"/>
      <c r="M605" s="7"/>
      <c r="N605" s="7"/>
      <c r="O605" s="7"/>
      <c r="P605" s="8"/>
      <c r="Q605" s="7"/>
      <c r="R605" s="7"/>
      <c r="S605" s="7"/>
      <c r="T605" s="7"/>
      <c r="U605" s="7"/>
      <c r="V605" s="7"/>
      <c r="W605" s="7"/>
      <c r="X605" s="7"/>
      <c r="Y605" s="7"/>
      <c r="Z605" s="7"/>
      <c r="AA605" s="7"/>
      <c r="AB605" s="7"/>
      <c r="AC605" s="7"/>
      <c r="AD605" s="7"/>
      <c r="AE605" s="7"/>
      <c r="AF605" s="7"/>
      <c r="AG605" s="7"/>
      <c r="AH605" s="7"/>
      <c r="AI605" s="7"/>
      <c r="AJ605" s="7"/>
    </row>
    <row r="606" spans="1:36" ht="15.75" customHeight="1">
      <c r="A606" s="7"/>
      <c r="B606" s="7"/>
      <c r="C606" s="7"/>
      <c r="D606" s="7"/>
      <c r="E606" s="7"/>
      <c r="F606" s="7"/>
      <c r="G606" s="7"/>
      <c r="I606" s="7"/>
      <c r="J606" s="7"/>
      <c r="K606" s="7"/>
      <c r="L606" s="7"/>
      <c r="M606" s="7"/>
      <c r="N606" s="7"/>
      <c r="O606" s="7"/>
      <c r="P606" s="8"/>
      <c r="Q606" s="7"/>
      <c r="R606" s="7"/>
      <c r="S606" s="7"/>
      <c r="T606" s="7"/>
      <c r="U606" s="7"/>
      <c r="V606" s="7"/>
      <c r="W606" s="7"/>
      <c r="X606" s="7"/>
      <c r="Y606" s="7"/>
      <c r="Z606" s="7"/>
      <c r="AA606" s="7"/>
      <c r="AB606" s="7"/>
      <c r="AC606" s="7"/>
      <c r="AD606" s="7"/>
      <c r="AE606" s="7"/>
      <c r="AF606" s="7"/>
      <c r="AG606" s="7"/>
      <c r="AH606" s="7"/>
      <c r="AI606" s="7"/>
      <c r="AJ606" s="7"/>
    </row>
    <row r="607" spans="1:36" ht="15.75" customHeight="1">
      <c r="A607" s="7"/>
      <c r="B607" s="7"/>
      <c r="C607" s="7"/>
      <c r="D607" s="7"/>
      <c r="E607" s="7"/>
      <c r="F607" s="7"/>
      <c r="G607" s="7"/>
      <c r="I607" s="7"/>
      <c r="J607" s="7"/>
      <c r="K607" s="7"/>
      <c r="L607" s="7"/>
      <c r="M607" s="7"/>
      <c r="N607" s="7"/>
      <c r="O607" s="7"/>
      <c r="P607" s="8"/>
      <c r="Q607" s="7"/>
      <c r="R607" s="7"/>
      <c r="S607" s="7"/>
      <c r="T607" s="7"/>
      <c r="U607" s="7"/>
      <c r="V607" s="7"/>
      <c r="W607" s="7"/>
      <c r="X607" s="7"/>
      <c r="Y607" s="7"/>
      <c r="Z607" s="7"/>
      <c r="AA607" s="7"/>
      <c r="AB607" s="7"/>
      <c r="AC607" s="7"/>
      <c r="AD607" s="7"/>
      <c r="AE607" s="7"/>
      <c r="AF607" s="7"/>
      <c r="AG607" s="7"/>
      <c r="AH607" s="7"/>
      <c r="AI607" s="7"/>
      <c r="AJ607" s="7"/>
    </row>
    <row r="608" spans="1:36" ht="15.75" customHeight="1">
      <c r="A608" s="7"/>
      <c r="B608" s="7"/>
      <c r="C608" s="7"/>
      <c r="D608" s="7"/>
      <c r="E608" s="7"/>
      <c r="F608" s="7"/>
      <c r="G608" s="7"/>
      <c r="I608" s="7"/>
      <c r="J608" s="7"/>
      <c r="K608" s="7"/>
      <c r="L608" s="7"/>
      <c r="M608" s="7"/>
      <c r="N608" s="7"/>
      <c r="O608" s="7"/>
      <c r="P608" s="8"/>
      <c r="Q608" s="7"/>
      <c r="R608" s="7"/>
      <c r="S608" s="7"/>
      <c r="T608" s="7"/>
      <c r="U608" s="7"/>
      <c r="V608" s="7"/>
      <c r="W608" s="7"/>
      <c r="X608" s="7"/>
      <c r="Y608" s="7"/>
      <c r="Z608" s="7"/>
      <c r="AA608" s="7"/>
      <c r="AB608" s="7"/>
      <c r="AC608" s="7"/>
      <c r="AD608" s="7"/>
      <c r="AE608" s="7"/>
      <c r="AF608" s="7"/>
      <c r="AG608" s="7"/>
      <c r="AH608" s="7"/>
      <c r="AI608" s="7"/>
      <c r="AJ608" s="7"/>
    </row>
    <row r="609" spans="1:36" ht="15.75" customHeight="1">
      <c r="A609" s="7"/>
      <c r="B609" s="7"/>
      <c r="C609" s="7"/>
      <c r="D609" s="7"/>
      <c r="E609" s="7"/>
      <c r="F609" s="7"/>
      <c r="G609" s="7"/>
      <c r="I609" s="7"/>
      <c r="J609" s="7"/>
      <c r="K609" s="7"/>
      <c r="L609" s="7"/>
      <c r="M609" s="7"/>
      <c r="N609" s="7"/>
      <c r="O609" s="7"/>
      <c r="P609" s="8"/>
      <c r="Q609" s="7"/>
      <c r="R609" s="7"/>
      <c r="S609" s="7"/>
      <c r="T609" s="7"/>
      <c r="U609" s="7"/>
      <c r="V609" s="7"/>
      <c r="W609" s="7"/>
      <c r="X609" s="7"/>
      <c r="Y609" s="7"/>
      <c r="Z609" s="7"/>
      <c r="AA609" s="7"/>
      <c r="AB609" s="7"/>
      <c r="AC609" s="7"/>
      <c r="AD609" s="7"/>
      <c r="AE609" s="7"/>
      <c r="AF609" s="7"/>
      <c r="AG609" s="7"/>
      <c r="AH609" s="7"/>
      <c r="AI609" s="7"/>
      <c r="AJ609" s="7"/>
    </row>
    <row r="610" spans="1:36" ht="15.75" customHeight="1">
      <c r="A610" s="7"/>
      <c r="B610" s="7"/>
      <c r="C610" s="7"/>
      <c r="D610" s="7"/>
      <c r="E610" s="7"/>
      <c r="F610" s="7"/>
      <c r="G610" s="7"/>
      <c r="I610" s="7"/>
      <c r="J610" s="7"/>
      <c r="K610" s="7"/>
      <c r="L610" s="7"/>
      <c r="M610" s="7"/>
      <c r="N610" s="7"/>
      <c r="O610" s="7"/>
      <c r="P610" s="8"/>
      <c r="Q610" s="7"/>
      <c r="R610" s="7"/>
      <c r="S610" s="7"/>
      <c r="T610" s="7"/>
      <c r="U610" s="7"/>
      <c r="V610" s="7"/>
      <c r="W610" s="7"/>
      <c r="X610" s="7"/>
      <c r="Y610" s="7"/>
      <c r="Z610" s="7"/>
      <c r="AA610" s="7"/>
      <c r="AB610" s="7"/>
      <c r="AC610" s="7"/>
      <c r="AD610" s="7"/>
      <c r="AE610" s="7"/>
      <c r="AF610" s="7"/>
      <c r="AG610" s="7"/>
      <c r="AH610" s="7"/>
      <c r="AI610" s="7"/>
      <c r="AJ610" s="7"/>
    </row>
    <row r="611" spans="1:36" ht="15.75" customHeight="1">
      <c r="A611" s="7"/>
      <c r="B611" s="7"/>
      <c r="C611" s="7"/>
      <c r="D611" s="7"/>
      <c r="E611" s="7"/>
      <c r="F611" s="7"/>
      <c r="G611" s="7"/>
      <c r="I611" s="7"/>
      <c r="J611" s="7"/>
      <c r="K611" s="7"/>
      <c r="L611" s="7"/>
      <c r="M611" s="7"/>
      <c r="N611" s="7"/>
      <c r="O611" s="7"/>
      <c r="P611" s="8"/>
      <c r="Q611" s="7"/>
      <c r="R611" s="7"/>
      <c r="S611" s="7"/>
      <c r="T611" s="7"/>
      <c r="U611" s="7"/>
      <c r="V611" s="7"/>
      <c r="W611" s="7"/>
      <c r="X611" s="7"/>
      <c r="Y611" s="7"/>
      <c r="Z611" s="7"/>
      <c r="AA611" s="7"/>
      <c r="AB611" s="7"/>
      <c r="AC611" s="7"/>
      <c r="AD611" s="7"/>
      <c r="AE611" s="7"/>
      <c r="AF611" s="7"/>
      <c r="AG611" s="7"/>
      <c r="AH611" s="7"/>
      <c r="AI611" s="7"/>
      <c r="AJ611" s="7"/>
    </row>
    <row r="612" spans="1:36" ht="15.75" customHeight="1">
      <c r="A612" s="7"/>
      <c r="B612" s="7"/>
      <c r="C612" s="7"/>
      <c r="D612" s="7"/>
      <c r="E612" s="7"/>
      <c r="F612" s="7"/>
      <c r="G612" s="7"/>
      <c r="I612" s="7"/>
      <c r="J612" s="7"/>
      <c r="K612" s="7"/>
      <c r="L612" s="7"/>
      <c r="M612" s="7"/>
      <c r="N612" s="7"/>
      <c r="O612" s="7"/>
      <c r="P612" s="8"/>
      <c r="Q612" s="7"/>
      <c r="R612" s="7"/>
      <c r="S612" s="7"/>
      <c r="T612" s="7"/>
      <c r="U612" s="7"/>
      <c r="V612" s="7"/>
      <c r="W612" s="7"/>
      <c r="X612" s="7"/>
      <c r="Y612" s="7"/>
      <c r="Z612" s="7"/>
      <c r="AA612" s="7"/>
      <c r="AB612" s="7"/>
      <c r="AC612" s="7"/>
      <c r="AD612" s="7"/>
      <c r="AE612" s="7"/>
      <c r="AF612" s="7"/>
      <c r="AG612" s="7"/>
      <c r="AH612" s="7"/>
      <c r="AI612" s="7"/>
      <c r="AJ612" s="7"/>
    </row>
    <row r="613" spans="1:36" ht="15.75" customHeight="1">
      <c r="A613" s="7"/>
      <c r="B613" s="7"/>
      <c r="C613" s="7"/>
      <c r="D613" s="7"/>
      <c r="E613" s="7"/>
      <c r="F613" s="7"/>
      <c r="G613" s="7"/>
      <c r="I613" s="7"/>
      <c r="J613" s="7"/>
      <c r="K613" s="7"/>
      <c r="L613" s="7"/>
      <c r="M613" s="7"/>
      <c r="N613" s="7"/>
      <c r="O613" s="7"/>
      <c r="P613" s="8"/>
      <c r="Q613" s="7"/>
      <c r="R613" s="7"/>
      <c r="S613" s="7"/>
      <c r="T613" s="7"/>
      <c r="U613" s="7"/>
      <c r="V613" s="7"/>
      <c r="W613" s="7"/>
      <c r="X613" s="7"/>
      <c r="Y613" s="7"/>
      <c r="Z613" s="7"/>
      <c r="AA613" s="7"/>
      <c r="AB613" s="7"/>
      <c r="AC613" s="7"/>
      <c r="AD613" s="7"/>
      <c r="AE613" s="7"/>
      <c r="AF613" s="7"/>
      <c r="AG613" s="7"/>
      <c r="AH613" s="7"/>
      <c r="AI613" s="7"/>
      <c r="AJ613" s="7"/>
    </row>
    <row r="614" spans="1:36" ht="15.75" customHeight="1">
      <c r="A614" s="7"/>
      <c r="B614" s="7"/>
      <c r="C614" s="7"/>
      <c r="D614" s="7"/>
      <c r="E614" s="7"/>
      <c r="F614" s="7"/>
      <c r="G614" s="7"/>
      <c r="I614" s="7"/>
      <c r="J614" s="7"/>
      <c r="K614" s="7"/>
      <c r="L614" s="7"/>
      <c r="M614" s="7"/>
      <c r="N614" s="7"/>
      <c r="O614" s="7"/>
      <c r="P614" s="8"/>
      <c r="Q614" s="7"/>
      <c r="R614" s="7"/>
      <c r="S614" s="7"/>
      <c r="T614" s="7"/>
      <c r="U614" s="7"/>
      <c r="V614" s="7"/>
      <c r="W614" s="7"/>
      <c r="X614" s="7"/>
      <c r="Y614" s="7"/>
      <c r="Z614" s="7"/>
      <c r="AA614" s="7"/>
      <c r="AB614" s="7"/>
      <c r="AC614" s="7"/>
      <c r="AD614" s="7"/>
      <c r="AE614" s="7"/>
      <c r="AF614" s="7"/>
      <c r="AG614" s="7"/>
      <c r="AH614" s="7"/>
      <c r="AI614" s="7"/>
      <c r="AJ614" s="7"/>
    </row>
    <row r="615" spans="1:36" ht="15.75" customHeight="1">
      <c r="A615" s="7"/>
      <c r="B615" s="7"/>
      <c r="C615" s="7"/>
      <c r="D615" s="7"/>
      <c r="E615" s="7"/>
      <c r="F615" s="7"/>
      <c r="G615" s="7"/>
      <c r="I615" s="7"/>
      <c r="J615" s="7"/>
      <c r="K615" s="7"/>
      <c r="L615" s="7"/>
      <c r="M615" s="7"/>
      <c r="N615" s="7"/>
      <c r="O615" s="7"/>
      <c r="P615" s="8"/>
      <c r="Q615" s="7"/>
      <c r="R615" s="7"/>
      <c r="S615" s="7"/>
      <c r="T615" s="7"/>
      <c r="U615" s="7"/>
      <c r="V615" s="7"/>
      <c r="W615" s="7"/>
      <c r="X615" s="7"/>
      <c r="Y615" s="7"/>
      <c r="Z615" s="7"/>
      <c r="AA615" s="7"/>
      <c r="AB615" s="7"/>
      <c r="AC615" s="7"/>
      <c r="AD615" s="7"/>
      <c r="AE615" s="7"/>
      <c r="AF615" s="7"/>
      <c r="AG615" s="7"/>
      <c r="AH615" s="7"/>
      <c r="AI615" s="7"/>
      <c r="AJ615" s="7"/>
    </row>
    <row r="616" spans="1:36" ht="15.75" customHeight="1">
      <c r="A616" s="7"/>
      <c r="B616" s="7"/>
      <c r="C616" s="7"/>
      <c r="D616" s="7"/>
      <c r="E616" s="7"/>
      <c r="F616" s="7"/>
      <c r="G616" s="7"/>
      <c r="I616" s="7"/>
      <c r="J616" s="7"/>
      <c r="K616" s="7"/>
      <c r="L616" s="7"/>
      <c r="M616" s="7"/>
      <c r="N616" s="7"/>
      <c r="O616" s="7"/>
      <c r="P616" s="8"/>
      <c r="Q616" s="7"/>
      <c r="R616" s="7"/>
      <c r="S616" s="7"/>
      <c r="T616" s="7"/>
      <c r="U616" s="7"/>
      <c r="V616" s="7"/>
      <c r="W616" s="7"/>
      <c r="X616" s="7"/>
      <c r="Y616" s="7"/>
      <c r="Z616" s="7"/>
      <c r="AA616" s="7"/>
      <c r="AB616" s="7"/>
      <c r="AC616" s="7"/>
      <c r="AD616" s="7"/>
      <c r="AE616" s="7"/>
      <c r="AF616" s="7"/>
      <c r="AG616" s="7"/>
      <c r="AH616" s="7"/>
      <c r="AI616" s="7"/>
      <c r="AJ616" s="7"/>
    </row>
    <row r="617" spans="1:36" ht="15.75" customHeight="1">
      <c r="A617" s="7"/>
      <c r="B617" s="7"/>
      <c r="C617" s="7"/>
      <c r="D617" s="7"/>
      <c r="E617" s="7"/>
      <c r="F617" s="7"/>
      <c r="G617" s="7"/>
      <c r="I617" s="7"/>
      <c r="J617" s="7"/>
      <c r="K617" s="7"/>
      <c r="L617" s="7"/>
      <c r="M617" s="7"/>
      <c r="N617" s="7"/>
      <c r="O617" s="7"/>
      <c r="P617" s="8"/>
      <c r="Q617" s="7"/>
      <c r="R617" s="7"/>
      <c r="S617" s="7"/>
      <c r="T617" s="7"/>
      <c r="U617" s="7"/>
      <c r="V617" s="7"/>
      <c r="W617" s="7"/>
      <c r="X617" s="7"/>
      <c r="Y617" s="7"/>
      <c r="Z617" s="7"/>
      <c r="AA617" s="7"/>
      <c r="AB617" s="7"/>
      <c r="AC617" s="7"/>
      <c r="AD617" s="7"/>
      <c r="AE617" s="7"/>
      <c r="AF617" s="7"/>
      <c r="AG617" s="7"/>
      <c r="AH617" s="7"/>
      <c r="AI617" s="7"/>
      <c r="AJ617" s="7"/>
    </row>
    <row r="618" spans="1:36" ht="15.75" customHeight="1">
      <c r="A618" s="7"/>
      <c r="B618" s="7"/>
      <c r="C618" s="7"/>
      <c r="D618" s="7"/>
      <c r="E618" s="7"/>
      <c r="F618" s="7"/>
      <c r="G618" s="7"/>
      <c r="I618" s="7"/>
      <c r="J618" s="7"/>
      <c r="K618" s="7"/>
      <c r="L618" s="7"/>
      <c r="M618" s="7"/>
      <c r="N618" s="7"/>
      <c r="O618" s="7"/>
      <c r="P618" s="8"/>
      <c r="Q618" s="7"/>
      <c r="R618" s="7"/>
      <c r="S618" s="7"/>
      <c r="T618" s="7"/>
      <c r="U618" s="7"/>
      <c r="V618" s="7"/>
      <c r="W618" s="7"/>
      <c r="X618" s="7"/>
      <c r="Y618" s="7"/>
      <c r="Z618" s="7"/>
      <c r="AA618" s="7"/>
      <c r="AB618" s="7"/>
      <c r="AC618" s="7"/>
      <c r="AD618" s="7"/>
      <c r="AE618" s="7"/>
      <c r="AF618" s="7"/>
      <c r="AG618" s="7"/>
      <c r="AH618" s="7"/>
      <c r="AI618" s="7"/>
      <c r="AJ618" s="7"/>
    </row>
    <row r="619" spans="1:36" ht="15.75" customHeight="1">
      <c r="A619" s="7"/>
      <c r="B619" s="7"/>
      <c r="C619" s="7"/>
      <c r="D619" s="7"/>
      <c r="E619" s="7"/>
      <c r="F619" s="7"/>
      <c r="G619" s="7"/>
      <c r="I619" s="7"/>
      <c r="J619" s="7"/>
      <c r="K619" s="7"/>
      <c r="L619" s="7"/>
      <c r="M619" s="7"/>
      <c r="N619" s="7"/>
      <c r="O619" s="7"/>
      <c r="P619" s="8"/>
      <c r="Q619" s="7"/>
      <c r="R619" s="7"/>
      <c r="S619" s="7"/>
      <c r="T619" s="7"/>
      <c r="U619" s="7"/>
      <c r="V619" s="7"/>
      <c r="W619" s="7"/>
      <c r="X619" s="7"/>
      <c r="Y619" s="7"/>
      <c r="Z619" s="7"/>
      <c r="AA619" s="7"/>
      <c r="AB619" s="7"/>
      <c r="AC619" s="7"/>
      <c r="AD619" s="7"/>
      <c r="AE619" s="7"/>
      <c r="AF619" s="7"/>
      <c r="AG619" s="7"/>
      <c r="AH619" s="7"/>
      <c r="AI619" s="7"/>
      <c r="AJ619" s="7"/>
    </row>
    <row r="620" spans="1:36" ht="15.75" customHeight="1">
      <c r="A620" s="7"/>
      <c r="B620" s="7"/>
      <c r="C620" s="7"/>
      <c r="D620" s="7"/>
      <c r="E620" s="7"/>
      <c r="F620" s="7"/>
      <c r="G620" s="7"/>
      <c r="I620" s="7"/>
      <c r="J620" s="7"/>
      <c r="K620" s="7"/>
      <c r="L620" s="7"/>
      <c r="M620" s="7"/>
      <c r="N620" s="7"/>
      <c r="O620" s="7"/>
      <c r="P620" s="8"/>
      <c r="Q620" s="7"/>
      <c r="R620" s="7"/>
      <c r="S620" s="7"/>
      <c r="T620" s="7"/>
      <c r="U620" s="7"/>
      <c r="V620" s="7"/>
      <c r="W620" s="7"/>
      <c r="X620" s="7"/>
      <c r="Y620" s="7"/>
      <c r="Z620" s="7"/>
      <c r="AA620" s="7"/>
      <c r="AB620" s="7"/>
      <c r="AC620" s="7"/>
      <c r="AD620" s="7"/>
      <c r="AE620" s="7"/>
      <c r="AF620" s="7"/>
      <c r="AG620" s="7"/>
      <c r="AH620" s="7"/>
      <c r="AI620" s="7"/>
      <c r="AJ620" s="7"/>
    </row>
    <row r="621" spans="1:36" ht="15.75" customHeight="1">
      <c r="A621" s="7"/>
      <c r="B621" s="7"/>
      <c r="C621" s="7"/>
      <c r="D621" s="7"/>
      <c r="E621" s="7"/>
      <c r="F621" s="7"/>
      <c r="G621" s="7"/>
      <c r="I621" s="7"/>
      <c r="J621" s="7"/>
      <c r="K621" s="7"/>
      <c r="L621" s="7"/>
      <c r="M621" s="7"/>
      <c r="N621" s="7"/>
      <c r="O621" s="7"/>
      <c r="P621" s="8"/>
      <c r="Q621" s="7"/>
      <c r="R621" s="7"/>
      <c r="S621" s="7"/>
      <c r="T621" s="7"/>
      <c r="U621" s="7"/>
      <c r="V621" s="7"/>
      <c r="W621" s="7"/>
      <c r="X621" s="7"/>
      <c r="Y621" s="7"/>
      <c r="Z621" s="7"/>
      <c r="AA621" s="7"/>
      <c r="AB621" s="7"/>
      <c r="AC621" s="7"/>
      <c r="AD621" s="7"/>
      <c r="AE621" s="7"/>
      <c r="AF621" s="7"/>
      <c r="AG621" s="7"/>
      <c r="AH621" s="7"/>
      <c r="AI621" s="7"/>
      <c r="AJ621" s="7"/>
    </row>
    <row r="622" spans="1:36" ht="15.75" customHeight="1">
      <c r="A622" s="7"/>
      <c r="B622" s="7"/>
      <c r="C622" s="7"/>
      <c r="D622" s="7"/>
      <c r="E622" s="7"/>
      <c r="F622" s="7"/>
      <c r="G622" s="7"/>
      <c r="I622" s="7"/>
      <c r="J622" s="7"/>
      <c r="K622" s="7"/>
      <c r="L622" s="7"/>
      <c r="M622" s="7"/>
      <c r="N622" s="7"/>
      <c r="O622" s="7"/>
      <c r="P622" s="8"/>
      <c r="Q622" s="7"/>
      <c r="R622" s="7"/>
      <c r="S622" s="7"/>
      <c r="T622" s="7"/>
      <c r="U622" s="7"/>
      <c r="V622" s="7"/>
      <c r="W622" s="7"/>
      <c r="X622" s="7"/>
      <c r="Y622" s="7"/>
      <c r="Z622" s="7"/>
      <c r="AA622" s="7"/>
      <c r="AB622" s="7"/>
      <c r="AC622" s="7"/>
      <c r="AD622" s="7"/>
      <c r="AE622" s="7"/>
      <c r="AF622" s="7"/>
      <c r="AG622" s="7"/>
      <c r="AH622" s="7"/>
      <c r="AI622" s="7"/>
      <c r="AJ622" s="7"/>
    </row>
    <row r="623" spans="1:36" ht="15.75" customHeight="1">
      <c r="A623" s="7"/>
      <c r="B623" s="7"/>
      <c r="C623" s="7"/>
      <c r="D623" s="7"/>
      <c r="E623" s="7"/>
      <c r="F623" s="7"/>
      <c r="G623" s="7"/>
      <c r="I623" s="7"/>
      <c r="J623" s="7"/>
      <c r="K623" s="7"/>
      <c r="L623" s="7"/>
      <c r="M623" s="7"/>
      <c r="N623" s="7"/>
      <c r="O623" s="7"/>
      <c r="P623" s="8"/>
      <c r="Q623" s="7"/>
      <c r="R623" s="7"/>
      <c r="S623" s="7"/>
      <c r="T623" s="7"/>
      <c r="U623" s="7"/>
      <c r="V623" s="7"/>
      <c r="W623" s="7"/>
      <c r="X623" s="7"/>
      <c r="Y623" s="7"/>
      <c r="Z623" s="7"/>
      <c r="AA623" s="7"/>
      <c r="AB623" s="7"/>
      <c r="AC623" s="7"/>
      <c r="AD623" s="7"/>
      <c r="AE623" s="7"/>
      <c r="AF623" s="7"/>
      <c r="AG623" s="7"/>
      <c r="AH623" s="7"/>
      <c r="AI623" s="7"/>
      <c r="AJ623" s="7"/>
    </row>
    <row r="624" spans="1:36" ht="15.75" customHeight="1">
      <c r="A624" s="7"/>
      <c r="B624" s="7"/>
      <c r="C624" s="7"/>
      <c r="D624" s="7"/>
      <c r="E624" s="7"/>
      <c r="F624" s="7"/>
      <c r="G624" s="7"/>
      <c r="I624" s="7"/>
      <c r="J624" s="7"/>
      <c r="K624" s="7"/>
      <c r="L624" s="7"/>
      <c r="M624" s="7"/>
      <c r="N624" s="7"/>
      <c r="O624" s="7"/>
      <c r="P624" s="8"/>
      <c r="Q624" s="7"/>
      <c r="R624" s="7"/>
      <c r="S624" s="7"/>
      <c r="T624" s="7"/>
      <c r="U624" s="7"/>
      <c r="V624" s="7"/>
      <c r="W624" s="7"/>
      <c r="X624" s="7"/>
      <c r="Y624" s="7"/>
      <c r="Z624" s="7"/>
      <c r="AA624" s="7"/>
      <c r="AB624" s="7"/>
      <c r="AC624" s="7"/>
      <c r="AD624" s="7"/>
      <c r="AE624" s="7"/>
      <c r="AF624" s="7"/>
      <c r="AG624" s="7"/>
      <c r="AH624" s="7"/>
      <c r="AI624" s="7"/>
      <c r="AJ624" s="7"/>
    </row>
    <row r="625" spans="1:36" ht="15.75" customHeight="1">
      <c r="A625" s="7"/>
      <c r="B625" s="7"/>
      <c r="C625" s="7"/>
      <c r="D625" s="7"/>
      <c r="E625" s="7"/>
      <c r="F625" s="7"/>
      <c r="G625" s="7"/>
      <c r="I625" s="7"/>
      <c r="J625" s="7"/>
      <c r="K625" s="7"/>
      <c r="L625" s="7"/>
      <c r="M625" s="7"/>
      <c r="N625" s="7"/>
      <c r="O625" s="7"/>
      <c r="P625" s="8"/>
      <c r="Q625" s="7"/>
      <c r="R625" s="7"/>
      <c r="S625" s="7"/>
      <c r="T625" s="7"/>
      <c r="U625" s="7"/>
      <c r="V625" s="7"/>
      <c r="W625" s="7"/>
      <c r="X625" s="7"/>
      <c r="Y625" s="7"/>
      <c r="Z625" s="7"/>
      <c r="AA625" s="7"/>
      <c r="AB625" s="7"/>
      <c r="AC625" s="7"/>
      <c r="AD625" s="7"/>
      <c r="AE625" s="7"/>
      <c r="AF625" s="7"/>
      <c r="AG625" s="7"/>
      <c r="AH625" s="7"/>
      <c r="AI625" s="7"/>
      <c r="AJ625" s="7"/>
    </row>
    <row r="626" spans="1:36" ht="15.75" customHeight="1">
      <c r="A626" s="7"/>
      <c r="B626" s="7"/>
      <c r="C626" s="7"/>
      <c r="D626" s="7"/>
      <c r="E626" s="7"/>
      <c r="F626" s="7"/>
      <c r="G626" s="7"/>
      <c r="I626" s="7"/>
      <c r="J626" s="7"/>
      <c r="K626" s="7"/>
      <c r="L626" s="7"/>
      <c r="M626" s="7"/>
      <c r="N626" s="7"/>
      <c r="O626" s="7"/>
      <c r="P626" s="8"/>
      <c r="Q626" s="7"/>
      <c r="R626" s="7"/>
      <c r="S626" s="7"/>
      <c r="T626" s="7"/>
      <c r="U626" s="7"/>
      <c r="V626" s="7"/>
      <c r="W626" s="7"/>
      <c r="X626" s="7"/>
      <c r="Y626" s="7"/>
      <c r="Z626" s="7"/>
      <c r="AA626" s="7"/>
      <c r="AB626" s="7"/>
      <c r="AC626" s="7"/>
      <c r="AD626" s="7"/>
      <c r="AE626" s="7"/>
      <c r="AF626" s="7"/>
      <c r="AG626" s="7"/>
      <c r="AH626" s="7"/>
      <c r="AI626" s="7"/>
      <c r="AJ626" s="7"/>
    </row>
    <row r="627" spans="1:36" ht="15.75" customHeight="1">
      <c r="A627" s="7"/>
      <c r="B627" s="7"/>
      <c r="C627" s="7"/>
      <c r="D627" s="7"/>
      <c r="E627" s="7"/>
      <c r="F627" s="7"/>
      <c r="G627" s="7"/>
      <c r="I627" s="7"/>
      <c r="J627" s="7"/>
      <c r="K627" s="7"/>
      <c r="L627" s="7"/>
      <c r="M627" s="7"/>
      <c r="N627" s="7"/>
      <c r="O627" s="7"/>
      <c r="P627" s="8"/>
      <c r="Q627" s="7"/>
      <c r="R627" s="7"/>
      <c r="S627" s="7"/>
      <c r="T627" s="7"/>
      <c r="U627" s="7"/>
      <c r="V627" s="7"/>
      <c r="W627" s="7"/>
      <c r="X627" s="7"/>
      <c r="Y627" s="7"/>
      <c r="Z627" s="7"/>
      <c r="AA627" s="7"/>
      <c r="AB627" s="7"/>
      <c r="AC627" s="7"/>
      <c r="AD627" s="7"/>
      <c r="AE627" s="7"/>
      <c r="AF627" s="7"/>
      <c r="AG627" s="7"/>
      <c r="AH627" s="7"/>
      <c r="AI627" s="7"/>
      <c r="AJ627" s="7"/>
    </row>
    <row r="628" spans="1:36" ht="15.75" customHeight="1">
      <c r="A628" s="7"/>
      <c r="B628" s="7"/>
      <c r="C628" s="7"/>
      <c r="D628" s="7"/>
      <c r="E628" s="7"/>
      <c r="F628" s="7"/>
      <c r="G628" s="7"/>
      <c r="I628" s="7"/>
      <c r="J628" s="7"/>
      <c r="K628" s="7"/>
      <c r="L628" s="7"/>
      <c r="M628" s="7"/>
      <c r="N628" s="7"/>
      <c r="O628" s="7"/>
      <c r="P628" s="8"/>
      <c r="Q628" s="7"/>
      <c r="R628" s="7"/>
      <c r="S628" s="7"/>
      <c r="T628" s="7"/>
      <c r="U628" s="7"/>
      <c r="V628" s="7"/>
      <c r="W628" s="7"/>
      <c r="X628" s="7"/>
      <c r="Y628" s="7"/>
      <c r="Z628" s="7"/>
      <c r="AA628" s="7"/>
      <c r="AB628" s="7"/>
      <c r="AC628" s="7"/>
      <c r="AD628" s="7"/>
      <c r="AE628" s="7"/>
      <c r="AF628" s="7"/>
      <c r="AG628" s="7"/>
      <c r="AH628" s="7"/>
      <c r="AI628" s="7"/>
      <c r="AJ628" s="7"/>
    </row>
    <row r="629" spans="1:36" ht="15.75" customHeight="1">
      <c r="A629" s="7"/>
      <c r="B629" s="7"/>
      <c r="C629" s="7"/>
      <c r="D629" s="7"/>
      <c r="E629" s="7"/>
      <c r="F629" s="7"/>
      <c r="G629" s="7"/>
      <c r="I629" s="7"/>
      <c r="J629" s="7"/>
      <c r="K629" s="7"/>
      <c r="L629" s="7"/>
      <c r="M629" s="7"/>
      <c r="N629" s="7"/>
      <c r="O629" s="7"/>
      <c r="P629" s="8"/>
      <c r="Q629" s="7"/>
      <c r="R629" s="7"/>
      <c r="S629" s="7"/>
      <c r="T629" s="7"/>
      <c r="U629" s="7"/>
      <c r="V629" s="7"/>
      <c r="W629" s="7"/>
      <c r="X629" s="7"/>
      <c r="Y629" s="7"/>
      <c r="Z629" s="7"/>
      <c r="AA629" s="7"/>
      <c r="AB629" s="7"/>
      <c r="AC629" s="7"/>
      <c r="AD629" s="7"/>
      <c r="AE629" s="7"/>
      <c r="AF629" s="7"/>
      <c r="AG629" s="7"/>
      <c r="AH629" s="7"/>
      <c r="AI629" s="7"/>
      <c r="AJ629" s="7"/>
    </row>
    <row r="630" spans="1:36" ht="15.75" customHeight="1">
      <c r="A630" s="7"/>
      <c r="B630" s="7"/>
      <c r="C630" s="7"/>
      <c r="D630" s="7"/>
      <c r="E630" s="7"/>
      <c r="F630" s="7"/>
      <c r="G630" s="7"/>
      <c r="I630" s="7"/>
      <c r="J630" s="7"/>
      <c r="K630" s="7"/>
      <c r="L630" s="7"/>
      <c r="M630" s="7"/>
      <c r="N630" s="7"/>
      <c r="O630" s="7"/>
      <c r="P630" s="8"/>
      <c r="Q630" s="7"/>
      <c r="R630" s="7"/>
      <c r="S630" s="7"/>
      <c r="T630" s="7"/>
      <c r="U630" s="7"/>
      <c r="V630" s="7"/>
      <c r="W630" s="7"/>
      <c r="X630" s="7"/>
      <c r="Y630" s="7"/>
      <c r="Z630" s="7"/>
      <c r="AA630" s="7"/>
      <c r="AB630" s="7"/>
      <c r="AC630" s="7"/>
      <c r="AD630" s="7"/>
      <c r="AE630" s="7"/>
      <c r="AF630" s="7"/>
      <c r="AG630" s="7"/>
      <c r="AH630" s="7"/>
      <c r="AI630" s="7"/>
      <c r="AJ630" s="7"/>
    </row>
    <row r="631" spans="1:36" ht="15.75" customHeight="1">
      <c r="A631" s="7"/>
      <c r="B631" s="7"/>
      <c r="C631" s="7"/>
      <c r="D631" s="7"/>
      <c r="E631" s="7"/>
      <c r="F631" s="7"/>
      <c r="G631" s="7"/>
      <c r="I631" s="7"/>
      <c r="J631" s="7"/>
      <c r="K631" s="7"/>
      <c r="L631" s="7"/>
      <c r="M631" s="7"/>
      <c r="N631" s="7"/>
      <c r="O631" s="7"/>
      <c r="P631" s="8"/>
      <c r="Q631" s="7"/>
      <c r="R631" s="7"/>
      <c r="S631" s="7"/>
      <c r="T631" s="7"/>
      <c r="U631" s="7"/>
      <c r="V631" s="7"/>
      <c r="W631" s="7"/>
      <c r="X631" s="7"/>
      <c r="Y631" s="7"/>
      <c r="Z631" s="7"/>
      <c r="AA631" s="7"/>
      <c r="AB631" s="7"/>
      <c r="AC631" s="7"/>
      <c r="AD631" s="7"/>
      <c r="AE631" s="7"/>
      <c r="AF631" s="7"/>
      <c r="AG631" s="7"/>
      <c r="AH631" s="7"/>
      <c r="AI631" s="7"/>
      <c r="AJ631" s="7"/>
    </row>
    <row r="632" spans="1:36" ht="15.75" customHeight="1">
      <c r="A632" s="7"/>
      <c r="B632" s="7"/>
      <c r="C632" s="7"/>
      <c r="D632" s="7"/>
      <c r="E632" s="7"/>
      <c r="F632" s="7"/>
      <c r="G632" s="7"/>
      <c r="I632" s="7"/>
      <c r="J632" s="7"/>
      <c r="K632" s="7"/>
      <c r="L632" s="7"/>
      <c r="M632" s="7"/>
      <c r="N632" s="7"/>
      <c r="O632" s="7"/>
      <c r="P632" s="8"/>
      <c r="Q632" s="7"/>
      <c r="R632" s="7"/>
      <c r="S632" s="7"/>
      <c r="T632" s="7"/>
      <c r="U632" s="7"/>
      <c r="V632" s="7"/>
      <c r="W632" s="7"/>
      <c r="X632" s="7"/>
      <c r="Y632" s="7"/>
      <c r="Z632" s="7"/>
      <c r="AA632" s="7"/>
      <c r="AB632" s="7"/>
      <c r="AC632" s="7"/>
      <c r="AD632" s="7"/>
      <c r="AE632" s="7"/>
      <c r="AF632" s="7"/>
      <c r="AG632" s="7"/>
      <c r="AH632" s="7"/>
      <c r="AI632" s="7"/>
      <c r="AJ632" s="7"/>
    </row>
    <row r="633" spans="1:36" ht="15.75" customHeight="1">
      <c r="A633" s="7"/>
      <c r="B633" s="7"/>
      <c r="C633" s="7"/>
      <c r="D633" s="7"/>
      <c r="E633" s="7"/>
      <c r="F633" s="7"/>
      <c r="G633" s="7"/>
      <c r="I633" s="7"/>
      <c r="J633" s="7"/>
      <c r="K633" s="7"/>
      <c r="L633" s="7"/>
      <c r="M633" s="7"/>
      <c r="N633" s="7"/>
      <c r="O633" s="7"/>
      <c r="P633" s="8"/>
      <c r="Q633" s="7"/>
      <c r="R633" s="7"/>
      <c r="S633" s="7"/>
      <c r="T633" s="7"/>
      <c r="U633" s="7"/>
      <c r="V633" s="7"/>
      <c r="W633" s="7"/>
      <c r="X633" s="7"/>
      <c r="Y633" s="7"/>
      <c r="Z633" s="7"/>
      <c r="AA633" s="7"/>
      <c r="AB633" s="7"/>
      <c r="AC633" s="7"/>
      <c r="AD633" s="7"/>
      <c r="AE633" s="7"/>
      <c r="AF633" s="7"/>
      <c r="AG633" s="7"/>
      <c r="AH633" s="7"/>
      <c r="AI633" s="7"/>
      <c r="AJ633" s="7"/>
    </row>
    <row r="634" spans="1:36" ht="15.75" customHeight="1">
      <c r="A634" s="7"/>
      <c r="B634" s="7"/>
      <c r="C634" s="7"/>
      <c r="D634" s="7"/>
      <c r="E634" s="7"/>
      <c r="F634" s="7"/>
      <c r="G634" s="7"/>
      <c r="I634" s="7"/>
      <c r="J634" s="7"/>
      <c r="K634" s="7"/>
      <c r="L634" s="7"/>
      <c r="M634" s="7"/>
      <c r="N634" s="7"/>
      <c r="O634" s="7"/>
      <c r="P634" s="8"/>
      <c r="Q634" s="7"/>
      <c r="R634" s="7"/>
      <c r="S634" s="7"/>
      <c r="T634" s="7"/>
      <c r="U634" s="7"/>
      <c r="V634" s="7"/>
      <c r="W634" s="7"/>
      <c r="X634" s="7"/>
      <c r="Y634" s="7"/>
      <c r="Z634" s="7"/>
      <c r="AA634" s="7"/>
      <c r="AB634" s="7"/>
      <c r="AC634" s="7"/>
      <c r="AD634" s="7"/>
      <c r="AE634" s="7"/>
      <c r="AF634" s="7"/>
      <c r="AG634" s="7"/>
      <c r="AH634" s="7"/>
      <c r="AI634" s="7"/>
      <c r="AJ634" s="7"/>
    </row>
    <row r="635" spans="1:36" ht="15.75" customHeight="1">
      <c r="A635" s="7"/>
      <c r="B635" s="7"/>
      <c r="C635" s="7"/>
      <c r="D635" s="7"/>
      <c r="E635" s="7"/>
      <c r="F635" s="7"/>
      <c r="G635" s="7"/>
      <c r="I635" s="7"/>
      <c r="J635" s="7"/>
      <c r="K635" s="7"/>
      <c r="L635" s="7"/>
      <c r="M635" s="7"/>
      <c r="N635" s="7"/>
      <c r="O635" s="7"/>
      <c r="P635" s="8"/>
      <c r="Q635" s="7"/>
      <c r="R635" s="7"/>
      <c r="S635" s="7"/>
      <c r="T635" s="7"/>
      <c r="U635" s="7"/>
      <c r="V635" s="7"/>
      <c r="W635" s="7"/>
      <c r="X635" s="7"/>
      <c r="Y635" s="7"/>
      <c r="Z635" s="7"/>
      <c r="AA635" s="7"/>
      <c r="AB635" s="7"/>
      <c r="AC635" s="7"/>
      <c r="AD635" s="7"/>
      <c r="AE635" s="7"/>
      <c r="AF635" s="7"/>
      <c r="AG635" s="7"/>
      <c r="AH635" s="7"/>
      <c r="AI635" s="7"/>
      <c r="AJ635" s="7"/>
    </row>
    <row r="636" spans="1:36" ht="15.75" customHeight="1">
      <c r="A636" s="7"/>
      <c r="B636" s="7"/>
      <c r="C636" s="7"/>
      <c r="D636" s="7"/>
      <c r="E636" s="7"/>
      <c r="F636" s="7"/>
      <c r="G636" s="7"/>
      <c r="I636" s="7"/>
      <c r="J636" s="7"/>
      <c r="K636" s="7"/>
      <c r="L636" s="7"/>
      <c r="M636" s="7"/>
      <c r="N636" s="7"/>
      <c r="O636" s="7"/>
      <c r="P636" s="8"/>
      <c r="Q636" s="7"/>
      <c r="R636" s="7"/>
      <c r="S636" s="7"/>
      <c r="T636" s="7"/>
      <c r="U636" s="7"/>
      <c r="V636" s="7"/>
      <c r="W636" s="7"/>
      <c r="X636" s="7"/>
      <c r="Y636" s="7"/>
      <c r="Z636" s="7"/>
      <c r="AA636" s="7"/>
      <c r="AB636" s="7"/>
      <c r="AC636" s="7"/>
      <c r="AD636" s="7"/>
      <c r="AE636" s="7"/>
      <c r="AF636" s="7"/>
      <c r="AG636" s="7"/>
      <c r="AH636" s="7"/>
      <c r="AI636" s="7"/>
      <c r="AJ636" s="7"/>
    </row>
    <row r="637" spans="1:36" ht="15.75" customHeight="1">
      <c r="A637" s="7"/>
      <c r="B637" s="7"/>
      <c r="C637" s="7"/>
      <c r="D637" s="7"/>
      <c r="E637" s="7"/>
      <c r="F637" s="7"/>
      <c r="G637" s="7"/>
      <c r="I637" s="7"/>
      <c r="J637" s="7"/>
      <c r="K637" s="7"/>
      <c r="L637" s="7"/>
      <c r="M637" s="7"/>
      <c r="N637" s="7"/>
      <c r="O637" s="7"/>
      <c r="P637" s="8"/>
      <c r="Q637" s="7"/>
      <c r="R637" s="7"/>
      <c r="S637" s="7"/>
      <c r="T637" s="7"/>
      <c r="U637" s="7"/>
      <c r="V637" s="7"/>
      <c r="W637" s="7"/>
      <c r="X637" s="7"/>
      <c r="Y637" s="7"/>
      <c r="Z637" s="7"/>
      <c r="AA637" s="7"/>
      <c r="AB637" s="7"/>
      <c r="AC637" s="7"/>
      <c r="AD637" s="7"/>
      <c r="AE637" s="7"/>
      <c r="AF637" s="7"/>
      <c r="AG637" s="7"/>
      <c r="AH637" s="7"/>
      <c r="AI637" s="7"/>
      <c r="AJ637" s="7"/>
    </row>
    <row r="638" spans="1:36" ht="15.75" customHeight="1">
      <c r="A638" s="7"/>
      <c r="B638" s="7"/>
      <c r="C638" s="7"/>
      <c r="D638" s="7"/>
      <c r="E638" s="7"/>
      <c r="F638" s="7"/>
      <c r="G638" s="7"/>
      <c r="I638" s="7"/>
      <c r="J638" s="7"/>
      <c r="K638" s="7"/>
      <c r="L638" s="7"/>
      <c r="M638" s="7"/>
      <c r="N638" s="7"/>
      <c r="O638" s="7"/>
      <c r="P638" s="8"/>
      <c r="Q638" s="7"/>
      <c r="R638" s="7"/>
      <c r="S638" s="7"/>
      <c r="T638" s="7"/>
      <c r="U638" s="7"/>
      <c r="V638" s="7"/>
      <c r="W638" s="7"/>
      <c r="X638" s="7"/>
      <c r="Y638" s="7"/>
      <c r="Z638" s="7"/>
      <c r="AA638" s="7"/>
      <c r="AB638" s="7"/>
      <c r="AC638" s="7"/>
      <c r="AD638" s="7"/>
      <c r="AE638" s="7"/>
      <c r="AF638" s="7"/>
      <c r="AG638" s="7"/>
      <c r="AH638" s="7"/>
      <c r="AI638" s="7"/>
      <c r="AJ638" s="7"/>
    </row>
    <row r="639" spans="1:36" ht="15.75" customHeight="1">
      <c r="A639" s="7"/>
      <c r="B639" s="7"/>
      <c r="C639" s="7"/>
      <c r="D639" s="7"/>
      <c r="E639" s="7"/>
      <c r="F639" s="7"/>
      <c r="G639" s="7"/>
      <c r="I639" s="7"/>
      <c r="J639" s="7"/>
      <c r="K639" s="7"/>
      <c r="L639" s="7"/>
      <c r="M639" s="7"/>
      <c r="N639" s="7"/>
      <c r="O639" s="7"/>
      <c r="P639" s="8"/>
      <c r="Q639" s="7"/>
      <c r="R639" s="7"/>
      <c r="S639" s="7"/>
      <c r="T639" s="7"/>
      <c r="U639" s="7"/>
      <c r="V639" s="7"/>
      <c r="W639" s="7"/>
      <c r="X639" s="7"/>
      <c r="Y639" s="7"/>
      <c r="Z639" s="7"/>
      <c r="AA639" s="7"/>
      <c r="AB639" s="7"/>
      <c r="AC639" s="7"/>
      <c r="AD639" s="7"/>
      <c r="AE639" s="7"/>
      <c r="AF639" s="7"/>
      <c r="AG639" s="7"/>
      <c r="AH639" s="7"/>
      <c r="AI639" s="7"/>
      <c r="AJ639" s="7"/>
    </row>
    <row r="640" spans="1:36" ht="15.75" customHeight="1">
      <c r="A640" s="7"/>
      <c r="B640" s="7"/>
      <c r="C640" s="7"/>
      <c r="D640" s="7"/>
      <c r="E640" s="7"/>
      <c r="F640" s="7"/>
      <c r="G640" s="7"/>
      <c r="I640" s="7"/>
      <c r="J640" s="7"/>
      <c r="K640" s="7"/>
      <c r="L640" s="7"/>
      <c r="M640" s="7"/>
      <c r="N640" s="7"/>
      <c r="O640" s="7"/>
      <c r="P640" s="8"/>
      <c r="Q640" s="7"/>
      <c r="R640" s="7"/>
      <c r="S640" s="7"/>
      <c r="T640" s="7"/>
      <c r="U640" s="7"/>
      <c r="V640" s="7"/>
      <c r="W640" s="7"/>
      <c r="X640" s="7"/>
      <c r="Y640" s="7"/>
      <c r="Z640" s="7"/>
      <c r="AA640" s="7"/>
      <c r="AB640" s="7"/>
      <c r="AC640" s="7"/>
      <c r="AD640" s="7"/>
      <c r="AE640" s="7"/>
      <c r="AF640" s="7"/>
      <c r="AG640" s="7"/>
      <c r="AH640" s="7"/>
      <c r="AI640" s="7"/>
      <c r="AJ640" s="7"/>
    </row>
    <row r="641" spans="1:36" ht="15.75" customHeight="1">
      <c r="A641" s="7"/>
      <c r="B641" s="7"/>
      <c r="C641" s="7"/>
      <c r="D641" s="7"/>
      <c r="E641" s="7"/>
      <c r="F641" s="7"/>
      <c r="G641" s="7"/>
      <c r="I641" s="7"/>
      <c r="J641" s="7"/>
      <c r="K641" s="7"/>
      <c r="L641" s="7"/>
      <c r="M641" s="7"/>
      <c r="N641" s="7"/>
      <c r="O641" s="7"/>
      <c r="P641" s="8"/>
      <c r="Q641" s="7"/>
      <c r="R641" s="7"/>
      <c r="S641" s="7"/>
      <c r="T641" s="7"/>
      <c r="U641" s="7"/>
      <c r="V641" s="7"/>
      <c r="W641" s="7"/>
      <c r="X641" s="7"/>
      <c r="Y641" s="7"/>
      <c r="Z641" s="7"/>
      <c r="AA641" s="7"/>
      <c r="AB641" s="7"/>
      <c r="AC641" s="7"/>
      <c r="AD641" s="7"/>
      <c r="AE641" s="7"/>
      <c r="AF641" s="7"/>
      <c r="AG641" s="7"/>
      <c r="AH641" s="7"/>
      <c r="AI641" s="7"/>
      <c r="AJ641" s="7"/>
    </row>
    <row r="642" spans="1:36" ht="15.75" customHeight="1">
      <c r="A642" s="7"/>
      <c r="B642" s="7"/>
      <c r="C642" s="7"/>
      <c r="D642" s="7"/>
      <c r="E642" s="7"/>
      <c r="F642" s="7"/>
      <c r="G642" s="7"/>
      <c r="I642" s="7"/>
      <c r="J642" s="7"/>
      <c r="K642" s="7"/>
      <c r="L642" s="7"/>
      <c r="M642" s="7"/>
      <c r="N642" s="7"/>
      <c r="O642" s="7"/>
      <c r="P642" s="8"/>
      <c r="Q642" s="7"/>
      <c r="R642" s="7"/>
      <c r="S642" s="7"/>
      <c r="T642" s="7"/>
      <c r="U642" s="7"/>
      <c r="V642" s="7"/>
      <c r="W642" s="7"/>
      <c r="X642" s="7"/>
      <c r="Y642" s="7"/>
      <c r="Z642" s="7"/>
      <c r="AA642" s="7"/>
      <c r="AB642" s="7"/>
      <c r="AC642" s="7"/>
      <c r="AD642" s="7"/>
      <c r="AE642" s="7"/>
      <c r="AF642" s="7"/>
      <c r="AG642" s="7"/>
      <c r="AH642" s="7"/>
      <c r="AI642" s="7"/>
      <c r="AJ642" s="7"/>
    </row>
    <row r="643" spans="1:36" ht="15.75" customHeight="1">
      <c r="A643" s="7"/>
      <c r="B643" s="7"/>
      <c r="C643" s="7"/>
      <c r="D643" s="7"/>
      <c r="E643" s="7"/>
      <c r="F643" s="7"/>
      <c r="G643" s="7"/>
      <c r="I643" s="7"/>
      <c r="J643" s="7"/>
      <c r="K643" s="7"/>
      <c r="L643" s="7"/>
      <c r="M643" s="7"/>
      <c r="N643" s="7"/>
      <c r="O643" s="7"/>
      <c r="P643" s="8"/>
      <c r="Q643" s="7"/>
      <c r="R643" s="7"/>
      <c r="S643" s="7"/>
      <c r="T643" s="7"/>
      <c r="U643" s="7"/>
      <c r="V643" s="7"/>
      <c r="W643" s="7"/>
      <c r="X643" s="7"/>
      <c r="Y643" s="7"/>
      <c r="Z643" s="7"/>
      <c r="AA643" s="7"/>
      <c r="AB643" s="7"/>
      <c r="AC643" s="7"/>
      <c r="AD643" s="7"/>
      <c r="AE643" s="7"/>
      <c r="AF643" s="7"/>
      <c r="AG643" s="7"/>
      <c r="AH643" s="7"/>
      <c r="AI643" s="7"/>
      <c r="AJ643" s="7"/>
    </row>
    <row r="644" spans="1:36" ht="15.75" customHeight="1">
      <c r="A644" s="7"/>
      <c r="B644" s="7"/>
      <c r="C644" s="7"/>
      <c r="D644" s="7"/>
      <c r="E644" s="7"/>
      <c r="F644" s="7"/>
      <c r="G644" s="7"/>
      <c r="I644" s="7"/>
      <c r="J644" s="7"/>
      <c r="K644" s="7"/>
      <c r="L644" s="7"/>
      <c r="M644" s="7"/>
      <c r="N644" s="7"/>
      <c r="O644" s="7"/>
      <c r="P644" s="8"/>
      <c r="Q644" s="7"/>
      <c r="R644" s="7"/>
      <c r="S644" s="7"/>
      <c r="T644" s="7"/>
      <c r="U644" s="7"/>
      <c r="V644" s="7"/>
      <c r="W644" s="7"/>
      <c r="X644" s="7"/>
      <c r="Y644" s="7"/>
      <c r="Z644" s="7"/>
      <c r="AA644" s="7"/>
      <c r="AB644" s="7"/>
      <c r="AC644" s="7"/>
      <c r="AD644" s="7"/>
      <c r="AE644" s="7"/>
      <c r="AF644" s="7"/>
      <c r="AG644" s="7"/>
      <c r="AH644" s="7"/>
      <c r="AI644" s="7"/>
      <c r="AJ644" s="7"/>
    </row>
    <row r="645" spans="1:36" ht="15.75" customHeight="1">
      <c r="A645" s="7"/>
      <c r="B645" s="7"/>
      <c r="C645" s="7"/>
      <c r="D645" s="7"/>
      <c r="E645" s="7"/>
      <c r="F645" s="7"/>
      <c r="G645" s="7"/>
      <c r="I645" s="7"/>
      <c r="J645" s="7"/>
      <c r="K645" s="7"/>
      <c r="L645" s="7"/>
      <c r="M645" s="7"/>
      <c r="N645" s="7"/>
      <c r="O645" s="7"/>
      <c r="P645" s="8"/>
      <c r="Q645" s="7"/>
      <c r="R645" s="7"/>
      <c r="S645" s="7"/>
      <c r="T645" s="7"/>
      <c r="U645" s="7"/>
      <c r="V645" s="7"/>
      <c r="W645" s="7"/>
      <c r="X645" s="7"/>
      <c r="Y645" s="7"/>
      <c r="Z645" s="7"/>
      <c r="AA645" s="7"/>
      <c r="AB645" s="7"/>
      <c r="AC645" s="7"/>
      <c r="AD645" s="7"/>
      <c r="AE645" s="7"/>
      <c r="AF645" s="7"/>
      <c r="AG645" s="7"/>
      <c r="AH645" s="7"/>
      <c r="AI645" s="7"/>
      <c r="AJ645" s="7"/>
    </row>
    <row r="646" spans="1:36" ht="15.75" customHeight="1">
      <c r="A646" s="7"/>
      <c r="B646" s="7"/>
      <c r="C646" s="7"/>
      <c r="D646" s="7"/>
      <c r="E646" s="7"/>
      <c r="F646" s="7"/>
      <c r="G646" s="7"/>
      <c r="I646" s="7"/>
      <c r="J646" s="7"/>
      <c r="K646" s="7"/>
      <c r="L646" s="7"/>
      <c r="M646" s="7"/>
      <c r="N646" s="7"/>
      <c r="O646" s="7"/>
      <c r="P646" s="8"/>
      <c r="Q646" s="7"/>
      <c r="R646" s="7"/>
      <c r="S646" s="7"/>
      <c r="T646" s="7"/>
      <c r="U646" s="7"/>
      <c r="V646" s="7"/>
      <c r="W646" s="7"/>
      <c r="X646" s="7"/>
      <c r="Y646" s="7"/>
      <c r="Z646" s="7"/>
      <c r="AA646" s="7"/>
      <c r="AB646" s="7"/>
      <c r="AC646" s="7"/>
      <c r="AD646" s="7"/>
      <c r="AE646" s="7"/>
      <c r="AF646" s="7"/>
      <c r="AG646" s="7"/>
      <c r="AH646" s="7"/>
      <c r="AI646" s="7"/>
      <c r="AJ646" s="7"/>
    </row>
    <row r="647" spans="1:36" ht="15.75" customHeight="1">
      <c r="A647" s="7"/>
      <c r="B647" s="7"/>
      <c r="C647" s="7"/>
      <c r="D647" s="7"/>
      <c r="E647" s="7"/>
      <c r="F647" s="7"/>
      <c r="G647" s="7"/>
      <c r="I647" s="7"/>
      <c r="J647" s="7"/>
      <c r="K647" s="7"/>
      <c r="L647" s="7"/>
      <c r="M647" s="7"/>
      <c r="N647" s="7"/>
      <c r="O647" s="7"/>
      <c r="P647" s="8"/>
      <c r="Q647" s="7"/>
      <c r="R647" s="7"/>
      <c r="S647" s="7"/>
      <c r="T647" s="7"/>
      <c r="U647" s="7"/>
      <c r="V647" s="7"/>
      <c r="W647" s="7"/>
      <c r="X647" s="7"/>
      <c r="Y647" s="7"/>
      <c r="Z647" s="7"/>
      <c r="AA647" s="7"/>
      <c r="AB647" s="7"/>
      <c r="AC647" s="7"/>
      <c r="AD647" s="7"/>
      <c r="AE647" s="7"/>
      <c r="AF647" s="7"/>
      <c r="AG647" s="7"/>
      <c r="AH647" s="7"/>
      <c r="AI647" s="7"/>
      <c r="AJ647" s="7"/>
    </row>
    <row r="648" spans="1:36" ht="15.75" customHeight="1">
      <c r="A648" s="7"/>
      <c r="B648" s="7"/>
      <c r="C648" s="7"/>
      <c r="D648" s="7"/>
      <c r="E648" s="7"/>
      <c r="F648" s="7"/>
      <c r="G648" s="7"/>
      <c r="I648" s="7"/>
      <c r="J648" s="7"/>
      <c r="K648" s="7"/>
      <c r="L648" s="7"/>
      <c r="M648" s="7"/>
      <c r="N648" s="7"/>
      <c r="O648" s="7"/>
      <c r="P648" s="8"/>
      <c r="Q648" s="7"/>
      <c r="R648" s="7"/>
      <c r="S648" s="7"/>
      <c r="T648" s="7"/>
      <c r="U648" s="7"/>
      <c r="V648" s="7"/>
      <c r="W648" s="7"/>
      <c r="X648" s="7"/>
      <c r="Y648" s="7"/>
      <c r="Z648" s="7"/>
      <c r="AA648" s="7"/>
      <c r="AB648" s="7"/>
      <c r="AC648" s="7"/>
      <c r="AD648" s="7"/>
      <c r="AE648" s="7"/>
      <c r="AF648" s="7"/>
      <c r="AG648" s="7"/>
      <c r="AH648" s="7"/>
      <c r="AI648" s="7"/>
      <c r="AJ648" s="7"/>
    </row>
    <row r="649" spans="1:36" ht="15.75" customHeight="1">
      <c r="A649" s="7"/>
      <c r="B649" s="7"/>
      <c r="C649" s="7"/>
      <c r="D649" s="7"/>
      <c r="E649" s="7"/>
      <c r="F649" s="7"/>
      <c r="G649" s="7"/>
      <c r="I649" s="7"/>
      <c r="J649" s="7"/>
      <c r="K649" s="7"/>
      <c r="L649" s="7"/>
      <c r="M649" s="7"/>
      <c r="N649" s="7"/>
      <c r="O649" s="7"/>
      <c r="P649" s="8"/>
      <c r="Q649" s="7"/>
      <c r="R649" s="7"/>
      <c r="S649" s="7"/>
      <c r="T649" s="7"/>
      <c r="U649" s="7"/>
      <c r="V649" s="7"/>
      <c r="W649" s="7"/>
      <c r="X649" s="7"/>
      <c r="Y649" s="7"/>
      <c r="Z649" s="7"/>
      <c r="AA649" s="7"/>
      <c r="AB649" s="7"/>
      <c r="AC649" s="7"/>
      <c r="AD649" s="7"/>
      <c r="AE649" s="7"/>
      <c r="AF649" s="7"/>
      <c r="AG649" s="7"/>
      <c r="AH649" s="7"/>
      <c r="AI649" s="7"/>
      <c r="AJ649" s="7"/>
    </row>
    <row r="650" spans="1:36" ht="15.75" customHeight="1">
      <c r="A650" s="7"/>
      <c r="B650" s="7"/>
      <c r="C650" s="7"/>
      <c r="D650" s="7"/>
      <c r="E650" s="7"/>
      <c r="F650" s="7"/>
      <c r="G650" s="7"/>
      <c r="I650" s="7"/>
      <c r="J650" s="7"/>
      <c r="K650" s="7"/>
      <c r="L650" s="7"/>
      <c r="M650" s="7"/>
      <c r="N650" s="7"/>
      <c r="O650" s="7"/>
      <c r="P650" s="8"/>
      <c r="Q650" s="7"/>
      <c r="R650" s="7"/>
      <c r="S650" s="7"/>
      <c r="T650" s="7"/>
      <c r="U650" s="7"/>
      <c r="V650" s="7"/>
      <c r="W650" s="7"/>
      <c r="X650" s="7"/>
      <c r="Y650" s="7"/>
      <c r="Z650" s="7"/>
      <c r="AA650" s="7"/>
      <c r="AB650" s="7"/>
      <c r="AC650" s="7"/>
      <c r="AD650" s="7"/>
      <c r="AE650" s="7"/>
      <c r="AF650" s="7"/>
      <c r="AG650" s="7"/>
      <c r="AH650" s="7"/>
      <c r="AI650" s="7"/>
      <c r="AJ650" s="7"/>
    </row>
    <row r="651" spans="1:36" ht="15.75" customHeight="1">
      <c r="A651" s="7"/>
      <c r="B651" s="7"/>
      <c r="C651" s="7"/>
      <c r="D651" s="7"/>
      <c r="E651" s="7"/>
      <c r="F651" s="7"/>
      <c r="G651" s="7"/>
      <c r="I651" s="7"/>
      <c r="J651" s="7"/>
      <c r="K651" s="7"/>
      <c r="L651" s="7"/>
      <c r="M651" s="7"/>
      <c r="N651" s="7"/>
      <c r="O651" s="7"/>
      <c r="P651" s="8"/>
      <c r="Q651" s="7"/>
      <c r="R651" s="7"/>
      <c r="S651" s="7"/>
      <c r="T651" s="7"/>
      <c r="U651" s="7"/>
      <c r="V651" s="7"/>
      <c r="W651" s="7"/>
      <c r="X651" s="7"/>
      <c r="Y651" s="7"/>
      <c r="Z651" s="7"/>
      <c r="AA651" s="7"/>
      <c r="AB651" s="7"/>
      <c r="AC651" s="7"/>
      <c r="AD651" s="7"/>
      <c r="AE651" s="7"/>
      <c r="AF651" s="7"/>
      <c r="AG651" s="7"/>
      <c r="AH651" s="7"/>
      <c r="AI651" s="7"/>
      <c r="AJ651" s="7"/>
    </row>
    <row r="652" spans="1:36" ht="15.75" customHeight="1">
      <c r="A652" s="7"/>
      <c r="B652" s="7"/>
      <c r="C652" s="7"/>
      <c r="D652" s="7"/>
      <c r="E652" s="7"/>
      <c r="F652" s="7"/>
      <c r="G652" s="7"/>
      <c r="I652" s="7"/>
      <c r="J652" s="7"/>
      <c r="K652" s="7"/>
      <c r="L652" s="7"/>
      <c r="M652" s="7"/>
      <c r="N652" s="7"/>
      <c r="O652" s="7"/>
      <c r="P652" s="8"/>
      <c r="Q652" s="7"/>
      <c r="R652" s="7"/>
      <c r="S652" s="7"/>
      <c r="T652" s="7"/>
      <c r="U652" s="7"/>
      <c r="V652" s="7"/>
      <c r="W652" s="7"/>
      <c r="X652" s="7"/>
      <c r="Y652" s="7"/>
      <c r="Z652" s="7"/>
      <c r="AA652" s="7"/>
      <c r="AB652" s="7"/>
      <c r="AC652" s="7"/>
      <c r="AD652" s="7"/>
      <c r="AE652" s="7"/>
      <c r="AF652" s="7"/>
      <c r="AG652" s="7"/>
      <c r="AH652" s="7"/>
      <c r="AI652" s="7"/>
      <c r="AJ652" s="7"/>
    </row>
    <row r="653" spans="1:36" ht="15.75" customHeight="1">
      <c r="A653" s="7"/>
      <c r="B653" s="7"/>
      <c r="C653" s="7"/>
      <c r="D653" s="7"/>
      <c r="E653" s="7"/>
      <c r="F653" s="7"/>
      <c r="G653" s="7"/>
      <c r="I653" s="7"/>
      <c r="J653" s="7"/>
      <c r="K653" s="7"/>
      <c r="L653" s="7"/>
      <c r="M653" s="7"/>
      <c r="N653" s="7"/>
      <c r="O653" s="7"/>
      <c r="P653" s="8"/>
      <c r="Q653" s="7"/>
      <c r="R653" s="7"/>
      <c r="S653" s="7"/>
      <c r="T653" s="7"/>
      <c r="U653" s="7"/>
      <c r="V653" s="7"/>
      <c r="W653" s="7"/>
      <c r="X653" s="7"/>
      <c r="Y653" s="7"/>
      <c r="Z653" s="7"/>
      <c r="AA653" s="7"/>
      <c r="AB653" s="7"/>
      <c r="AC653" s="7"/>
      <c r="AD653" s="7"/>
      <c r="AE653" s="7"/>
      <c r="AF653" s="7"/>
      <c r="AG653" s="7"/>
      <c r="AH653" s="7"/>
      <c r="AI653" s="7"/>
      <c r="AJ653" s="7"/>
    </row>
    <row r="654" spans="1:36" ht="15.75" customHeight="1">
      <c r="A654" s="7"/>
      <c r="B654" s="7"/>
      <c r="C654" s="7"/>
      <c r="D654" s="7"/>
      <c r="E654" s="7"/>
      <c r="F654" s="7"/>
      <c r="G654" s="7"/>
      <c r="I654" s="7"/>
      <c r="J654" s="7"/>
      <c r="K654" s="7"/>
      <c r="L654" s="7"/>
      <c r="M654" s="7"/>
      <c r="N654" s="7"/>
      <c r="O654" s="7"/>
      <c r="P654" s="8"/>
      <c r="Q654" s="7"/>
      <c r="R654" s="7"/>
      <c r="S654" s="7"/>
      <c r="T654" s="7"/>
      <c r="U654" s="7"/>
      <c r="V654" s="7"/>
      <c r="W654" s="7"/>
      <c r="X654" s="7"/>
      <c r="Y654" s="7"/>
      <c r="Z654" s="7"/>
      <c r="AA654" s="7"/>
      <c r="AB654" s="7"/>
      <c r="AC654" s="7"/>
      <c r="AD654" s="7"/>
      <c r="AE654" s="7"/>
      <c r="AF654" s="7"/>
      <c r="AG654" s="7"/>
      <c r="AH654" s="7"/>
      <c r="AI654" s="7"/>
      <c r="AJ654" s="7"/>
    </row>
    <row r="655" spans="1:36" ht="15.75" customHeight="1">
      <c r="A655" s="7"/>
      <c r="B655" s="7"/>
      <c r="C655" s="7"/>
      <c r="D655" s="7"/>
      <c r="E655" s="7"/>
      <c r="F655" s="7"/>
      <c r="G655" s="7"/>
      <c r="I655" s="7"/>
      <c r="J655" s="7"/>
      <c r="K655" s="7"/>
      <c r="L655" s="7"/>
      <c r="M655" s="7"/>
      <c r="N655" s="7"/>
      <c r="O655" s="7"/>
      <c r="P655" s="8"/>
      <c r="Q655" s="7"/>
      <c r="R655" s="7"/>
      <c r="S655" s="7"/>
      <c r="T655" s="7"/>
      <c r="U655" s="7"/>
      <c r="V655" s="7"/>
      <c r="W655" s="7"/>
      <c r="X655" s="7"/>
      <c r="Y655" s="7"/>
      <c r="Z655" s="7"/>
      <c r="AA655" s="7"/>
      <c r="AB655" s="7"/>
      <c r="AC655" s="7"/>
      <c r="AD655" s="7"/>
      <c r="AE655" s="7"/>
      <c r="AF655" s="7"/>
      <c r="AG655" s="7"/>
      <c r="AH655" s="7"/>
      <c r="AI655" s="7"/>
      <c r="AJ655" s="7"/>
    </row>
    <row r="656" spans="1:36" ht="15.75" customHeight="1">
      <c r="A656" s="7"/>
      <c r="B656" s="7"/>
      <c r="C656" s="7"/>
      <c r="D656" s="7"/>
      <c r="E656" s="7"/>
      <c r="F656" s="7"/>
      <c r="G656" s="7"/>
      <c r="I656" s="7"/>
      <c r="J656" s="7"/>
      <c r="K656" s="7"/>
      <c r="L656" s="7"/>
      <c r="M656" s="7"/>
      <c r="N656" s="7"/>
      <c r="O656" s="7"/>
      <c r="P656" s="8"/>
      <c r="Q656" s="7"/>
      <c r="R656" s="7"/>
      <c r="S656" s="7"/>
      <c r="T656" s="7"/>
      <c r="U656" s="7"/>
      <c r="V656" s="7"/>
      <c r="W656" s="7"/>
      <c r="X656" s="7"/>
      <c r="Y656" s="7"/>
      <c r="Z656" s="7"/>
      <c r="AA656" s="7"/>
      <c r="AB656" s="7"/>
      <c r="AC656" s="7"/>
      <c r="AD656" s="7"/>
      <c r="AE656" s="7"/>
      <c r="AF656" s="7"/>
      <c r="AG656" s="7"/>
      <c r="AH656" s="7"/>
      <c r="AI656" s="7"/>
      <c r="AJ656" s="7"/>
    </row>
    <row r="657" spans="1:36" ht="15.75" customHeight="1">
      <c r="A657" s="7"/>
      <c r="B657" s="7"/>
      <c r="C657" s="7"/>
      <c r="D657" s="7"/>
      <c r="E657" s="7"/>
      <c r="F657" s="7"/>
      <c r="G657" s="7"/>
      <c r="I657" s="7"/>
      <c r="J657" s="7"/>
      <c r="K657" s="7"/>
      <c r="L657" s="7"/>
      <c r="M657" s="7"/>
      <c r="N657" s="7"/>
      <c r="O657" s="7"/>
      <c r="P657" s="8"/>
      <c r="Q657" s="7"/>
      <c r="R657" s="7"/>
      <c r="S657" s="7"/>
      <c r="T657" s="7"/>
      <c r="U657" s="7"/>
      <c r="V657" s="7"/>
      <c r="W657" s="7"/>
      <c r="X657" s="7"/>
      <c r="Y657" s="7"/>
      <c r="Z657" s="7"/>
      <c r="AA657" s="7"/>
      <c r="AB657" s="7"/>
      <c r="AC657" s="7"/>
      <c r="AD657" s="7"/>
      <c r="AE657" s="7"/>
      <c r="AF657" s="7"/>
      <c r="AG657" s="7"/>
      <c r="AH657" s="7"/>
      <c r="AI657" s="7"/>
      <c r="AJ657" s="7"/>
    </row>
    <row r="658" spans="1:36" ht="15.75" customHeight="1">
      <c r="A658" s="7"/>
      <c r="B658" s="7"/>
      <c r="C658" s="7"/>
      <c r="D658" s="7"/>
      <c r="E658" s="7"/>
      <c r="F658" s="7"/>
      <c r="G658" s="7"/>
      <c r="I658" s="7"/>
      <c r="J658" s="7"/>
      <c r="K658" s="7"/>
      <c r="L658" s="7"/>
      <c r="M658" s="7"/>
      <c r="N658" s="7"/>
      <c r="O658" s="7"/>
      <c r="P658" s="8"/>
      <c r="Q658" s="7"/>
      <c r="R658" s="7"/>
      <c r="S658" s="7"/>
      <c r="T658" s="7"/>
      <c r="U658" s="7"/>
      <c r="V658" s="7"/>
      <c r="W658" s="7"/>
      <c r="X658" s="7"/>
      <c r="Y658" s="7"/>
      <c r="Z658" s="7"/>
      <c r="AA658" s="7"/>
      <c r="AB658" s="7"/>
      <c r="AC658" s="7"/>
      <c r="AD658" s="7"/>
      <c r="AE658" s="7"/>
      <c r="AF658" s="7"/>
      <c r="AG658" s="7"/>
      <c r="AH658" s="7"/>
      <c r="AI658" s="7"/>
      <c r="AJ658" s="7"/>
    </row>
    <row r="659" spans="1:36" ht="15.75" customHeight="1">
      <c r="A659" s="7"/>
      <c r="B659" s="7"/>
      <c r="C659" s="7"/>
      <c r="D659" s="7"/>
      <c r="E659" s="7"/>
      <c r="F659" s="7"/>
      <c r="G659" s="7"/>
      <c r="I659" s="7"/>
      <c r="J659" s="7"/>
      <c r="K659" s="7"/>
      <c r="L659" s="7"/>
      <c r="M659" s="7"/>
      <c r="N659" s="7"/>
      <c r="O659" s="7"/>
      <c r="P659" s="8"/>
      <c r="Q659" s="7"/>
      <c r="R659" s="7"/>
      <c r="S659" s="7"/>
      <c r="T659" s="7"/>
      <c r="U659" s="7"/>
      <c r="V659" s="7"/>
      <c r="W659" s="7"/>
      <c r="X659" s="7"/>
      <c r="Y659" s="7"/>
      <c r="Z659" s="7"/>
      <c r="AA659" s="7"/>
      <c r="AB659" s="7"/>
      <c r="AC659" s="7"/>
      <c r="AD659" s="7"/>
      <c r="AE659" s="7"/>
      <c r="AF659" s="7"/>
      <c r="AG659" s="7"/>
      <c r="AH659" s="7"/>
      <c r="AI659" s="7"/>
      <c r="AJ659" s="7"/>
    </row>
    <row r="660" spans="1:36" ht="15.75" customHeight="1">
      <c r="A660" s="7"/>
      <c r="B660" s="7"/>
      <c r="C660" s="7"/>
      <c r="D660" s="7"/>
      <c r="E660" s="7"/>
      <c r="F660" s="7"/>
      <c r="G660" s="7"/>
      <c r="I660" s="7"/>
      <c r="J660" s="7"/>
      <c r="K660" s="7"/>
      <c r="L660" s="7"/>
      <c r="M660" s="7"/>
      <c r="N660" s="7"/>
      <c r="O660" s="7"/>
      <c r="P660" s="8"/>
      <c r="Q660" s="7"/>
      <c r="R660" s="7"/>
      <c r="S660" s="7"/>
      <c r="T660" s="7"/>
      <c r="U660" s="7"/>
      <c r="V660" s="7"/>
      <c r="W660" s="7"/>
      <c r="X660" s="7"/>
      <c r="Y660" s="7"/>
      <c r="Z660" s="7"/>
      <c r="AA660" s="7"/>
      <c r="AB660" s="7"/>
      <c r="AC660" s="7"/>
      <c r="AD660" s="7"/>
      <c r="AE660" s="7"/>
      <c r="AF660" s="7"/>
      <c r="AG660" s="7"/>
      <c r="AH660" s="7"/>
      <c r="AI660" s="7"/>
      <c r="AJ660" s="7"/>
    </row>
    <row r="661" spans="1:36" ht="15.75" customHeight="1">
      <c r="A661" s="7"/>
      <c r="B661" s="7"/>
      <c r="C661" s="7"/>
      <c r="D661" s="7"/>
      <c r="E661" s="7"/>
      <c r="F661" s="7"/>
      <c r="G661" s="7"/>
      <c r="I661" s="7"/>
      <c r="J661" s="7"/>
      <c r="K661" s="7"/>
      <c r="L661" s="7"/>
      <c r="M661" s="7"/>
      <c r="N661" s="7"/>
      <c r="O661" s="7"/>
      <c r="P661" s="8"/>
      <c r="Q661" s="7"/>
      <c r="R661" s="7"/>
      <c r="S661" s="7"/>
      <c r="T661" s="7"/>
      <c r="U661" s="7"/>
      <c r="V661" s="7"/>
      <c r="W661" s="7"/>
      <c r="X661" s="7"/>
      <c r="Y661" s="7"/>
      <c r="Z661" s="7"/>
      <c r="AA661" s="7"/>
      <c r="AB661" s="7"/>
      <c r="AC661" s="7"/>
      <c r="AD661" s="7"/>
      <c r="AE661" s="7"/>
      <c r="AF661" s="7"/>
      <c r="AG661" s="7"/>
      <c r="AH661" s="7"/>
      <c r="AI661" s="7"/>
      <c r="AJ661" s="7"/>
    </row>
    <row r="662" spans="1:36" ht="15.75" customHeight="1">
      <c r="A662" s="7"/>
      <c r="B662" s="7"/>
      <c r="C662" s="7"/>
      <c r="D662" s="7"/>
      <c r="E662" s="7"/>
      <c r="F662" s="7"/>
      <c r="G662" s="7"/>
      <c r="I662" s="7"/>
      <c r="J662" s="7"/>
      <c r="K662" s="7"/>
      <c r="L662" s="7"/>
      <c r="M662" s="7"/>
      <c r="N662" s="7"/>
      <c r="O662" s="7"/>
      <c r="P662" s="8"/>
      <c r="Q662" s="7"/>
      <c r="R662" s="7"/>
      <c r="S662" s="7"/>
      <c r="T662" s="7"/>
      <c r="U662" s="7"/>
      <c r="V662" s="7"/>
      <c r="W662" s="7"/>
      <c r="X662" s="7"/>
      <c r="Y662" s="7"/>
      <c r="Z662" s="7"/>
      <c r="AA662" s="7"/>
      <c r="AB662" s="7"/>
      <c r="AC662" s="7"/>
      <c r="AD662" s="7"/>
      <c r="AE662" s="7"/>
      <c r="AF662" s="7"/>
      <c r="AG662" s="7"/>
      <c r="AH662" s="7"/>
      <c r="AI662" s="7"/>
      <c r="AJ662" s="7"/>
    </row>
    <row r="663" spans="1:36" ht="15.75" customHeight="1">
      <c r="A663" s="7"/>
      <c r="B663" s="7"/>
      <c r="C663" s="7"/>
      <c r="D663" s="7"/>
      <c r="E663" s="7"/>
      <c r="F663" s="7"/>
      <c r="G663" s="7"/>
      <c r="I663" s="7"/>
      <c r="J663" s="7"/>
      <c r="K663" s="7"/>
      <c r="L663" s="7"/>
      <c r="M663" s="7"/>
      <c r="N663" s="7"/>
      <c r="O663" s="7"/>
      <c r="P663" s="8"/>
      <c r="Q663" s="7"/>
      <c r="R663" s="7"/>
      <c r="S663" s="7"/>
      <c r="T663" s="7"/>
      <c r="U663" s="7"/>
      <c r="V663" s="7"/>
      <c r="W663" s="7"/>
      <c r="X663" s="7"/>
      <c r="Y663" s="7"/>
      <c r="Z663" s="7"/>
      <c r="AA663" s="7"/>
      <c r="AB663" s="7"/>
      <c r="AC663" s="7"/>
      <c r="AD663" s="7"/>
      <c r="AE663" s="7"/>
      <c r="AF663" s="7"/>
      <c r="AG663" s="7"/>
      <c r="AH663" s="7"/>
      <c r="AI663" s="7"/>
      <c r="AJ663" s="7"/>
    </row>
    <row r="664" spans="1:36" ht="15.75" customHeight="1">
      <c r="A664" s="7"/>
      <c r="B664" s="7"/>
      <c r="C664" s="7"/>
      <c r="D664" s="7"/>
      <c r="E664" s="7"/>
      <c r="F664" s="7"/>
      <c r="G664" s="7"/>
      <c r="I664" s="7"/>
      <c r="J664" s="7"/>
      <c r="K664" s="7"/>
      <c r="L664" s="7"/>
      <c r="M664" s="7"/>
      <c r="N664" s="7"/>
      <c r="O664" s="7"/>
      <c r="P664" s="8"/>
      <c r="Q664" s="7"/>
      <c r="R664" s="7"/>
      <c r="S664" s="7"/>
      <c r="T664" s="7"/>
      <c r="U664" s="7"/>
      <c r="V664" s="7"/>
      <c r="W664" s="7"/>
      <c r="X664" s="7"/>
      <c r="Y664" s="7"/>
      <c r="Z664" s="7"/>
      <c r="AA664" s="7"/>
      <c r="AB664" s="7"/>
      <c r="AC664" s="7"/>
      <c r="AD664" s="7"/>
      <c r="AE664" s="7"/>
      <c r="AF664" s="7"/>
      <c r="AG664" s="7"/>
      <c r="AH664" s="7"/>
      <c r="AI664" s="7"/>
      <c r="AJ664" s="7"/>
    </row>
    <row r="665" spans="1:36" ht="15.75" customHeight="1">
      <c r="A665" s="7"/>
      <c r="B665" s="7"/>
      <c r="C665" s="7"/>
      <c r="D665" s="7"/>
      <c r="E665" s="7"/>
      <c r="F665" s="7"/>
      <c r="G665" s="7"/>
      <c r="I665" s="7"/>
      <c r="J665" s="7"/>
      <c r="K665" s="7"/>
      <c r="L665" s="7"/>
      <c r="M665" s="7"/>
      <c r="N665" s="7"/>
      <c r="O665" s="7"/>
      <c r="P665" s="8"/>
      <c r="Q665" s="7"/>
      <c r="R665" s="7"/>
      <c r="S665" s="7"/>
      <c r="T665" s="7"/>
      <c r="U665" s="7"/>
      <c r="V665" s="7"/>
      <c r="W665" s="7"/>
      <c r="X665" s="7"/>
      <c r="Y665" s="7"/>
      <c r="Z665" s="7"/>
      <c r="AA665" s="7"/>
      <c r="AB665" s="7"/>
      <c r="AC665" s="7"/>
      <c r="AD665" s="7"/>
      <c r="AE665" s="7"/>
      <c r="AF665" s="7"/>
      <c r="AG665" s="7"/>
      <c r="AH665" s="7"/>
      <c r="AI665" s="7"/>
      <c r="AJ665" s="7"/>
    </row>
    <row r="666" spans="1:36" ht="15.75" customHeight="1">
      <c r="A666" s="7"/>
      <c r="B666" s="7"/>
      <c r="C666" s="7"/>
      <c r="D666" s="7"/>
      <c r="E666" s="7"/>
      <c r="F666" s="7"/>
      <c r="G666" s="7"/>
      <c r="I666" s="7"/>
      <c r="J666" s="7"/>
      <c r="K666" s="7"/>
      <c r="L666" s="7"/>
      <c r="M666" s="7"/>
      <c r="N666" s="7"/>
      <c r="O666" s="7"/>
      <c r="P666" s="8"/>
      <c r="Q666" s="7"/>
      <c r="R666" s="7"/>
      <c r="S666" s="7"/>
      <c r="T666" s="7"/>
      <c r="U666" s="7"/>
      <c r="V666" s="7"/>
      <c r="W666" s="7"/>
      <c r="X666" s="7"/>
      <c r="Y666" s="7"/>
      <c r="Z666" s="7"/>
      <c r="AA666" s="7"/>
      <c r="AB666" s="7"/>
      <c r="AC666" s="7"/>
      <c r="AD666" s="7"/>
      <c r="AE666" s="7"/>
      <c r="AF666" s="7"/>
      <c r="AG666" s="7"/>
      <c r="AH666" s="7"/>
      <c r="AI666" s="7"/>
      <c r="AJ666" s="7"/>
    </row>
    <row r="667" spans="1:36" ht="15.75" customHeight="1">
      <c r="A667" s="7"/>
      <c r="B667" s="7"/>
      <c r="C667" s="7"/>
      <c r="D667" s="7"/>
      <c r="E667" s="7"/>
      <c r="F667" s="7"/>
      <c r="G667" s="7"/>
      <c r="I667" s="7"/>
      <c r="J667" s="7"/>
      <c r="K667" s="7"/>
      <c r="L667" s="7"/>
      <c r="M667" s="7"/>
      <c r="N667" s="7"/>
      <c r="O667" s="7"/>
      <c r="P667" s="8"/>
      <c r="Q667" s="7"/>
      <c r="R667" s="7"/>
      <c r="S667" s="7"/>
      <c r="T667" s="7"/>
      <c r="U667" s="7"/>
      <c r="V667" s="7"/>
      <c r="W667" s="7"/>
      <c r="X667" s="7"/>
      <c r="Y667" s="7"/>
      <c r="Z667" s="7"/>
      <c r="AA667" s="7"/>
      <c r="AB667" s="7"/>
      <c r="AC667" s="7"/>
      <c r="AD667" s="7"/>
      <c r="AE667" s="7"/>
      <c r="AF667" s="7"/>
      <c r="AG667" s="7"/>
      <c r="AH667" s="7"/>
      <c r="AI667" s="7"/>
      <c r="AJ667" s="7"/>
    </row>
    <row r="668" spans="1:36" ht="15.75" customHeight="1">
      <c r="A668" s="7"/>
      <c r="B668" s="7"/>
      <c r="C668" s="7"/>
      <c r="D668" s="7"/>
      <c r="E668" s="7"/>
      <c r="F668" s="7"/>
      <c r="G668" s="7"/>
      <c r="I668" s="7"/>
      <c r="J668" s="7"/>
      <c r="K668" s="7"/>
      <c r="L668" s="7"/>
      <c r="M668" s="7"/>
      <c r="N668" s="7"/>
      <c r="O668" s="7"/>
      <c r="P668" s="8"/>
      <c r="Q668" s="7"/>
      <c r="R668" s="7"/>
      <c r="S668" s="7"/>
      <c r="T668" s="7"/>
      <c r="U668" s="7"/>
      <c r="V668" s="7"/>
      <c r="W668" s="7"/>
      <c r="X668" s="7"/>
      <c r="Y668" s="7"/>
      <c r="Z668" s="7"/>
      <c r="AA668" s="7"/>
      <c r="AB668" s="7"/>
      <c r="AC668" s="7"/>
      <c r="AD668" s="7"/>
      <c r="AE668" s="7"/>
      <c r="AF668" s="7"/>
      <c r="AG668" s="7"/>
      <c r="AH668" s="7"/>
      <c r="AI668" s="7"/>
      <c r="AJ668" s="7"/>
    </row>
    <row r="669" spans="1:36" ht="15.75" customHeight="1">
      <c r="A669" s="7"/>
      <c r="B669" s="7"/>
      <c r="C669" s="7"/>
      <c r="D669" s="7"/>
      <c r="E669" s="7"/>
      <c r="F669" s="7"/>
      <c r="G669" s="7"/>
      <c r="I669" s="7"/>
      <c r="J669" s="7"/>
      <c r="K669" s="7"/>
      <c r="L669" s="7"/>
      <c r="M669" s="7"/>
      <c r="N669" s="7"/>
      <c r="O669" s="7"/>
      <c r="P669" s="8"/>
      <c r="Q669" s="7"/>
      <c r="R669" s="7"/>
      <c r="S669" s="7"/>
      <c r="T669" s="7"/>
      <c r="U669" s="7"/>
      <c r="V669" s="7"/>
      <c r="W669" s="7"/>
      <c r="X669" s="7"/>
      <c r="Y669" s="7"/>
      <c r="Z669" s="7"/>
      <c r="AA669" s="7"/>
      <c r="AB669" s="7"/>
      <c r="AC669" s="7"/>
      <c r="AD669" s="7"/>
      <c r="AE669" s="7"/>
      <c r="AF669" s="7"/>
      <c r="AG669" s="7"/>
      <c r="AH669" s="7"/>
      <c r="AI669" s="7"/>
      <c r="AJ669" s="7"/>
    </row>
    <row r="670" spans="1:36" ht="15.75" customHeight="1">
      <c r="A670" s="7"/>
      <c r="B670" s="7"/>
      <c r="C670" s="7"/>
      <c r="D670" s="7"/>
      <c r="E670" s="7"/>
      <c r="F670" s="7"/>
      <c r="G670" s="7"/>
      <c r="I670" s="7"/>
      <c r="J670" s="7"/>
      <c r="K670" s="7"/>
      <c r="L670" s="7"/>
      <c r="M670" s="7"/>
      <c r="N670" s="7"/>
      <c r="O670" s="7"/>
      <c r="P670" s="8"/>
      <c r="Q670" s="7"/>
      <c r="R670" s="7"/>
      <c r="S670" s="7"/>
      <c r="T670" s="7"/>
      <c r="U670" s="7"/>
      <c r="V670" s="7"/>
      <c r="W670" s="7"/>
      <c r="X670" s="7"/>
      <c r="Y670" s="7"/>
      <c r="Z670" s="7"/>
      <c r="AA670" s="7"/>
      <c r="AB670" s="7"/>
      <c r="AC670" s="7"/>
      <c r="AD670" s="7"/>
      <c r="AE670" s="7"/>
      <c r="AF670" s="7"/>
      <c r="AG670" s="7"/>
      <c r="AH670" s="7"/>
      <c r="AI670" s="7"/>
      <c r="AJ670" s="7"/>
    </row>
    <row r="671" spans="1:36" ht="15.75" customHeight="1">
      <c r="A671" s="7"/>
      <c r="B671" s="7"/>
      <c r="C671" s="7"/>
      <c r="D671" s="7"/>
      <c r="E671" s="7"/>
      <c r="F671" s="7"/>
      <c r="G671" s="7"/>
      <c r="I671" s="7"/>
      <c r="J671" s="7"/>
      <c r="K671" s="7"/>
      <c r="L671" s="7"/>
      <c r="M671" s="7"/>
      <c r="N671" s="7"/>
      <c r="O671" s="7"/>
      <c r="P671" s="8"/>
      <c r="Q671" s="7"/>
      <c r="R671" s="7"/>
      <c r="S671" s="7"/>
      <c r="T671" s="7"/>
      <c r="U671" s="7"/>
      <c r="V671" s="7"/>
      <c r="W671" s="7"/>
      <c r="X671" s="7"/>
      <c r="Y671" s="7"/>
      <c r="Z671" s="7"/>
      <c r="AA671" s="7"/>
      <c r="AB671" s="7"/>
      <c r="AC671" s="7"/>
      <c r="AD671" s="7"/>
      <c r="AE671" s="7"/>
      <c r="AF671" s="7"/>
      <c r="AG671" s="7"/>
      <c r="AH671" s="7"/>
      <c r="AI671" s="7"/>
      <c r="AJ671" s="7"/>
    </row>
    <row r="672" spans="1:36" ht="15.75" customHeight="1">
      <c r="A672" s="7"/>
      <c r="B672" s="7"/>
      <c r="C672" s="7"/>
      <c r="D672" s="7"/>
      <c r="E672" s="7"/>
      <c r="F672" s="7"/>
      <c r="G672" s="7"/>
      <c r="I672" s="7"/>
      <c r="J672" s="7"/>
      <c r="K672" s="7"/>
      <c r="L672" s="7"/>
      <c r="M672" s="7"/>
      <c r="N672" s="7"/>
      <c r="O672" s="7"/>
      <c r="P672" s="8"/>
      <c r="Q672" s="7"/>
      <c r="R672" s="7"/>
      <c r="S672" s="7"/>
      <c r="T672" s="7"/>
      <c r="U672" s="7"/>
      <c r="V672" s="7"/>
      <c r="W672" s="7"/>
      <c r="X672" s="7"/>
      <c r="Y672" s="7"/>
      <c r="Z672" s="7"/>
      <c r="AA672" s="7"/>
      <c r="AB672" s="7"/>
      <c r="AC672" s="7"/>
      <c r="AD672" s="7"/>
      <c r="AE672" s="7"/>
      <c r="AF672" s="7"/>
      <c r="AG672" s="7"/>
      <c r="AH672" s="7"/>
      <c r="AI672" s="7"/>
      <c r="AJ672" s="7"/>
    </row>
    <row r="673" spans="1:36" ht="15.75" customHeight="1">
      <c r="A673" s="7"/>
      <c r="B673" s="7"/>
      <c r="C673" s="7"/>
      <c r="D673" s="7"/>
      <c r="E673" s="7"/>
      <c r="F673" s="7"/>
      <c r="G673" s="7"/>
      <c r="I673" s="7"/>
      <c r="J673" s="7"/>
      <c r="K673" s="7"/>
      <c r="L673" s="7"/>
      <c r="M673" s="7"/>
      <c r="N673" s="7"/>
      <c r="O673" s="7"/>
      <c r="P673" s="8"/>
      <c r="Q673" s="7"/>
      <c r="R673" s="7"/>
      <c r="S673" s="7"/>
      <c r="T673" s="7"/>
      <c r="U673" s="7"/>
      <c r="V673" s="7"/>
      <c r="W673" s="7"/>
      <c r="X673" s="7"/>
      <c r="Y673" s="7"/>
      <c r="Z673" s="7"/>
      <c r="AA673" s="7"/>
      <c r="AB673" s="7"/>
      <c r="AC673" s="7"/>
      <c r="AD673" s="7"/>
      <c r="AE673" s="7"/>
      <c r="AF673" s="7"/>
      <c r="AG673" s="7"/>
      <c r="AH673" s="7"/>
      <c r="AI673" s="7"/>
      <c r="AJ673" s="7"/>
    </row>
    <row r="674" spans="1:36" ht="15.75" customHeight="1">
      <c r="A674" s="7"/>
      <c r="B674" s="7"/>
      <c r="C674" s="7"/>
      <c r="D674" s="7"/>
      <c r="E674" s="7"/>
      <c r="F674" s="7"/>
      <c r="G674" s="7"/>
      <c r="I674" s="7"/>
      <c r="J674" s="7"/>
      <c r="K674" s="7"/>
      <c r="L674" s="7"/>
      <c r="M674" s="7"/>
      <c r="N674" s="7"/>
      <c r="O674" s="7"/>
      <c r="P674" s="8"/>
      <c r="Q674" s="7"/>
      <c r="R674" s="7"/>
      <c r="S674" s="7"/>
      <c r="T674" s="7"/>
      <c r="U674" s="7"/>
      <c r="V674" s="7"/>
      <c r="W674" s="7"/>
      <c r="X674" s="7"/>
      <c r="Y674" s="7"/>
      <c r="Z674" s="7"/>
      <c r="AA674" s="7"/>
      <c r="AB674" s="7"/>
      <c r="AC674" s="7"/>
      <c r="AD674" s="7"/>
      <c r="AE674" s="7"/>
      <c r="AF674" s="7"/>
      <c r="AG674" s="7"/>
      <c r="AH674" s="7"/>
      <c r="AI674" s="7"/>
      <c r="AJ674" s="7"/>
    </row>
    <row r="675" spans="1:36" ht="15.75" customHeight="1">
      <c r="A675" s="7"/>
      <c r="B675" s="7"/>
      <c r="C675" s="7"/>
      <c r="D675" s="7"/>
      <c r="E675" s="7"/>
      <c r="F675" s="7"/>
      <c r="G675" s="7"/>
      <c r="I675" s="7"/>
      <c r="J675" s="7"/>
      <c r="K675" s="7"/>
      <c r="L675" s="7"/>
      <c r="M675" s="7"/>
      <c r="N675" s="7"/>
      <c r="O675" s="7"/>
      <c r="P675" s="8"/>
      <c r="Q675" s="7"/>
      <c r="R675" s="7"/>
      <c r="S675" s="7"/>
      <c r="T675" s="7"/>
      <c r="U675" s="7"/>
      <c r="V675" s="7"/>
      <c r="W675" s="7"/>
      <c r="X675" s="7"/>
      <c r="Y675" s="7"/>
      <c r="Z675" s="7"/>
      <c r="AA675" s="7"/>
      <c r="AB675" s="7"/>
      <c r="AC675" s="7"/>
      <c r="AD675" s="7"/>
      <c r="AE675" s="7"/>
      <c r="AF675" s="7"/>
      <c r="AG675" s="7"/>
      <c r="AH675" s="7"/>
      <c r="AI675" s="7"/>
      <c r="AJ675" s="7"/>
    </row>
    <row r="676" spans="1:36" ht="15.75" customHeight="1">
      <c r="A676" s="7"/>
      <c r="B676" s="7"/>
      <c r="C676" s="7"/>
      <c r="D676" s="7"/>
      <c r="E676" s="7"/>
      <c r="F676" s="7"/>
      <c r="G676" s="7"/>
      <c r="I676" s="7"/>
      <c r="J676" s="7"/>
      <c r="K676" s="7"/>
      <c r="L676" s="7"/>
      <c r="M676" s="7"/>
      <c r="N676" s="7"/>
      <c r="O676" s="7"/>
      <c r="P676" s="8"/>
      <c r="Q676" s="7"/>
      <c r="R676" s="7"/>
      <c r="S676" s="7"/>
      <c r="T676" s="7"/>
      <c r="U676" s="7"/>
      <c r="V676" s="7"/>
      <c r="W676" s="7"/>
      <c r="X676" s="7"/>
      <c r="Y676" s="7"/>
      <c r="Z676" s="7"/>
      <c r="AA676" s="7"/>
      <c r="AB676" s="7"/>
      <c r="AC676" s="7"/>
      <c r="AD676" s="7"/>
      <c r="AE676" s="7"/>
      <c r="AF676" s="7"/>
      <c r="AG676" s="7"/>
      <c r="AH676" s="7"/>
      <c r="AI676" s="7"/>
      <c r="AJ676" s="7"/>
    </row>
    <row r="677" spans="1:36" ht="15.75" customHeight="1">
      <c r="A677" s="7"/>
      <c r="B677" s="7"/>
      <c r="C677" s="7"/>
      <c r="D677" s="7"/>
      <c r="E677" s="7"/>
      <c r="F677" s="7"/>
      <c r="G677" s="7"/>
      <c r="I677" s="7"/>
      <c r="J677" s="7"/>
      <c r="K677" s="7"/>
      <c r="L677" s="7"/>
      <c r="M677" s="7"/>
      <c r="N677" s="7"/>
      <c r="O677" s="7"/>
      <c r="P677" s="8"/>
      <c r="Q677" s="7"/>
      <c r="R677" s="7"/>
      <c r="S677" s="7"/>
      <c r="T677" s="7"/>
      <c r="U677" s="7"/>
      <c r="V677" s="7"/>
      <c r="W677" s="7"/>
      <c r="X677" s="7"/>
      <c r="Y677" s="7"/>
      <c r="Z677" s="7"/>
      <c r="AA677" s="7"/>
      <c r="AB677" s="7"/>
      <c r="AC677" s="7"/>
      <c r="AD677" s="7"/>
      <c r="AE677" s="7"/>
      <c r="AF677" s="7"/>
      <c r="AG677" s="7"/>
      <c r="AH677" s="7"/>
      <c r="AI677" s="7"/>
      <c r="AJ677" s="7"/>
    </row>
    <row r="678" spans="1:36" ht="15.75" customHeight="1">
      <c r="A678" s="7"/>
      <c r="B678" s="7"/>
      <c r="C678" s="7"/>
      <c r="D678" s="7"/>
      <c r="E678" s="7"/>
      <c r="F678" s="7"/>
      <c r="G678" s="7"/>
      <c r="I678" s="7"/>
      <c r="J678" s="7"/>
      <c r="K678" s="7"/>
      <c r="L678" s="7"/>
      <c r="M678" s="7"/>
      <c r="N678" s="7"/>
      <c r="O678" s="7"/>
      <c r="P678" s="8"/>
      <c r="Q678" s="7"/>
      <c r="R678" s="7"/>
      <c r="S678" s="7"/>
      <c r="T678" s="7"/>
      <c r="U678" s="7"/>
      <c r="V678" s="7"/>
      <c r="W678" s="7"/>
      <c r="X678" s="7"/>
      <c r="Y678" s="7"/>
      <c r="Z678" s="7"/>
      <c r="AA678" s="7"/>
      <c r="AB678" s="7"/>
      <c r="AC678" s="7"/>
      <c r="AD678" s="7"/>
      <c r="AE678" s="7"/>
      <c r="AF678" s="7"/>
      <c r="AG678" s="7"/>
      <c r="AH678" s="7"/>
      <c r="AI678" s="7"/>
      <c r="AJ678" s="7"/>
    </row>
    <row r="679" spans="1:36" ht="15.75" customHeight="1">
      <c r="A679" s="7"/>
      <c r="B679" s="7"/>
      <c r="C679" s="7"/>
      <c r="D679" s="7"/>
      <c r="E679" s="7"/>
      <c r="F679" s="7"/>
      <c r="G679" s="7"/>
      <c r="I679" s="7"/>
      <c r="J679" s="7"/>
      <c r="K679" s="7"/>
      <c r="L679" s="7"/>
      <c r="M679" s="7"/>
      <c r="N679" s="7"/>
      <c r="O679" s="7"/>
      <c r="P679" s="8"/>
      <c r="Q679" s="7"/>
      <c r="R679" s="7"/>
      <c r="S679" s="7"/>
      <c r="T679" s="7"/>
      <c r="U679" s="7"/>
      <c r="V679" s="7"/>
      <c r="W679" s="7"/>
      <c r="X679" s="7"/>
      <c r="Y679" s="7"/>
      <c r="Z679" s="7"/>
      <c r="AA679" s="7"/>
      <c r="AB679" s="7"/>
      <c r="AC679" s="7"/>
      <c r="AD679" s="7"/>
      <c r="AE679" s="7"/>
      <c r="AF679" s="7"/>
      <c r="AG679" s="7"/>
      <c r="AH679" s="7"/>
      <c r="AI679" s="7"/>
      <c r="AJ679" s="7"/>
    </row>
    <row r="680" spans="1:36" ht="15.75" customHeight="1">
      <c r="A680" s="7"/>
      <c r="B680" s="7"/>
      <c r="C680" s="7"/>
      <c r="D680" s="7"/>
      <c r="E680" s="7"/>
      <c r="F680" s="7"/>
      <c r="G680" s="7"/>
      <c r="I680" s="7"/>
      <c r="J680" s="7"/>
      <c r="K680" s="7"/>
      <c r="L680" s="7"/>
      <c r="M680" s="7"/>
      <c r="N680" s="7"/>
      <c r="O680" s="7"/>
      <c r="P680" s="8"/>
      <c r="Q680" s="7"/>
      <c r="R680" s="7"/>
      <c r="S680" s="7"/>
      <c r="T680" s="7"/>
      <c r="U680" s="7"/>
      <c r="V680" s="7"/>
      <c r="W680" s="7"/>
      <c r="X680" s="7"/>
      <c r="Y680" s="7"/>
      <c r="Z680" s="7"/>
      <c r="AA680" s="7"/>
      <c r="AB680" s="7"/>
      <c r="AC680" s="7"/>
      <c r="AD680" s="7"/>
      <c r="AE680" s="7"/>
      <c r="AF680" s="7"/>
      <c r="AG680" s="7"/>
      <c r="AH680" s="7"/>
      <c r="AI680" s="7"/>
      <c r="AJ680" s="7"/>
    </row>
    <row r="681" spans="1:36" ht="15.75" customHeight="1">
      <c r="A681" s="7"/>
      <c r="B681" s="7"/>
      <c r="C681" s="7"/>
      <c r="D681" s="7"/>
      <c r="E681" s="7"/>
      <c r="F681" s="7"/>
      <c r="G681" s="7"/>
      <c r="I681" s="7"/>
      <c r="J681" s="7"/>
      <c r="K681" s="7"/>
      <c r="L681" s="7"/>
      <c r="M681" s="7"/>
      <c r="N681" s="7"/>
      <c r="O681" s="7"/>
      <c r="P681" s="8"/>
      <c r="Q681" s="7"/>
      <c r="R681" s="7"/>
      <c r="S681" s="7"/>
      <c r="T681" s="7"/>
      <c r="U681" s="7"/>
      <c r="V681" s="7"/>
      <c r="W681" s="7"/>
      <c r="X681" s="7"/>
      <c r="Y681" s="7"/>
      <c r="Z681" s="7"/>
      <c r="AA681" s="7"/>
      <c r="AB681" s="7"/>
      <c r="AC681" s="7"/>
      <c r="AD681" s="7"/>
      <c r="AE681" s="7"/>
      <c r="AF681" s="7"/>
      <c r="AG681" s="7"/>
      <c r="AH681" s="7"/>
      <c r="AI681" s="7"/>
      <c r="AJ681" s="7"/>
    </row>
    <row r="682" spans="1:36" ht="15.75" customHeight="1">
      <c r="A682" s="7"/>
      <c r="B682" s="7"/>
      <c r="C682" s="7"/>
      <c r="D682" s="7"/>
      <c r="E682" s="7"/>
      <c r="F682" s="7"/>
      <c r="G682" s="7"/>
      <c r="I682" s="7"/>
      <c r="J682" s="7"/>
      <c r="K682" s="7"/>
      <c r="L682" s="7"/>
      <c r="M682" s="7"/>
      <c r="N682" s="7"/>
      <c r="O682" s="7"/>
      <c r="P682" s="8"/>
      <c r="Q682" s="7"/>
      <c r="R682" s="7"/>
      <c r="S682" s="7"/>
      <c r="T682" s="7"/>
      <c r="U682" s="7"/>
      <c r="V682" s="7"/>
      <c r="W682" s="7"/>
      <c r="X682" s="7"/>
      <c r="Y682" s="7"/>
      <c r="Z682" s="7"/>
      <c r="AA682" s="7"/>
      <c r="AB682" s="7"/>
      <c r="AC682" s="7"/>
      <c r="AD682" s="7"/>
      <c r="AE682" s="7"/>
      <c r="AF682" s="7"/>
      <c r="AG682" s="7"/>
      <c r="AH682" s="7"/>
      <c r="AI682" s="7"/>
      <c r="AJ682" s="7"/>
    </row>
    <row r="683" spans="1:36" ht="15.75" customHeight="1">
      <c r="A683" s="7"/>
      <c r="B683" s="7"/>
      <c r="C683" s="7"/>
      <c r="D683" s="7"/>
      <c r="E683" s="7"/>
      <c r="F683" s="7"/>
      <c r="G683" s="7"/>
      <c r="I683" s="7"/>
      <c r="J683" s="7"/>
      <c r="K683" s="7"/>
      <c r="L683" s="7"/>
      <c r="M683" s="7"/>
      <c r="N683" s="7"/>
      <c r="O683" s="7"/>
      <c r="P683" s="8"/>
      <c r="Q683" s="7"/>
      <c r="R683" s="7"/>
      <c r="S683" s="7"/>
      <c r="T683" s="7"/>
      <c r="U683" s="7"/>
      <c r="V683" s="7"/>
      <c r="W683" s="7"/>
      <c r="X683" s="7"/>
      <c r="Y683" s="7"/>
      <c r="Z683" s="7"/>
      <c r="AA683" s="7"/>
      <c r="AB683" s="7"/>
      <c r="AC683" s="7"/>
      <c r="AD683" s="7"/>
      <c r="AE683" s="7"/>
      <c r="AF683" s="7"/>
      <c r="AG683" s="7"/>
      <c r="AH683" s="7"/>
      <c r="AI683" s="7"/>
      <c r="AJ683" s="7"/>
    </row>
    <row r="684" spans="1:36" ht="15.75" customHeight="1">
      <c r="A684" s="7"/>
      <c r="B684" s="7"/>
      <c r="C684" s="7"/>
      <c r="D684" s="7"/>
      <c r="E684" s="7"/>
      <c r="F684" s="7"/>
      <c r="G684" s="7"/>
      <c r="I684" s="7"/>
      <c r="J684" s="7"/>
      <c r="K684" s="7"/>
      <c r="L684" s="7"/>
      <c r="M684" s="7"/>
      <c r="N684" s="7"/>
      <c r="O684" s="7"/>
      <c r="P684" s="8"/>
      <c r="Q684" s="7"/>
      <c r="R684" s="7"/>
      <c r="S684" s="7"/>
      <c r="T684" s="7"/>
      <c r="U684" s="7"/>
      <c r="V684" s="7"/>
      <c r="W684" s="7"/>
      <c r="X684" s="7"/>
      <c r="Y684" s="7"/>
      <c r="Z684" s="7"/>
      <c r="AA684" s="7"/>
      <c r="AB684" s="7"/>
      <c r="AC684" s="7"/>
      <c r="AD684" s="7"/>
      <c r="AE684" s="7"/>
      <c r="AF684" s="7"/>
      <c r="AG684" s="7"/>
      <c r="AH684" s="7"/>
      <c r="AI684" s="7"/>
      <c r="AJ684" s="7"/>
    </row>
    <row r="685" spans="1:36" ht="15.75" customHeight="1">
      <c r="A685" s="7"/>
      <c r="B685" s="7"/>
      <c r="C685" s="7"/>
      <c r="D685" s="7"/>
      <c r="E685" s="7"/>
      <c r="F685" s="7"/>
      <c r="G685" s="7"/>
      <c r="I685" s="7"/>
      <c r="J685" s="7"/>
      <c r="K685" s="7"/>
      <c r="L685" s="7"/>
      <c r="M685" s="7"/>
      <c r="N685" s="7"/>
      <c r="O685" s="7"/>
      <c r="P685" s="8"/>
      <c r="Q685" s="7"/>
      <c r="R685" s="7"/>
      <c r="S685" s="7"/>
      <c r="T685" s="7"/>
      <c r="U685" s="7"/>
      <c r="V685" s="7"/>
      <c r="W685" s="7"/>
      <c r="X685" s="7"/>
      <c r="Y685" s="7"/>
      <c r="Z685" s="7"/>
      <c r="AA685" s="7"/>
      <c r="AB685" s="7"/>
      <c r="AC685" s="7"/>
      <c r="AD685" s="7"/>
      <c r="AE685" s="7"/>
      <c r="AF685" s="7"/>
      <c r="AG685" s="7"/>
      <c r="AH685" s="7"/>
      <c r="AI685" s="7"/>
      <c r="AJ685" s="7"/>
    </row>
    <row r="686" spans="1:36" ht="15.75" customHeight="1">
      <c r="A686" s="7"/>
      <c r="B686" s="7"/>
      <c r="C686" s="7"/>
      <c r="D686" s="7"/>
      <c r="E686" s="7"/>
      <c r="F686" s="7"/>
      <c r="G686" s="7"/>
      <c r="I686" s="7"/>
      <c r="J686" s="7"/>
      <c r="K686" s="7"/>
      <c r="L686" s="7"/>
      <c r="M686" s="7"/>
      <c r="N686" s="7"/>
      <c r="O686" s="7"/>
      <c r="P686" s="8"/>
      <c r="Q686" s="7"/>
      <c r="R686" s="7"/>
      <c r="S686" s="7"/>
      <c r="T686" s="7"/>
      <c r="U686" s="7"/>
      <c r="V686" s="7"/>
      <c r="W686" s="7"/>
      <c r="X686" s="7"/>
      <c r="Y686" s="7"/>
      <c r="Z686" s="7"/>
      <c r="AA686" s="7"/>
      <c r="AB686" s="7"/>
      <c r="AC686" s="7"/>
      <c r="AD686" s="7"/>
      <c r="AE686" s="7"/>
      <c r="AF686" s="7"/>
      <c r="AG686" s="7"/>
      <c r="AH686" s="7"/>
      <c r="AI686" s="7"/>
      <c r="AJ686" s="7"/>
    </row>
    <row r="687" spans="1:36" ht="15.75" customHeight="1">
      <c r="A687" s="7"/>
      <c r="B687" s="7"/>
      <c r="C687" s="7"/>
      <c r="D687" s="7"/>
      <c r="E687" s="7"/>
      <c r="F687" s="7"/>
      <c r="G687" s="7"/>
      <c r="I687" s="7"/>
      <c r="J687" s="7"/>
      <c r="K687" s="7"/>
      <c r="L687" s="7"/>
      <c r="M687" s="7"/>
      <c r="N687" s="7"/>
      <c r="O687" s="7"/>
      <c r="P687" s="8"/>
      <c r="Q687" s="7"/>
      <c r="R687" s="7"/>
      <c r="S687" s="7"/>
      <c r="T687" s="7"/>
      <c r="U687" s="7"/>
      <c r="V687" s="7"/>
      <c r="W687" s="7"/>
      <c r="X687" s="7"/>
      <c r="Y687" s="7"/>
      <c r="Z687" s="7"/>
      <c r="AA687" s="7"/>
      <c r="AB687" s="7"/>
      <c r="AC687" s="7"/>
      <c r="AD687" s="7"/>
      <c r="AE687" s="7"/>
      <c r="AF687" s="7"/>
      <c r="AG687" s="7"/>
      <c r="AH687" s="7"/>
      <c r="AI687" s="7"/>
      <c r="AJ687" s="7"/>
    </row>
    <row r="688" spans="1:36" ht="15.75" customHeight="1">
      <c r="A688" s="7"/>
      <c r="B688" s="7"/>
      <c r="C688" s="7"/>
      <c r="D688" s="7"/>
      <c r="E688" s="7"/>
      <c r="F688" s="7"/>
      <c r="G688" s="7"/>
      <c r="I688" s="7"/>
      <c r="J688" s="7"/>
      <c r="K688" s="7"/>
      <c r="L688" s="7"/>
      <c r="M688" s="7"/>
      <c r="N688" s="7"/>
      <c r="O688" s="7"/>
      <c r="P688" s="8"/>
      <c r="Q688" s="7"/>
      <c r="R688" s="7"/>
      <c r="S688" s="7"/>
      <c r="T688" s="7"/>
      <c r="U688" s="7"/>
      <c r="V688" s="7"/>
      <c r="W688" s="7"/>
      <c r="X688" s="7"/>
      <c r="Y688" s="7"/>
      <c r="Z688" s="7"/>
      <c r="AA688" s="7"/>
      <c r="AB688" s="7"/>
      <c r="AC688" s="7"/>
      <c r="AD688" s="7"/>
      <c r="AE688" s="7"/>
      <c r="AF688" s="7"/>
      <c r="AG688" s="7"/>
      <c r="AH688" s="7"/>
      <c r="AI688" s="7"/>
      <c r="AJ688" s="7"/>
    </row>
    <row r="689" spans="1:36" ht="15.75" customHeight="1">
      <c r="A689" s="7"/>
      <c r="B689" s="7"/>
      <c r="C689" s="7"/>
      <c r="D689" s="7"/>
      <c r="E689" s="7"/>
      <c r="F689" s="7"/>
      <c r="G689" s="7"/>
      <c r="I689" s="7"/>
      <c r="J689" s="7"/>
      <c r="K689" s="7"/>
      <c r="L689" s="7"/>
      <c r="M689" s="7"/>
      <c r="N689" s="7"/>
      <c r="O689" s="7"/>
      <c r="P689" s="8"/>
      <c r="Q689" s="7"/>
      <c r="R689" s="7"/>
      <c r="S689" s="7"/>
      <c r="T689" s="7"/>
      <c r="U689" s="7"/>
      <c r="V689" s="7"/>
      <c r="W689" s="7"/>
      <c r="X689" s="7"/>
      <c r="Y689" s="7"/>
      <c r="Z689" s="7"/>
      <c r="AA689" s="7"/>
      <c r="AB689" s="7"/>
      <c r="AC689" s="7"/>
      <c r="AD689" s="7"/>
      <c r="AE689" s="7"/>
      <c r="AF689" s="7"/>
      <c r="AG689" s="7"/>
      <c r="AH689" s="7"/>
      <c r="AI689" s="7"/>
      <c r="AJ689" s="7"/>
    </row>
    <row r="690" spans="1:36" ht="15.75" customHeight="1">
      <c r="A690" s="7"/>
      <c r="B690" s="7"/>
      <c r="C690" s="7"/>
      <c r="D690" s="7"/>
      <c r="E690" s="7"/>
      <c r="F690" s="7"/>
      <c r="G690" s="7"/>
      <c r="I690" s="7"/>
      <c r="J690" s="7"/>
      <c r="K690" s="7"/>
      <c r="L690" s="7"/>
      <c r="M690" s="7"/>
      <c r="N690" s="7"/>
      <c r="O690" s="7"/>
      <c r="P690" s="8"/>
      <c r="Q690" s="7"/>
      <c r="R690" s="7"/>
      <c r="S690" s="7"/>
      <c r="T690" s="7"/>
      <c r="U690" s="7"/>
      <c r="V690" s="7"/>
      <c r="W690" s="7"/>
      <c r="X690" s="7"/>
      <c r="Y690" s="7"/>
      <c r="Z690" s="7"/>
      <c r="AA690" s="7"/>
      <c r="AB690" s="7"/>
      <c r="AC690" s="7"/>
      <c r="AD690" s="7"/>
      <c r="AE690" s="7"/>
      <c r="AF690" s="7"/>
      <c r="AG690" s="7"/>
      <c r="AH690" s="7"/>
      <c r="AI690" s="7"/>
      <c r="AJ690" s="7"/>
    </row>
    <row r="691" spans="1:36" ht="15.75" customHeight="1">
      <c r="A691" s="7"/>
      <c r="B691" s="7"/>
      <c r="C691" s="7"/>
      <c r="D691" s="7"/>
      <c r="E691" s="7"/>
      <c r="F691" s="7"/>
      <c r="G691" s="7"/>
      <c r="I691" s="7"/>
      <c r="J691" s="7"/>
      <c r="K691" s="7"/>
      <c r="L691" s="7"/>
      <c r="M691" s="7"/>
      <c r="N691" s="7"/>
      <c r="O691" s="7"/>
      <c r="P691" s="8"/>
      <c r="Q691" s="7"/>
      <c r="R691" s="7"/>
      <c r="S691" s="7"/>
      <c r="T691" s="7"/>
      <c r="U691" s="7"/>
      <c r="V691" s="7"/>
      <c r="W691" s="7"/>
      <c r="X691" s="7"/>
      <c r="Y691" s="7"/>
      <c r="Z691" s="7"/>
      <c r="AA691" s="7"/>
      <c r="AB691" s="7"/>
      <c r="AC691" s="7"/>
      <c r="AD691" s="7"/>
      <c r="AE691" s="7"/>
      <c r="AF691" s="7"/>
      <c r="AG691" s="7"/>
      <c r="AH691" s="7"/>
      <c r="AI691" s="7"/>
      <c r="AJ691" s="7"/>
    </row>
    <row r="692" spans="1:36" ht="15.75" customHeight="1">
      <c r="A692" s="7"/>
      <c r="B692" s="7"/>
      <c r="C692" s="7"/>
      <c r="D692" s="7"/>
      <c r="E692" s="7"/>
      <c r="F692" s="7"/>
      <c r="G692" s="7"/>
      <c r="I692" s="7"/>
      <c r="J692" s="7"/>
      <c r="K692" s="7"/>
      <c r="L692" s="7"/>
      <c r="M692" s="7"/>
      <c r="N692" s="7"/>
      <c r="O692" s="7"/>
      <c r="P692" s="8"/>
      <c r="Q692" s="7"/>
      <c r="R692" s="7"/>
      <c r="S692" s="7"/>
      <c r="T692" s="7"/>
      <c r="U692" s="7"/>
      <c r="V692" s="7"/>
      <c r="W692" s="7"/>
      <c r="X692" s="7"/>
      <c r="Y692" s="7"/>
      <c r="Z692" s="7"/>
      <c r="AA692" s="7"/>
      <c r="AB692" s="7"/>
      <c r="AC692" s="7"/>
      <c r="AD692" s="7"/>
      <c r="AE692" s="7"/>
      <c r="AF692" s="7"/>
      <c r="AG692" s="7"/>
      <c r="AH692" s="7"/>
      <c r="AI692" s="7"/>
      <c r="AJ692" s="7"/>
    </row>
    <row r="693" spans="1:36" ht="15.75" customHeight="1">
      <c r="A693" s="7"/>
      <c r="B693" s="7"/>
      <c r="C693" s="7"/>
      <c r="D693" s="7"/>
      <c r="E693" s="7"/>
      <c r="F693" s="7"/>
      <c r="G693" s="7"/>
      <c r="I693" s="7"/>
      <c r="J693" s="7"/>
      <c r="K693" s="7"/>
      <c r="L693" s="7"/>
      <c r="M693" s="7"/>
      <c r="N693" s="7"/>
      <c r="O693" s="7"/>
      <c r="P693" s="8"/>
      <c r="Q693" s="7"/>
      <c r="R693" s="7"/>
      <c r="S693" s="7"/>
      <c r="T693" s="7"/>
      <c r="U693" s="7"/>
      <c r="V693" s="7"/>
      <c r="W693" s="7"/>
      <c r="X693" s="7"/>
      <c r="Y693" s="7"/>
      <c r="Z693" s="7"/>
      <c r="AA693" s="7"/>
      <c r="AB693" s="7"/>
      <c r="AC693" s="7"/>
      <c r="AD693" s="7"/>
      <c r="AE693" s="7"/>
      <c r="AF693" s="7"/>
      <c r="AG693" s="7"/>
      <c r="AH693" s="7"/>
      <c r="AI693" s="7"/>
      <c r="AJ693" s="7"/>
    </row>
    <row r="694" spans="1:36" ht="15.75" customHeight="1">
      <c r="A694" s="7"/>
      <c r="B694" s="7"/>
      <c r="C694" s="7"/>
      <c r="D694" s="7"/>
      <c r="E694" s="7"/>
      <c r="F694" s="7"/>
      <c r="G694" s="7"/>
      <c r="I694" s="7"/>
      <c r="J694" s="7"/>
      <c r="K694" s="7"/>
      <c r="L694" s="7"/>
      <c r="M694" s="7"/>
      <c r="N694" s="7"/>
      <c r="O694" s="7"/>
      <c r="P694" s="8"/>
      <c r="Q694" s="7"/>
      <c r="R694" s="7"/>
      <c r="S694" s="7"/>
      <c r="T694" s="7"/>
      <c r="U694" s="7"/>
      <c r="V694" s="7"/>
      <c r="W694" s="7"/>
      <c r="X694" s="7"/>
      <c r="Y694" s="7"/>
      <c r="Z694" s="7"/>
      <c r="AA694" s="7"/>
      <c r="AB694" s="7"/>
      <c r="AC694" s="7"/>
      <c r="AD694" s="7"/>
      <c r="AE694" s="7"/>
      <c r="AF694" s="7"/>
      <c r="AG694" s="7"/>
      <c r="AH694" s="7"/>
      <c r="AI694" s="7"/>
      <c r="AJ694" s="7"/>
    </row>
    <row r="695" spans="1:36" ht="15.75" customHeight="1">
      <c r="A695" s="7"/>
      <c r="B695" s="7"/>
      <c r="C695" s="7"/>
      <c r="D695" s="7"/>
      <c r="E695" s="7"/>
      <c r="F695" s="7"/>
      <c r="G695" s="7"/>
      <c r="I695" s="7"/>
      <c r="J695" s="7"/>
      <c r="K695" s="7"/>
      <c r="L695" s="7"/>
      <c r="M695" s="7"/>
      <c r="N695" s="7"/>
      <c r="O695" s="7"/>
      <c r="P695" s="8"/>
      <c r="Q695" s="7"/>
      <c r="R695" s="7"/>
      <c r="S695" s="7"/>
      <c r="T695" s="7"/>
      <c r="U695" s="7"/>
      <c r="V695" s="7"/>
      <c r="W695" s="7"/>
      <c r="X695" s="7"/>
      <c r="Y695" s="7"/>
      <c r="Z695" s="7"/>
      <c r="AA695" s="7"/>
      <c r="AB695" s="7"/>
      <c r="AC695" s="7"/>
      <c r="AD695" s="7"/>
      <c r="AE695" s="7"/>
      <c r="AF695" s="7"/>
      <c r="AG695" s="7"/>
      <c r="AH695" s="7"/>
      <c r="AI695" s="7"/>
      <c r="AJ695" s="7"/>
    </row>
    <row r="696" spans="1:36" ht="15.75" customHeight="1">
      <c r="A696" s="7"/>
      <c r="B696" s="7"/>
      <c r="C696" s="7"/>
      <c r="D696" s="7"/>
      <c r="E696" s="7"/>
      <c r="F696" s="7"/>
      <c r="G696" s="7"/>
      <c r="I696" s="7"/>
      <c r="J696" s="7"/>
      <c r="K696" s="7"/>
      <c r="L696" s="7"/>
      <c r="M696" s="7"/>
      <c r="N696" s="7"/>
      <c r="O696" s="7"/>
      <c r="P696" s="8"/>
      <c r="Q696" s="7"/>
      <c r="R696" s="7"/>
      <c r="S696" s="7"/>
      <c r="T696" s="7"/>
      <c r="U696" s="7"/>
      <c r="V696" s="7"/>
      <c r="W696" s="7"/>
      <c r="X696" s="7"/>
      <c r="Y696" s="7"/>
      <c r="Z696" s="7"/>
      <c r="AA696" s="7"/>
      <c r="AB696" s="7"/>
      <c r="AC696" s="7"/>
      <c r="AD696" s="7"/>
      <c r="AE696" s="7"/>
      <c r="AF696" s="7"/>
      <c r="AG696" s="7"/>
      <c r="AH696" s="7"/>
      <c r="AI696" s="7"/>
      <c r="AJ696" s="7"/>
    </row>
    <row r="697" spans="1:36" ht="15.75" customHeight="1">
      <c r="A697" s="7"/>
      <c r="B697" s="7"/>
      <c r="C697" s="7"/>
      <c r="D697" s="7"/>
      <c r="E697" s="7"/>
      <c r="F697" s="7"/>
      <c r="G697" s="7"/>
      <c r="I697" s="7"/>
      <c r="J697" s="7"/>
      <c r="K697" s="7"/>
      <c r="L697" s="7"/>
      <c r="M697" s="7"/>
      <c r="N697" s="7"/>
      <c r="O697" s="7"/>
      <c r="P697" s="8"/>
      <c r="Q697" s="7"/>
      <c r="R697" s="7"/>
      <c r="S697" s="7"/>
      <c r="T697" s="7"/>
      <c r="U697" s="7"/>
      <c r="V697" s="7"/>
      <c r="W697" s="7"/>
      <c r="X697" s="7"/>
      <c r="Y697" s="7"/>
      <c r="Z697" s="7"/>
      <c r="AA697" s="7"/>
      <c r="AB697" s="7"/>
      <c r="AC697" s="7"/>
      <c r="AD697" s="7"/>
      <c r="AE697" s="7"/>
      <c r="AF697" s="7"/>
      <c r="AG697" s="7"/>
      <c r="AH697" s="7"/>
      <c r="AI697" s="7"/>
      <c r="AJ697" s="7"/>
    </row>
    <row r="698" spans="1:36" ht="15.75" customHeight="1">
      <c r="A698" s="7"/>
      <c r="B698" s="7"/>
      <c r="C698" s="7"/>
      <c r="D698" s="7"/>
      <c r="E698" s="7"/>
      <c r="F698" s="7"/>
      <c r="G698" s="7"/>
      <c r="I698" s="7"/>
      <c r="J698" s="7"/>
      <c r="K698" s="7"/>
      <c r="L698" s="7"/>
      <c r="M698" s="7"/>
      <c r="N698" s="7"/>
      <c r="O698" s="7"/>
      <c r="P698" s="8"/>
      <c r="Q698" s="7"/>
      <c r="R698" s="7"/>
      <c r="S698" s="7"/>
      <c r="T698" s="7"/>
      <c r="U698" s="7"/>
      <c r="V698" s="7"/>
      <c r="W698" s="7"/>
      <c r="X698" s="7"/>
      <c r="Y698" s="7"/>
      <c r="Z698" s="7"/>
      <c r="AA698" s="7"/>
      <c r="AB698" s="7"/>
      <c r="AC698" s="7"/>
      <c r="AD698" s="7"/>
      <c r="AE698" s="7"/>
      <c r="AF698" s="7"/>
      <c r="AG698" s="7"/>
      <c r="AH698" s="7"/>
      <c r="AI698" s="7"/>
      <c r="AJ698" s="7"/>
    </row>
    <row r="699" spans="1:36" ht="15.75" customHeight="1">
      <c r="A699" s="7"/>
      <c r="B699" s="7"/>
      <c r="C699" s="7"/>
      <c r="D699" s="7"/>
      <c r="E699" s="7"/>
      <c r="F699" s="7"/>
      <c r="G699" s="7"/>
      <c r="I699" s="7"/>
      <c r="J699" s="7"/>
      <c r="K699" s="7"/>
      <c r="L699" s="7"/>
      <c r="M699" s="7"/>
      <c r="N699" s="7"/>
      <c r="O699" s="7"/>
      <c r="P699" s="8"/>
      <c r="Q699" s="7"/>
      <c r="R699" s="7"/>
      <c r="S699" s="7"/>
      <c r="T699" s="7"/>
      <c r="U699" s="7"/>
      <c r="V699" s="7"/>
      <c r="W699" s="7"/>
      <c r="X699" s="7"/>
      <c r="Y699" s="7"/>
      <c r="Z699" s="7"/>
      <c r="AA699" s="7"/>
      <c r="AB699" s="7"/>
      <c r="AC699" s="7"/>
      <c r="AD699" s="7"/>
      <c r="AE699" s="7"/>
      <c r="AF699" s="7"/>
      <c r="AG699" s="7"/>
      <c r="AH699" s="7"/>
      <c r="AI699" s="7"/>
      <c r="AJ699" s="7"/>
    </row>
    <row r="700" spans="1:36" ht="15.75" customHeight="1">
      <c r="A700" s="7"/>
      <c r="B700" s="7"/>
      <c r="C700" s="7"/>
      <c r="D700" s="7"/>
      <c r="E700" s="7"/>
      <c r="F700" s="7"/>
      <c r="G700" s="7"/>
      <c r="I700" s="7"/>
      <c r="J700" s="7"/>
      <c r="K700" s="7"/>
      <c r="L700" s="7"/>
      <c r="M700" s="7"/>
      <c r="N700" s="7"/>
      <c r="O700" s="7"/>
      <c r="P700" s="8"/>
      <c r="Q700" s="7"/>
      <c r="R700" s="7"/>
      <c r="S700" s="7"/>
      <c r="T700" s="7"/>
      <c r="U700" s="7"/>
      <c r="V700" s="7"/>
      <c r="W700" s="7"/>
      <c r="X700" s="7"/>
      <c r="Y700" s="7"/>
      <c r="Z700" s="7"/>
      <c r="AA700" s="7"/>
      <c r="AB700" s="7"/>
      <c r="AC700" s="7"/>
      <c r="AD700" s="7"/>
      <c r="AE700" s="7"/>
      <c r="AF700" s="7"/>
      <c r="AG700" s="7"/>
      <c r="AH700" s="7"/>
      <c r="AI700" s="7"/>
      <c r="AJ700" s="7"/>
    </row>
    <row r="701" spans="1:36" ht="15.75" customHeight="1">
      <c r="A701" s="7"/>
      <c r="B701" s="7"/>
      <c r="C701" s="7"/>
      <c r="D701" s="7"/>
      <c r="E701" s="7"/>
      <c r="F701" s="7"/>
      <c r="G701" s="7"/>
      <c r="I701" s="7"/>
      <c r="J701" s="7"/>
      <c r="K701" s="7"/>
      <c r="L701" s="7"/>
      <c r="M701" s="7"/>
      <c r="N701" s="7"/>
      <c r="O701" s="7"/>
      <c r="P701" s="8"/>
      <c r="Q701" s="7"/>
      <c r="R701" s="7"/>
      <c r="S701" s="7"/>
      <c r="T701" s="7"/>
      <c r="U701" s="7"/>
      <c r="V701" s="7"/>
      <c r="W701" s="7"/>
      <c r="X701" s="7"/>
      <c r="Y701" s="7"/>
      <c r="Z701" s="7"/>
      <c r="AA701" s="7"/>
      <c r="AB701" s="7"/>
      <c r="AC701" s="7"/>
      <c r="AD701" s="7"/>
      <c r="AE701" s="7"/>
      <c r="AF701" s="7"/>
      <c r="AG701" s="7"/>
      <c r="AH701" s="7"/>
      <c r="AI701" s="7"/>
      <c r="AJ701" s="7"/>
    </row>
    <row r="702" spans="1:36" ht="15.75" customHeight="1">
      <c r="A702" s="7"/>
      <c r="B702" s="7"/>
      <c r="C702" s="7"/>
      <c r="D702" s="7"/>
      <c r="E702" s="7"/>
      <c r="F702" s="7"/>
      <c r="G702" s="7"/>
      <c r="I702" s="7"/>
      <c r="J702" s="7"/>
      <c r="K702" s="7"/>
      <c r="L702" s="7"/>
      <c r="M702" s="7"/>
      <c r="N702" s="7"/>
      <c r="O702" s="7"/>
      <c r="P702" s="8"/>
      <c r="Q702" s="7"/>
      <c r="R702" s="7"/>
      <c r="S702" s="7"/>
      <c r="T702" s="7"/>
      <c r="U702" s="7"/>
      <c r="V702" s="7"/>
      <c r="W702" s="7"/>
      <c r="X702" s="7"/>
      <c r="Y702" s="7"/>
      <c r="Z702" s="7"/>
      <c r="AA702" s="7"/>
      <c r="AB702" s="7"/>
      <c r="AC702" s="7"/>
      <c r="AD702" s="7"/>
      <c r="AE702" s="7"/>
      <c r="AF702" s="7"/>
      <c r="AG702" s="7"/>
      <c r="AH702" s="7"/>
      <c r="AI702" s="7"/>
      <c r="AJ702" s="7"/>
    </row>
    <row r="703" spans="1:36" ht="15.75" customHeight="1">
      <c r="A703" s="7"/>
      <c r="B703" s="7"/>
      <c r="C703" s="7"/>
      <c r="D703" s="7"/>
      <c r="E703" s="7"/>
      <c r="F703" s="7"/>
      <c r="G703" s="7"/>
      <c r="I703" s="7"/>
      <c r="J703" s="7"/>
      <c r="K703" s="7"/>
      <c r="L703" s="7"/>
      <c r="M703" s="7"/>
      <c r="N703" s="7"/>
      <c r="O703" s="7"/>
      <c r="P703" s="8"/>
      <c r="Q703" s="7"/>
      <c r="R703" s="7"/>
      <c r="S703" s="7"/>
      <c r="T703" s="7"/>
      <c r="U703" s="7"/>
      <c r="V703" s="7"/>
      <c r="W703" s="7"/>
      <c r="X703" s="7"/>
      <c r="Y703" s="7"/>
      <c r="Z703" s="7"/>
      <c r="AA703" s="7"/>
      <c r="AB703" s="7"/>
      <c r="AC703" s="7"/>
      <c r="AD703" s="7"/>
      <c r="AE703" s="7"/>
      <c r="AF703" s="7"/>
      <c r="AG703" s="7"/>
      <c r="AH703" s="7"/>
      <c r="AI703" s="7"/>
      <c r="AJ703" s="7"/>
    </row>
    <row r="704" spans="1:36" ht="15.75" customHeight="1">
      <c r="A704" s="7"/>
      <c r="B704" s="7"/>
      <c r="C704" s="7"/>
      <c r="D704" s="7"/>
      <c r="E704" s="7"/>
      <c r="F704" s="7"/>
      <c r="G704" s="7"/>
      <c r="I704" s="7"/>
      <c r="J704" s="7"/>
      <c r="K704" s="7"/>
      <c r="L704" s="7"/>
      <c r="M704" s="7"/>
      <c r="N704" s="7"/>
      <c r="O704" s="7"/>
      <c r="P704" s="8"/>
      <c r="Q704" s="7"/>
      <c r="R704" s="7"/>
      <c r="S704" s="7"/>
      <c r="T704" s="7"/>
      <c r="U704" s="7"/>
      <c r="V704" s="7"/>
      <c r="W704" s="7"/>
      <c r="X704" s="7"/>
      <c r="Y704" s="7"/>
      <c r="Z704" s="7"/>
      <c r="AA704" s="7"/>
      <c r="AB704" s="7"/>
      <c r="AC704" s="7"/>
      <c r="AD704" s="7"/>
      <c r="AE704" s="7"/>
      <c r="AF704" s="7"/>
      <c r="AG704" s="7"/>
      <c r="AH704" s="7"/>
      <c r="AI704" s="7"/>
      <c r="AJ704" s="7"/>
    </row>
    <row r="705" spans="1:36" ht="15.75" customHeight="1">
      <c r="A705" s="7"/>
      <c r="B705" s="7"/>
      <c r="C705" s="7"/>
      <c r="D705" s="7"/>
      <c r="E705" s="7"/>
      <c r="F705" s="7"/>
      <c r="G705" s="7"/>
      <c r="I705" s="7"/>
      <c r="J705" s="7"/>
      <c r="K705" s="7"/>
      <c r="L705" s="7"/>
      <c r="M705" s="7"/>
      <c r="N705" s="7"/>
      <c r="O705" s="7"/>
      <c r="P705" s="8"/>
      <c r="Q705" s="7"/>
      <c r="R705" s="7"/>
      <c r="S705" s="7"/>
      <c r="T705" s="7"/>
      <c r="U705" s="7"/>
      <c r="V705" s="7"/>
      <c r="W705" s="7"/>
      <c r="X705" s="7"/>
      <c r="Y705" s="7"/>
      <c r="Z705" s="7"/>
      <c r="AA705" s="7"/>
      <c r="AB705" s="7"/>
      <c r="AC705" s="7"/>
      <c r="AD705" s="7"/>
      <c r="AE705" s="7"/>
      <c r="AF705" s="7"/>
      <c r="AG705" s="7"/>
      <c r="AH705" s="7"/>
      <c r="AI705" s="7"/>
      <c r="AJ705" s="7"/>
    </row>
    <row r="706" spans="1:36" ht="15.75" customHeight="1">
      <c r="A706" s="7"/>
      <c r="B706" s="7"/>
      <c r="C706" s="7"/>
      <c r="D706" s="7"/>
      <c r="E706" s="7"/>
      <c r="F706" s="7"/>
      <c r="G706" s="7"/>
      <c r="I706" s="7"/>
      <c r="J706" s="7"/>
      <c r="K706" s="7"/>
      <c r="L706" s="7"/>
      <c r="M706" s="7"/>
      <c r="N706" s="7"/>
      <c r="O706" s="7"/>
      <c r="P706" s="8"/>
      <c r="Q706" s="7"/>
      <c r="R706" s="7"/>
      <c r="S706" s="7"/>
      <c r="T706" s="7"/>
      <c r="U706" s="7"/>
      <c r="V706" s="7"/>
      <c r="W706" s="7"/>
      <c r="X706" s="7"/>
      <c r="Y706" s="7"/>
      <c r="Z706" s="7"/>
      <c r="AA706" s="7"/>
      <c r="AB706" s="7"/>
      <c r="AC706" s="7"/>
      <c r="AD706" s="7"/>
      <c r="AE706" s="7"/>
      <c r="AF706" s="7"/>
      <c r="AG706" s="7"/>
      <c r="AH706" s="7"/>
      <c r="AI706" s="7"/>
      <c r="AJ706" s="7"/>
    </row>
    <row r="707" spans="1:36" ht="15.75" customHeight="1">
      <c r="A707" s="7"/>
      <c r="B707" s="7"/>
      <c r="C707" s="7"/>
      <c r="D707" s="7"/>
      <c r="E707" s="7"/>
      <c r="F707" s="7"/>
      <c r="G707" s="7"/>
      <c r="I707" s="7"/>
      <c r="J707" s="7"/>
      <c r="K707" s="7"/>
      <c r="L707" s="7"/>
      <c r="M707" s="7"/>
      <c r="N707" s="7"/>
      <c r="O707" s="7"/>
      <c r="P707" s="8"/>
      <c r="Q707" s="7"/>
      <c r="R707" s="7"/>
      <c r="S707" s="7"/>
      <c r="T707" s="7"/>
      <c r="U707" s="7"/>
      <c r="V707" s="7"/>
      <c r="W707" s="7"/>
      <c r="X707" s="7"/>
      <c r="Y707" s="7"/>
      <c r="Z707" s="7"/>
      <c r="AA707" s="7"/>
      <c r="AB707" s="7"/>
      <c r="AC707" s="7"/>
      <c r="AD707" s="7"/>
      <c r="AE707" s="7"/>
      <c r="AF707" s="7"/>
      <c r="AG707" s="7"/>
      <c r="AH707" s="7"/>
      <c r="AI707" s="7"/>
      <c r="AJ707" s="7"/>
    </row>
    <row r="708" spans="1:36" ht="15.75" customHeight="1">
      <c r="A708" s="7"/>
      <c r="B708" s="7"/>
      <c r="C708" s="7"/>
      <c r="D708" s="7"/>
      <c r="E708" s="7"/>
      <c r="F708" s="7"/>
      <c r="G708" s="7"/>
      <c r="I708" s="7"/>
      <c r="J708" s="7"/>
      <c r="K708" s="7"/>
      <c r="L708" s="7"/>
      <c r="M708" s="7"/>
      <c r="N708" s="7"/>
      <c r="O708" s="7"/>
      <c r="P708" s="8"/>
      <c r="Q708" s="7"/>
      <c r="R708" s="7"/>
      <c r="S708" s="7"/>
      <c r="T708" s="7"/>
      <c r="U708" s="7"/>
      <c r="V708" s="7"/>
      <c r="W708" s="7"/>
      <c r="X708" s="7"/>
      <c r="Y708" s="7"/>
      <c r="Z708" s="7"/>
      <c r="AA708" s="7"/>
      <c r="AB708" s="7"/>
      <c r="AC708" s="7"/>
      <c r="AD708" s="7"/>
      <c r="AE708" s="7"/>
      <c r="AF708" s="7"/>
      <c r="AG708" s="7"/>
      <c r="AH708" s="7"/>
      <c r="AI708" s="7"/>
      <c r="AJ708" s="7"/>
    </row>
    <row r="709" spans="1:36" ht="15.75" customHeight="1">
      <c r="A709" s="7"/>
      <c r="B709" s="7"/>
      <c r="C709" s="7"/>
      <c r="D709" s="7"/>
      <c r="E709" s="7"/>
      <c r="F709" s="7"/>
      <c r="G709" s="7"/>
      <c r="I709" s="7"/>
      <c r="J709" s="7"/>
      <c r="K709" s="7"/>
      <c r="L709" s="7"/>
      <c r="M709" s="7"/>
      <c r="N709" s="7"/>
      <c r="O709" s="7"/>
      <c r="P709" s="8"/>
      <c r="Q709" s="7"/>
      <c r="R709" s="7"/>
      <c r="S709" s="7"/>
      <c r="T709" s="7"/>
      <c r="U709" s="7"/>
      <c r="V709" s="7"/>
      <c r="W709" s="7"/>
      <c r="X709" s="7"/>
      <c r="Y709" s="7"/>
      <c r="Z709" s="7"/>
      <c r="AA709" s="7"/>
      <c r="AB709" s="7"/>
      <c r="AC709" s="7"/>
      <c r="AD709" s="7"/>
      <c r="AE709" s="7"/>
      <c r="AF709" s="7"/>
      <c r="AG709" s="7"/>
      <c r="AH709" s="7"/>
      <c r="AI709" s="7"/>
      <c r="AJ709" s="7"/>
    </row>
    <row r="710" spans="1:36" ht="15.75" customHeight="1">
      <c r="A710" s="7"/>
      <c r="B710" s="7"/>
      <c r="C710" s="7"/>
      <c r="D710" s="7"/>
      <c r="E710" s="7"/>
      <c r="F710" s="7"/>
      <c r="G710" s="7"/>
      <c r="I710" s="7"/>
      <c r="J710" s="7"/>
      <c r="K710" s="7"/>
      <c r="L710" s="7"/>
      <c r="M710" s="7"/>
      <c r="N710" s="7"/>
      <c r="O710" s="7"/>
      <c r="P710" s="8"/>
      <c r="Q710" s="7"/>
      <c r="R710" s="7"/>
      <c r="S710" s="7"/>
      <c r="T710" s="7"/>
      <c r="U710" s="7"/>
      <c r="V710" s="7"/>
      <c r="W710" s="7"/>
      <c r="X710" s="7"/>
      <c r="Y710" s="7"/>
      <c r="Z710" s="7"/>
      <c r="AA710" s="7"/>
      <c r="AB710" s="7"/>
      <c r="AC710" s="7"/>
      <c r="AD710" s="7"/>
      <c r="AE710" s="7"/>
      <c r="AF710" s="7"/>
      <c r="AG710" s="7"/>
      <c r="AH710" s="7"/>
      <c r="AI710" s="7"/>
      <c r="AJ710" s="7"/>
    </row>
    <row r="711" spans="1:36" ht="15.75" customHeight="1">
      <c r="A711" s="7"/>
      <c r="B711" s="7"/>
      <c r="C711" s="7"/>
      <c r="D711" s="7"/>
      <c r="E711" s="7"/>
      <c r="F711" s="7"/>
      <c r="G711" s="7"/>
      <c r="I711" s="7"/>
      <c r="J711" s="7"/>
      <c r="K711" s="7"/>
      <c r="L711" s="7"/>
      <c r="M711" s="7"/>
      <c r="N711" s="7"/>
      <c r="O711" s="7"/>
      <c r="P711" s="8"/>
      <c r="Q711" s="7"/>
      <c r="R711" s="7"/>
      <c r="S711" s="7"/>
      <c r="T711" s="7"/>
      <c r="U711" s="7"/>
      <c r="V711" s="7"/>
      <c r="W711" s="7"/>
      <c r="X711" s="7"/>
      <c r="Y711" s="7"/>
      <c r="Z711" s="7"/>
      <c r="AA711" s="7"/>
      <c r="AB711" s="7"/>
      <c r="AC711" s="7"/>
      <c r="AD711" s="7"/>
      <c r="AE711" s="7"/>
      <c r="AF711" s="7"/>
      <c r="AG711" s="7"/>
      <c r="AH711" s="7"/>
      <c r="AI711" s="7"/>
      <c r="AJ711" s="7"/>
    </row>
    <row r="712" spans="1:36" ht="15.75" customHeight="1">
      <c r="A712" s="7"/>
      <c r="B712" s="7"/>
      <c r="C712" s="7"/>
      <c r="D712" s="7"/>
      <c r="E712" s="7"/>
      <c r="F712" s="7"/>
      <c r="G712" s="7"/>
      <c r="I712" s="7"/>
      <c r="J712" s="7"/>
      <c r="K712" s="7"/>
      <c r="L712" s="7"/>
      <c r="M712" s="7"/>
      <c r="N712" s="7"/>
      <c r="O712" s="7"/>
      <c r="P712" s="8"/>
      <c r="Q712" s="7"/>
      <c r="R712" s="7"/>
      <c r="S712" s="7"/>
      <c r="T712" s="7"/>
      <c r="U712" s="7"/>
      <c r="V712" s="7"/>
      <c r="W712" s="7"/>
      <c r="X712" s="7"/>
      <c r="Y712" s="7"/>
      <c r="Z712" s="7"/>
      <c r="AA712" s="7"/>
      <c r="AB712" s="7"/>
      <c r="AC712" s="7"/>
      <c r="AD712" s="7"/>
      <c r="AE712" s="7"/>
      <c r="AF712" s="7"/>
      <c r="AG712" s="7"/>
      <c r="AH712" s="7"/>
      <c r="AI712" s="7"/>
      <c r="AJ712" s="7"/>
    </row>
    <row r="713" spans="1:36" ht="15.75" customHeight="1">
      <c r="A713" s="7"/>
      <c r="B713" s="7"/>
      <c r="C713" s="7"/>
      <c r="D713" s="7"/>
      <c r="E713" s="7"/>
      <c r="F713" s="7"/>
      <c r="G713" s="7"/>
      <c r="I713" s="7"/>
      <c r="J713" s="7"/>
      <c r="K713" s="7"/>
      <c r="L713" s="7"/>
      <c r="M713" s="7"/>
      <c r="N713" s="7"/>
      <c r="O713" s="7"/>
      <c r="P713" s="8"/>
      <c r="Q713" s="7"/>
      <c r="R713" s="7"/>
      <c r="S713" s="7"/>
      <c r="T713" s="7"/>
      <c r="U713" s="7"/>
      <c r="V713" s="7"/>
      <c r="W713" s="7"/>
      <c r="X713" s="7"/>
      <c r="Y713" s="7"/>
      <c r="Z713" s="7"/>
      <c r="AA713" s="7"/>
      <c r="AB713" s="7"/>
      <c r="AC713" s="7"/>
      <c r="AD713" s="7"/>
      <c r="AE713" s="7"/>
      <c r="AF713" s="7"/>
      <c r="AG713" s="7"/>
      <c r="AH713" s="7"/>
      <c r="AI713" s="7"/>
      <c r="AJ713" s="7"/>
    </row>
    <row r="714" spans="1:36" ht="15.75" customHeight="1">
      <c r="A714" s="7"/>
      <c r="B714" s="7"/>
      <c r="C714" s="7"/>
      <c r="D714" s="7"/>
      <c r="E714" s="7"/>
      <c r="F714" s="7"/>
      <c r="G714" s="7"/>
      <c r="I714" s="7"/>
      <c r="J714" s="7"/>
      <c r="K714" s="7"/>
      <c r="L714" s="7"/>
      <c r="M714" s="7"/>
      <c r="N714" s="7"/>
      <c r="O714" s="7"/>
      <c r="P714" s="8"/>
      <c r="Q714" s="7"/>
      <c r="R714" s="7"/>
      <c r="S714" s="7"/>
      <c r="T714" s="7"/>
      <c r="U714" s="7"/>
      <c r="V714" s="7"/>
      <c r="W714" s="7"/>
      <c r="X714" s="7"/>
      <c r="Y714" s="7"/>
      <c r="Z714" s="7"/>
      <c r="AA714" s="7"/>
      <c r="AB714" s="7"/>
      <c r="AC714" s="7"/>
      <c r="AD714" s="7"/>
      <c r="AE714" s="7"/>
      <c r="AF714" s="7"/>
      <c r="AG714" s="7"/>
      <c r="AH714" s="7"/>
      <c r="AI714" s="7"/>
      <c r="AJ714" s="7"/>
    </row>
    <row r="715" spans="1:36" ht="15.75" customHeight="1">
      <c r="A715" s="7"/>
      <c r="B715" s="7"/>
      <c r="C715" s="7"/>
      <c r="D715" s="7"/>
      <c r="E715" s="7"/>
      <c r="F715" s="7"/>
      <c r="G715" s="7"/>
      <c r="I715" s="7"/>
      <c r="J715" s="7"/>
      <c r="K715" s="7"/>
      <c r="L715" s="7"/>
      <c r="M715" s="7"/>
      <c r="N715" s="7"/>
      <c r="O715" s="7"/>
      <c r="P715" s="8"/>
      <c r="Q715" s="7"/>
      <c r="R715" s="7"/>
      <c r="S715" s="7"/>
      <c r="T715" s="7"/>
      <c r="U715" s="7"/>
      <c r="V715" s="7"/>
      <c r="W715" s="7"/>
      <c r="X715" s="7"/>
      <c r="Y715" s="7"/>
      <c r="Z715" s="7"/>
      <c r="AA715" s="7"/>
      <c r="AB715" s="7"/>
      <c r="AC715" s="7"/>
      <c r="AD715" s="7"/>
      <c r="AE715" s="7"/>
      <c r="AF715" s="7"/>
      <c r="AG715" s="7"/>
      <c r="AH715" s="7"/>
      <c r="AI715" s="7"/>
      <c r="AJ715" s="7"/>
    </row>
    <row r="716" spans="1:36" ht="15.75" customHeight="1">
      <c r="A716" s="7"/>
      <c r="B716" s="7"/>
      <c r="C716" s="7"/>
      <c r="D716" s="7"/>
      <c r="E716" s="7"/>
      <c r="F716" s="7"/>
      <c r="G716" s="7"/>
      <c r="I716" s="7"/>
      <c r="J716" s="7"/>
      <c r="K716" s="7"/>
      <c r="L716" s="7"/>
      <c r="M716" s="7"/>
      <c r="N716" s="7"/>
      <c r="O716" s="7"/>
      <c r="P716" s="8"/>
      <c r="Q716" s="7"/>
      <c r="R716" s="7"/>
      <c r="S716" s="7"/>
      <c r="T716" s="7"/>
      <c r="U716" s="7"/>
      <c r="V716" s="7"/>
      <c r="W716" s="7"/>
      <c r="X716" s="7"/>
      <c r="Y716" s="7"/>
      <c r="Z716" s="7"/>
      <c r="AA716" s="7"/>
      <c r="AB716" s="7"/>
      <c r="AC716" s="7"/>
      <c r="AD716" s="7"/>
      <c r="AE716" s="7"/>
      <c r="AF716" s="7"/>
      <c r="AG716" s="7"/>
      <c r="AH716" s="7"/>
      <c r="AI716" s="7"/>
      <c r="AJ716" s="7"/>
    </row>
    <row r="717" spans="1:36" ht="15.75" customHeight="1">
      <c r="A717" s="7"/>
      <c r="B717" s="7"/>
      <c r="C717" s="7"/>
      <c r="D717" s="7"/>
      <c r="E717" s="7"/>
      <c r="F717" s="7"/>
      <c r="G717" s="7"/>
      <c r="I717" s="7"/>
      <c r="J717" s="7"/>
      <c r="K717" s="7"/>
      <c r="L717" s="7"/>
      <c r="M717" s="7"/>
      <c r="N717" s="7"/>
      <c r="O717" s="7"/>
      <c r="P717" s="8"/>
      <c r="Q717" s="7"/>
      <c r="R717" s="7"/>
      <c r="S717" s="7"/>
      <c r="T717" s="7"/>
      <c r="U717" s="7"/>
      <c r="V717" s="7"/>
      <c r="W717" s="7"/>
      <c r="X717" s="7"/>
      <c r="Y717" s="7"/>
      <c r="Z717" s="7"/>
      <c r="AA717" s="7"/>
      <c r="AB717" s="7"/>
      <c r="AC717" s="7"/>
      <c r="AD717" s="7"/>
      <c r="AE717" s="7"/>
      <c r="AF717" s="7"/>
      <c r="AG717" s="7"/>
      <c r="AH717" s="7"/>
      <c r="AI717" s="7"/>
      <c r="AJ717" s="7"/>
    </row>
    <row r="718" spans="1:36" ht="15.75" customHeight="1">
      <c r="A718" s="7"/>
      <c r="B718" s="7"/>
      <c r="C718" s="7"/>
      <c r="D718" s="7"/>
      <c r="E718" s="7"/>
      <c r="F718" s="7"/>
      <c r="G718" s="7"/>
      <c r="I718" s="7"/>
      <c r="J718" s="7"/>
      <c r="K718" s="7"/>
      <c r="L718" s="7"/>
      <c r="M718" s="7"/>
      <c r="N718" s="7"/>
      <c r="O718" s="7"/>
      <c r="P718" s="8"/>
      <c r="Q718" s="7"/>
      <c r="R718" s="7"/>
      <c r="S718" s="7"/>
      <c r="T718" s="7"/>
      <c r="U718" s="7"/>
      <c r="V718" s="7"/>
      <c r="W718" s="7"/>
      <c r="X718" s="7"/>
      <c r="Y718" s="7"/>
      <c r="Z718" s="7"/>
      <c r="AA718" s="7"/>
      <c r="AB718" s="7"/>
      <c r="AC718" s="7"/>
      <c r="AD718" s="7"/>
      <c r="AE718" s="7"/>
      <c r="AF718" s="7"/>
      <c r="AG718" s="7"/>
      <c r="AH718" s="7"/>
      <c r="AI718" s="7"/>
      <c r="AJ718" s="7"/>
    </row>
    <row r="719" spans="1:36" ht="15.75" customHeight="1">
      <c r="A719" s="7"/>
      <c r="B719" s="7"/>
      <c r="C719" s="7"/>
      <c r="D719" s="7"/>
      <c r="E719" s="7"/>
      <c r="F719" s="7"/>
      <c r="G719" s="7"/>
      <c r="I719" s="7"/>
      <c r="J719" s="7"/>
      <c r="K719" s="7"/>
      <c r="L719" s="7"/>
      <c r="M719" s="7"/>
      <c r="N719" s="7"/>
      <c r="O719" s="7"/>
      <c r="P719" s="8"/>
      <c r="Q719" s="7"/>
      <c r="R719" s="7"/>
      <c r="S719" s="7"/>
      <c r="T719" s="7"/>
      <c r="U719" s="7"/>
      <c r="V719" s="7"/>
      <c r="W719" s="7"/>
      <c r="X719" s="7"/>
      <c r="Y719" s="7"/>
      <c r="Z719" s="7"/>
      <c r="AA719" s="7"/>
      <c r="AB719" s="7"/>
      <c r="AC719" s="7"/>
      <c r="AD719" s="7"/>
      <c r="AE719" s="7"/>
      <c r="AF719" s="7"/>
      <c r="AG719" s="7"/>
      <c r="AH719" s="7"/>
      <c r="AI719" s="7"/>
      <c r="AJ719" s="7"/>
    </row>
    <row r="720" spans="1:36" ht="15.75" customHeight="1">
      <c r="A720" s="7"/>
      <c r="B720" s="7"/>
      <c r="C720" s="7"/>
      <c r="D720" s="7"/>
      <c r="E720" s="7"/>
      <c r="F720" s="7"/>
      <c r="G720" s="7"/>
      <c r="I720" s="7"/>
      <c r="J720" s="7"/>
      <c r="K720" s="7"/>
      <c r="L720" s="7"/>
      <c r="M720" s="7"/>
      <c r="N720" s="7"/>
      <c r="O720" s="7"/>
      <c r="P720" s="8"/>
      <c r="Q720" s="7"/>
      <c r="R720" s="7"/>
      <c r="S720" s="7"/>
      <c r="T720" s="7"/>
      <c r="U720" s="7"/>
      <c r="V720" s="7"/>
      <c r="W720" s="7"/>
      <c r="X720" s="7"/>
      <c r="Y720" s="7"/>
      <c r="Z720" s="7"/>
      <c r="AA720" s="7"/>
      <c r="AB720" s="7"/>
      <c r="AC720" s="7"/>
      <c r="AD720" s="7"/>
      <c r="AE720" s="7"/>
      <c r="AF720" s="7"/>
      <c r="AG720" s="7"/>
      <c r="AH720" s="7"/>
      <c r="AI720" s="7"/>
      <c r="AJ720" s="7"/>
    </row>
    <row r="721" spans="1:36" ht="15.75" customHeight="1">
      <c r="A721" s="7"/>
      <c r="B721" s="7"/>
      <c r="C721" s="7"/>
      <c r="D721" s="7"/>
      <c r="E721" s="7"/>
      <c r="F721" s="7"/>
      <c r="G721" s="7"/>
      <c r="I721" s="7"/>
      <c r="J721" s="7"/>
      <c r="K721" s="7"/>
      <c r="L721" s="7"/>
      <c r="M721" s="7"/>
      <c r="N721" s="7"/>
      <c r="O721" s="7"/>
      <c r="P721" s="8"/>
      <c r="Q721" s="7"/>
      <c r="R721" s="7"/>
      <c r="S721" s="7"/>
      <c r="T721" s="7"/>
      <c r="U721" s="7"/>
      <c r="V721" s="7"/>
      <c r="W721" s="7"/>
      <c r="X721" s="7"/>
      <c r="Y721" s="7"/>
      <c r="Z721" s="7"/>
      <c r="AA721" s="7"/>
      <c r="AB721" s="7"/>
      <c r="AC721" s="7"/>
      <c r="AD721" s="7"/>
      <c r="AE721" s="7"/>
      <c r="AF721" s="7"/>
      <c r="AG721" s="7"/>
      <c r="AH721" s="7"/>
      <c r="AI721" s="7"/>
      <c r="AJ721" s="7"/>
    </row>
    <row r="722" spans="1:36" ht="15.75" customHeight="1">
      <c r="A722" s="7"/>
      <c r="B722" s="7"/>
      <c r="C722" s="7"/>
      <c r="D722" s="7"/>
      <c r="E722" s="7"/>
      <c r="F722" s="7"/>
      <c r="G722" s="7"/>
      <c r="I722" s="7"/>
      <c r="J722" s="7"/>
      <c r="K722" s="7"/>
      <c r="L722" s="7"/>
      <c r="M722" s="7"/>
      <c r="N722" s="7"/>
      <c r="O722" s="7"/>
      <c r="P722" s="8"/>
      <c r="Q722" s="7"/>
      <c r="R722" s="7"/>
      <c r="S722" s="7"/>
      <c r="T722" s="7"/>
      <c r="U722" s="7"/>
      <c r="V722" s="7"/>
      <c r="W722" s="7"/>
      <c r="X722" s="7"/>
      <c r="Y722" s="7"/>
      <c r="Z722" s="7"/>
      <c r="AA722" s="7"/>
      <c r="AB722" s="7"/>
      <c r="AC722" s="7"/>
      <c r="AD722" s="7"/>
      <c r="AE722" s="7"/>
      <c r="AF722" s="7"/>
      <c r="AG722" s="7"/>
      <c r="AH722" s="7"/>
      <c r="AI722" s="7"/>
      <c r="AJ722" s="7"/>
    </row>
    <row r="723" spans="1:36" ht="15.75" customHeight="1">
      <c r="A723" s="7"/>
      <c r="B723" s="7"/>
      <c r="C723" s="7"/>
      <c r="D723" s="7"/>
      <c r="E723" s="7"/>
      <c r="F723" s="7"/>
      <c r="G723" s="7"/>
      <c r="I723" s="7"/>
      <c r="J723" s="7"/>
      <c r="K723" s="7"/>
      <c r="L723" s="7"/>
      <c r="M723" s="7"/>
      <c r="N723" s="7"/>
      <c r="O723" s="7"/>
      <c r="P723" s="8"/>
      <c r="Q723" s="7"/>
      <c r="R723" s="7"/>
      <c r="S723" s="7"/>
      <c r="T723" s="7"/>
      <c r="U723" s="7"/>
      <c r="V723" s="7"/>
      <c r="W723" s="7"/>
      <c r="X723" s="7"/>
      <c r="Y723" s="7"/>
      <c r="Z723" s="7"/>
      <c r="AA723" s="7"/>
      <c r="AB723" s="7"/>
      <c r="AC723" s="7"/>
      <c r="AD723" s="7"/>
      <c r="AE723" s="7"/>
      <c r="AF723" s="7"/>
      <c r="AG723" s="7"/>
      <c r="AH723" s="7"/>
      <c r="AI723" s="7"/>
      <c r="AJ723" s="7"/>
    </row>
    <row r="724" spans="1:36" ht="15.75" customHeight="1">
      <c r="A724" s="7"/>
      <c r="B724" s="7"/>
      <c r="C724" s="7"/>
      <c r="D724" s="7"/>
      <c r="E724" s="7"/>
      <c r="F724" s="7"/>
      <c r="G724" s="7"/>
      <c r="I724" s="7"/>
      <c r="J724" s="7"/>
      <c r="K724" s="7"/>
      <c r="L724" s="7"/>
      <c r="M724" s="7"/>
      <c r="N724" s="7"/>
      <c r="O724" s="7"/>
      <c r="P724" s="8"/>
      <c r="Q724" s="7"/>
      <c r="R724" s="7"/>
      <c r="S724" s="7"/>
      <c r="T724" s="7"/>
      <c r="U724" s="7"/>
      <c r="V724" s="7"/>
      <c r="W724" s="7"/>
      <c r="X724" s="7"/>
      <c r="Y724" s="7"/>
      <c r="Z724" s="7"/>
      <c r="AA724" s="7"/>
      <c r="AB724" s="7"/>
      <c r="AC724" s="7"/>
      <c r="AD724" s="7"/>
      <c r="AE724" s="7"/>
      <c r="AF724" s="7"/>
      <c r="AG724" s="7"/>
      <c r="AH724" s="7"/>
      <c r="AI724" s="7"/>
      <c r="AJ724" s="7"/>
    </row>
    <row r="725" spans="1:36" ht="15.75" customHeight="1">
      <c r="A725" s="7"/>
      <c r="B725" s="7"/>
      <c r="C725" s="7"/>
      <c r="D725" s="7"/>
      <c r="E725" s="7"/>
      <c r="F725" s="7"/>
      <c r="G725" s="7"/>
      <c r="I725" s="7"/>
      <c r="J725" s="7"/>
      <c r="K725" s="7"/>
      <c r="L725" s="7"/>
      <c r="M725" s="7"/>
      <c r="N725" s="7"/>
      <c r="O725" s="7"/>
      <c r="P725" s="8"/>
      <c r="Q725" s="7"/>
      <c r="R725" s="7"/>
      <c r="S725" s="7"/>
      <c r="T725" s="7"/>
      <c r="U725" s="7"/>
      <c r="V725" s="7"/>
      <c r="W725" s="7"/>
      <c r="X725" s="7"/>
      <c r="Y725" s="7"/>
      <c r="Z725" s="7"/>
      <c r="AA725" s="7"/>
      <c r="AB725" s="7"/>
      <c r="AC725" s="7"/>
      <c r="AD725" s="7"/>
      <c r="AE725" s="7"/>
      <c r="AF725" s="7"/>
      <c r="AG725" s="7"/>
      <c r="AH725" s="7"/>
      <c r="AI725" s="7"/>
      <c r="AJ725" s="7"/>
    </row>
    <row r="726" spans="1:36" ht="15.75" customHeight="1">
      <c r="A726" s="7"/>
      <c r="B726" s="7"/>
      <c r="C726" s="7"/>
      <c r="D726" s="7"/>
      <c r="E726" s="7"/>
      <c r="F726" s="7"/>
      <c r="G726" s="7"/>
      <c r="I726" s="7"/>
      <c r="J726" s="7"/>
      <c r="K726" s="7"/>
      <c r="L726" s="7"/>
      <c r="M726" s="7"/>
      <c r="N726" s="7"/>
      <c r="O726" s="7"/>
      <c r="P726" s="8"/>
      <c r="Q726" s="7"/>
      <c r="R726" s="7"/>
      <c r="S726" s="7"/>
      <c r="T726" s="7"/>
      <c r="U726" s="7"/>
      <c r="V726" s="7"/>
      <c r="W726" s="7"/>
      <c r="X726" s="7"/>
      <c r="Y726" s="7"/>
      <c r="Z726" s="7"/>
      <c r="AA726" s="7"/>
      <c r="AB726" s="7"/>
      <c r="AC726" s="7"/>
      <c r="AD726" s="7"/>
      <c r="AE726" s="7"/>
      <c r="AF726" s="7"/>
      <c r="AG726" s="7"/>
      <c r="AH726" s="7"/>
      <c r="AI726" s="7"/>
      <c r="AJ726" s="7"/>
    </row>
    <row r="727" spans="1:36" ht="15.75" customHeight="1">
      <c r="A727" s="7"/>
      <c r="B727" s="7"/>
      <c r="C727" s="7"/>
      <c r="D727" s="7"/>
      <c r="E727" s="7"/>
      <c r="F727" s="7"/>
      <c r="G727" s="7"/>
      <c r="I727" s="7"/>
      <c r="J727" s="7"/>
      <c r="K727" s="7"/>
      <c r="L727" s="7"/>
      <c r="M727" s="7"/>
      <c r="N727" s="7"/>
      <c r="O727" s="7"/>
      <c r="P727" s="8"/>
      <c r="Q727" s="7"/>
      <c r="R727" s="7"/>
      <c r="S727" s="7"/>
      <c r="T727" s="7"/>
      <c r="U727" s="7"/>
      <c r="V727" s="7"/>
      <c r="W727" s="7"/>
      <c r="X727" s="7"/>
      <c r="Y727" s="7"/>
      <c r="Z727" s="7"/>
      <c r="AA727" s="7"/>
      <c r="AB727" s="7"/>
      <c r="AC727" s="7"/>
      <c r="AD727" s="7"/>
      <c r="AE727" s="7"/>
      <c r="AF727" s="7"/>
      <c r="AG727" s="7"/>
      <c r="AH727" s="7"/>
      <c r="AI727" s="7"/>
      <c r="AJ727" s="7"/>
    </row>
    <row r="728" spans="1:36" ht="15.75" customHeight="1">
      <c r="A728" s="7"/>
      <c r="B728" s="7"/>
      <c r="C728" s="7"/>
      <c r="D728" s="7"/>
      <c r="E728" s="7"/>
      <c r="F728" s="7"/>
      <c r="G728" s="7"/>
      <c r="I728" s="7"/>
      <c r="J728" s="7"/>
      <c r="K728" s="7"/>
      <c r="L728" s="7"/>
      <c r="M728" s="7"/>
      <c r="N728" s="7"/>
      <c r="O728" s="7"/>
      <c r="P728" s="8"/>
      <c r="Q728" s="7"/>
      <c r="R728" s="7"/>
      <c r="S728" s="7"/>
      <c r="T728" s="7"/>
      <c r="U728" s="7"/>
      <c r="V728" s="7"/>
      <c r="W728" s="7"/>
      <c r="X728" s="7"/>
      <c r="Y728" s="7"/>
      <c r="Z728" s="7"/>
      <c r="AA728" s="7"/>
      <c r="AB728" s="7"/>
      <c r="AC728" s="7"/>
      <c r="AD728" s="7"/>
      <c r="AE728" s="7"/>
      <c r="AF728" s="7"/>
      <c r="AG728" s="7"/>
      <c r="AH728" s="7"/>
      <c r="AI728" s="7"/>
      <c r="AJ728" s="7"/>
    </row>
    <row r="729" spans="1:36" ht="15.75" customHeight="1">
      <c r="A729" s="7"/>
      <c r="B729" s="7"/>
      <c r="C729" s="7"/>
      <c r="D729" s="7"/>
      <c r="E729" s="7"/>
      <c r="F729" s="7"/>
      <c r="G729" s="7"/>
      <c r="I729" s="7"/>
      <c r="J729" s="7"/>
      <c r="K729" s="7"/>
      <c r="L729" s="7"/>
      <c r="M729" s="7"/>
      <c r="N729" s="7"/>
      <c r="O729" s="7"/>
      <c r="P729" s="8"/>
      <c r="Q729" s="7"/>
      <c r="R729" s="7"/>
      <c r="S729" s="7"/>
      <c r="T729" s="7"/>
      <c r="U729" s="7"/>
      <c r="V729" s="7"/>
      <c r="W729" s="7"/>
      <c r="X729" s="7"/>
      <c r="Y729" s="7"/>
      <c r="Z729" s="7"/>
      <c r="AA729" s="7"/>
      <c r="AB729" s="7"/>
      <c r="AC729" s="7"/>
      <c r="AD729" s="7"/>
      <c r="AE729" s="7"/>
      <c r="AF729" s="7"/>
      <c r="AG729" s="7"/>
      <c r="AH729" s="7"/>
      <c r="AI729" s="7"/>
      <c r="AJ729" s="7"/>
    </row>
    <row r="730" spans="1:36" ht="15.75" customHeight="1">
      <c r="A730" s="7"/>
      <c r="B730" s="7"/>
      <c r="C730" s="7"/>
      <c r="D730" s="7"/>
      <c r="E730" s="7"/>
      <c r="F730" s="7"/>
      <c r="G730" s="7"/>
      <c r="I730" s="7"/>
      <c r="J730" s="7"/>
      <c r="K730" s="7"/>
      <c r="L730" s="7"/>
      <c r="M730" s="7"/>
      <c r="N730" s="7"/>
      <c r="O730" s="7"/>
      <c r="P730" s="8"/>
      <c r="Q730" s="7"/>
      <c r="R730" s="7"/>
      <c r="S730" s="7"/>
      <c r="T730" s="7"/>
      <c r="U730" s="7"/>
      <c r="V730" s="7"/>
      <c r="W730" s="7"/>
      <c r="X730" s="7"/>
      <c r="Y730" s="7"/>
      <c r="Z730" s="7"/>
      <c r="AA730" s="7"/>
      <c r="AB730" s="7"/>
      <c r="AC730" s="7"/>
      <c r="AD730" s="7"/>
      <c r="AE730" s="7"/>
      <c r="AF730" s="7"/>
      <c r="AG730" s="7"/>
      <c r="AH730" s="7"/>
      <c r="AI730" s="7"/>
      <c r="AJ730" s="7"/>
    </row>
    <row r="731" spans="1:36" ht="15.75" customHeight="1">
      <c r="A731" s="7"/>
      <c r="B731" s="7"/>
      <c r="C731" s="7"/>
      <c r="D731" s="7"/>
      <c r="E731" s="7"/>
      <c r="F731" s="7"/>
      <c r="G731" s="7"/>
      <c r="I731" s="7"/>
      <c r="J731" s="7"/>
      <c r="K731" s="7"/>
      <c r="L731" s="7"/>
      <c r="M731" s="7"/>
      <c r="N731" s="7"/>
      <c r="O731" s="7"/>
      <c r="P731" s="8"/>
      <c r="Q731" s="7"/>
      <c r="R731" s="7"/>
      <c r="S731" s="7"/>
      <c r="T731" s="7"/>
      <c r="U731" s="7"/>
      <c r="V731" s="7"/>
      <c r="W731" s="7"/>
      <c r="X731" s="7"/>
      <c r="Y731" s="7"/>
      <c r="Z731" s="7"/>
      <c r="AA731" s="7"/>
      <c r="AB731" s="7"/>
      <c r="AC731" s="7"/>
      <c r="AD731" s="7"/>
      <c r="AE731" s="7"/>
      <c r="AF731" s="7"/>
      <c r="AG731" s="7"/>
      <c r="AH731" s="7"/>
      <c r="AI731" s="7"/>
      <c r="AJ731" s="7"/>
    </row>
    <row r="732" spans="1:36" ht="15.75" customHeight="1">
      <c r="A732" s="7"/>
      <c r="B732" s="7"/>
      <c r="C732" s="7"/>
      <c r="D732" s="7"/>
      <c r="E732" s="7"/>
      <c r="F732" s="7"/>
      <c r="G732" s="7"/>
      <c r="I732" s="7"/>
      <c r="J732" s="7"/>
      <c r="K732" s="7"/>
      <c r="L732" s="7"/>
      <c r="M732" s="7"/>
      <c r="N732" s="7"/>
      <c r="O732" s="7"/>
      <c r="P732" s="8"/>
      <c r="Q732" s="7"/>
      <c r="R732" s="7"/>
      <c r="S732" s="7"/>
      <c r="T732" s="7"/>
      <c r="U732" s="7"/>
      <c r="V732" s="7"/>
      <c r="W732" s="7"/>
      <c r="X732" s="7"/>
      <c r="Y732" s="7"/>
      <c r="Z732" s="7"/>
      <c r="AA732" s="7"/>
      <c r="AB732" s="7"/>
      <c r="AC732" s="7"/>
      <c r="AD732" s="7"/>
      <c r="AE732" s="7"/>
      <c r="AF732" s="7"/>
      <c r="AG732" s="7"/>
      <c r="AH732" s="7"/>
      <c r="AI732" s="7"/>
      <c r="AJ732" s="7"/>
    </row>
    <row r="733" spans="1:36" ht="15.75" customHeight="1">
      <c r="A733" s="7"/>
      <c r="B733" s="7"/>
      <c r="C733" s="7"/>
      <c r="D733" s="7"/>
      <c r="E733" s="7"/>
      <c r="F733" s="7"/>
      <c r="G733" s="7"/>
      <c r="I733" s="7"/>
      <c r="J733" s="7"/>
      <c r="K733" s="7"/>
      <c r="L733" s="7"/>
      <c r="M733" s="7"/>
      <c r="N733" s="7"/>
      <c r="O733" s="7"/>
      <c r="P733" s="8"/>
      <c r="Q733" s="7"/>
      <c r="R733" s="7"/>
      <c r="S733" s="7"/>
      <c r="T733" s="7"/>
      <c r="U733" s="7"/>
      <c r="V733" s="7"/>
      <c r="W733" s="7"/>
      <c r="X733" s="7"/>
      <c r="Y733" s="7"/>
      <c r="Z733" s="7"/>
      <c r="AA733" s="7"/>
      <c r="AB733" s="7"/>
      <c r="AC733" s="7"/>
      <c r="AD733" s="7"/>
      <c r="AE733" s="7"/>
      <c r="AF733" s="7"/>
      <c r="AG733" s="7"/>
      <c r="AH733" s="7"/>
      <c r="AI733" s="7"/>
      <c r="AJ733" s="7"/>
    </row>
    <row r="734" spans="1:36" ht="15.75" customHeight="1">
      <c r="A734" s="7"/>
      <c r="B734" s="7"/>
      <c r="C734" s="7"/>
      <c r="D734" s="7"/>
      <c r="E734" s="7"/>
      <c r="F734" s="7"/>
      <c r="G734" s="7"/>
      <c r="I734" s="7"/>
      <c r="J734" s="7"/>
      <c r="K734" s="7"/>
      <c r="L734" s="7"/>
      <c r="M734" s="7"/>
      <c r="N734" s="7"/>
      <c r="O734" s="7"/>
      <c r="P734" s="8"/>
      <c r="Q734" s="7"/>
      <c r="R734" s="7"/>
      <c r="S734" s="7"/>
      <c r="T734" s="7"/>
      <c r="U734" s="7"/>
      <c r="V734" s="7"/>
      <c r="W734" s="7"/>
      <c r="X734" s="7"/>
      <c r="Y734" s="7"/>
      <c r="Z734" s="7"/>
      <c r="AA734" s="7"/>
      <c r="AB734" s="7"/>
      <c r="AC734" s="7"/>
      <c r="AD734" s="7"/>
      <c r="AE734" s="7"/>
      <c r="AF734" s="7"/>
      <c r="AG734" s="7"/>
      <c r="AH734" s="7"/>
      <c r="AI734" s="7"/>
      <c r="AJ734" s="7"/>
    </row>
    <row r="735" spans="1:36" ht="15.75" customHeight="1">
      <c r="A735" s="7"/>
      <c r="B735" s="7"/>
      <c r="C735" s="7"/>
      <c r="D735" s="7"/>
      <c r="E735" s="7"/>
      <c r="F735" s="7"/>
      <c r="G735" s="7"/>
      <c r="I735" s="7"/>
      <c r="J735" s="7"/>
      <c r="K735" s="7"/>
      <c r="L735" s="7"/>
      <c r="M735" s="7"/>
      <c r="N735" s="7"/>
      <c r="O735" s="7"/>
      <c r="P735" s="8"/>
      <c r="Q735" s="7"/>
      <c r="R735" s="7"/>
      <c r="S735" s="7"/>
      <c r="T735" s="7"/>
      <c r="U735" s="7"/>
      <c r="V735" s="7"/>
      <c r="W735" s="7"/>
      <c r="X735" s="7"/>
      <c r="Y735" s="7"/>
      <c r="Z735" s="7"/>
      <c r="AA735" s="7"/>
      <c r="AB735" s="7"/>
      <c r="AC735" s="7"/>
      <c r="AD735" s="7"/>
      <c r="AE735" s="7"/>
      <c r="AF735" s="7"/>
      <c r="AG735" s="7"/>
      <c r="AH735" s="7"/>
      <c r="AI735" s="7"/>
      <c r="AJ735" s="7"/>
    </row>
    <row r="736" spans="1:36" ht="15.75" customHeight="1">
      <c r="A736" s="7"/>
      <c r="B736" s="7"/>
      <c r="C736" s="7"/>
      <c r="D736" s="7"/>
      <c r="E736" s="7"/>
      <c r="F736" s="7"/>
      <c r="G736" s="7"/>
      <c r="I736" s="7"/>
      <c r="J736" s="7"/>
      <c r="K736" s="7"/>
      <c r="L736" s="7"/>
      <c r="M736" s="7"/>
      <c r="N736" s="7"/>
      <c r="O736" s="7"/>
      <c r="P736" s="8"/>
      <c r="Q736" s="7"/>
      <c r="R736" s="7"/>
      <c r="S736" s="7"/>
      <c r="T736" s="7"/>
      <c r="U736" s="7"/>
      <c r="V736" s="7"/>
      <c r="W736" s="7"/>
      <c r="X736" s="7"/>
      <c r="Y736" s="7"/>
      <c r="Z736" s="7"/>
      <c r="AA736" s="7"/>
      <c r="AB736" s="7"/>
      <c r="AC736" s="7"/>
      <c r="AD736" s="7"/>
      <c r="AE736" s="7"/>
      <c r="AF736" s="7"/>
      <c r="AG736" s="7"/>
      <c r="AH736" s="7"/>
      <c r="AI736" s="7"/>
      <c r="AJ736" s="7"/>
    </row>
    <row r="737" spans="1:36" ht="15.75" customHeight="1">
      <c r="A737" s="7"/>
      <c r="B737" s="7"/>
      <c r="C737" s="7"/>
      <c r="D737" s="7"/>
      <c r="E737" s="7"/>
      <c r="F737" s="7"/>
      <c r="G737" s="7"/>
      <c r="I737" s="7"/>
      <c r="J737" s="7"/>
      <c r="K737" s="7"/>
      <c r="L737" s="7"/>
      <c r="M737" s="7"/>
      <c r="N737" s="7"/>
      <c r="O737" s="7"/>
      <c r="P737" s="8"/>
      <c r="Q737" s="7"/>
      <c r="R737" s="7"/>
      <c r="S737" s="7"/>
      <c r="T737" s="7"/>
      <c r="U737" s="7"/>
      <c r="V737" s="7"/>
      <c r="W737" s="7"/>
      <c r="X737" s="7"/>
      <c r="Y737" s="7"/>
      <c r="Z737" s="7"/>
      <c r="AA737" s="7"/>
      <c r="AB737" s="7"/>
      <c r="AC737" s="7"/>
      <c r="AD737" s="7"/>
      <c r="AE737" s="7"/>
      <c r="AF737" s="7"/>
      <c r="AG737" s="7"/>
      <c r="AH737" s="7"/>
      <c r="AI737" s="7"/>
      <c r="AJ737" s="7"/>
    </row>
    <row r="738" spans="1:36" ht="15.75" customHeight="1">
      <c r="A738" s="7"/>
      <c r="B738" s="7"/>
      <c r="C738" s="7"/>
      <c r="D738" s="7"/>
      <c r="E738" s="7"/>
      <c r="F738" s="7"/>
      <c r="G738" s="7"/>
      <c r="I738" s="7"/>
      <c r="J738" s="7"/>
      <c r="K738" s="7"/>
      <c r="L738" s="7"/>
      <c r="M738" s="7"/>
      <c r="N738" s="7"/>
      <c r="O738" s="7"/>
      <c r="P738" s="8"/>
      <c r="Q738" s="7"/>
      <c r="R738" s="7"/>
      <c r="S738" s="7"/>
      <c r="T738" s="7"/>
      <c r="U738" s="7"/>
      <c r="V738" s="7"/>
      <c r="W738" s="7"/>
      <c r="X738" s="7"/>
      <c r="Y738" s="7"/>
      <c r="Z738" s="7"/>
      <c r="AA738" s="7"/>
      <c r="AB738" s="7"/>
      <c r="AC738" s="7"/>
      <c r="AD738" s="7"/>
      <c r="AE738" s="7"/>
      <c r="AF738" s="7"/>
      <c r="AG738" s="7"/>
      <c r="AH738" s="7"/>
      <c r="AI738" s="7"/>
      <c r="AJ738" s="7"/>
    </row>
    <row r="739" spans="1:36" ht="15.75" customHeight="1">
      <c r="A739" s="7"/>
      <c r="B739" s="7"/>
      <c r="C739" s="7"/>
      <c r="D739" s="7"/>
      <c r="E739" s="7"/>
      <c r="F739" s="7"/>
      <c r="G739" s="7"/>
      <c r="I739" s="7"/>
      <c r="J739" s="7"/>
      <c r="K739" s="7"/>
      <c r="L739" s="7"/>
      <c r="M739" s="7"/>
      <c r="N739" s="7"/>
      <c r="O739" s="7"/>
      <c r="P739" s="8"/>
      <c r="Q739" s="7"/>
      <c r="R739" s="7"/>
      <c r="S739" s="7"/>
      <c r="T739" s="7"/>
      <c r="U739" s="7"/>
      <c r="V739" s="7"/>
      <c r="W739" s="7"/>
      <c r="X739" s="7"/>
      <c r="Y739" s="7"/>
      <c r="Z739" s="7"/>
      <c r="AA739" s="7"/>
      <c r="AB739" s="7"/>
      <c r="AC739" s="7"/>
      <c r="AD739" s="7"/>
      <c r="AE739" s="7"/>
      <c r="AF739" s="7"/>
      <c r="AG739" s="7"/>
      <c r="AH739" s="7"/>
      <c r="AI739" s="7"/>
      <c r="AJ739" s="7"/>
    </row>
    <row r="740" spans="1:36" ht="15.75" customHeight="1">
      <c r="A740" s="7"/>
      <c r="B740" s="7"/>
      <c r="C740" s="7"/>
      <c r="D740" s="7"/>
      <c r="E740" s="7"/>
      <c r="F740" s="7"/>
      <c r="G740" s="7"/>
      <c r="I740" s="7"/>
      <c r="J740" s="7"/>
      <c r="K740" s="7"/>
      <c r="L740" s="7"/>
      <c r="M740" s="7"/>
      <c r="N740" s="7"/>
      <c r="O740" s="7"/>
      <c r="P740" s="8"/>
      <c r="Q740" s="7"/>
      <c r="R740" s="7"/>
      <c r="S740" s="7"/>
      <c r="T740" s="7"/>
      <c r="U740" s="7"/>
      <c r="V740" s="7"/>
      <c r="W740" s="7"/>
      <c r="X740" s="7"/>
      <c r="Y740" s="7"/>
      <c r="Z740" s="7"/>
      <c r="AA740" s="7"/>
      <c r="AB740" s="7"/>
      <c r="AC740" s="7"/>
      <c r="AD740" s="7"/>
      <c r="AE740" s="7"/>
      <c r="AF740" s="7"/>
      <c r="AG740" s="7"/>
      <c r="AH740" s="7"/>
      <c r="AI740" s="7"/>
      <c r="AJ740" s="7"/>
    </row>
    <row r="741" spans="1:36" ht="15.75" customHeight="1">
      <c r="A741" s="7"/>
      <c r="B741" s="7"/>
      <c r="C741" s="7"/>
      <c r="D741" s="7"/>
      <c r="E741" s="7"/>
      <c r="F741" s="7"/>
      <c r="G741" s="7"/>
      <c r="I741" s="7"/>
      <c r="J741" s="7"/>
      <c r="K741" s="7"/>
      <c r="L741" s="7"/>
      <c r="M741" s="7"/>
      <c r="N741" s="7"/>
      <c r="O741" s="7"/>
      <c r="P741" s="8"/>
      <c r="Q741" s="7"/>
      <c r="R741" s="7"/>
      <c r="S741" s="7"/>
      <c r="T741" s="7"/>
      <c r="U741" s="7"/>
      <c r="V741" s="7"/>
      <c r="W741" s="7"/>
      <c r="X741" s="7"/>
      <c r="Y741" s="7"/>
      <c r="Z741" s="7"/>
      <c r="AA741" s="7"/>
      <c r="AB741" s="7"/>
      <c r="AC741" s="7"/>
      <c r="AD741" s="7"/>
      <c r="AE741" s="7"/>
      <c r="AF741" s="7"/>
      <c r="AG741" s="7"/>
      <c r="AH741" s="7"/>
      <c r="AI741" s="7"/>
      <c r="AJ741" s="7"/>
    </row>
    <row r="742" spans="1:36" ht="15.75" customHeight="1">
      <c r="A742" s="7"/>
      <c r="B742" s="7"/>
      <c r="C742" s="7"/>
      <c r="D742" s="7"/>
      <c r="E742" s="7"/>
      <c r="F742" s="7"/>
      <c r="G742" s="7"/>
      <c r="I742" s="7"/>
      <c r="J742" s="7"/>
      <c r="K742" s="7"/>
      <c r="L742" s="7"/>
      <c r="M742" s="7"/>
      <c r="N742" s="7"/>
      <c r="O742" s="7"/>
      <c r="P742" s="8"/>
      <c r="Q742" s="7"/>
      <c r="R742" s="7"/>
      <c r="S742" s="7"/>
      <c r="T742" s="7"/>
      <c r="U742" s="7"/>
      <c r="V742" s="7"/>
      <c r="W742" s="7"/>
      <c r="X742" s="7"/>
      <c r="Y742" s="7"/>
      <c r="Z742" s="7"/>
      <c r="AA742" s="7"/>
      <c r="AB742" s="7"/>
      <c r="AC742" s="7"/>
      <c r="AD742" s="7"/>
      <c r="AE742" s="7"/>
      <c r="AF742" s="7"/>
      <c r="AG742" s="7"/>
      <c r="AH742" s="7"/>
      <c r="AI742" s="7"/>
      <c r="AJ742" s="7"/>
    </row>
    <row r="743" spans="1:36" ht="15.75" customHeight="1">
      <c r="A743" s="7"/>
      <c r="B743" s="7"/>
      <c r="C743" s="7"/>
      <c r="D743" s="7"/>
      <c r="E743" s="7"/>
      <c r="F743" s="7"/>
      <c r="G743" s="7"/>
      <c r="I743" s="7"/>
      <c r="J743" s="7"/>
      <c r="K743" s="7"/>
      <c r="L743" s="7"/>
      <c r="M743" s="7"/>
      <c r="N743" s="7"/>
      <c r="O743" s="7"/>
      <c r="P743" s="8"/>
      <c r="Q743" s="7"/>
      <c r="R743" s="7"/>
      <c r="S743" s="7"/>
      <c r="T743" s="7"/>
      <c r="U743" s="7"/>
      <c r="V743" s="7"/>
      <c r="W743" s="7"/>
      <c r="X743" s="7"/>
      <c r="Y743" s="7"/>
      <c r="Z743" s="7"/>
      <c r="AA743" s="7"/>
      <c r="AB743" s="7"/>
      <c r="AC743" s="7"/>
      <c r="AD743" s="7"/>
      <c r="AE743" s="7"/>
      <c r="AF743" s="7"/>
      <c r="AG743" s="7"/>
      <c r="AH743" s="7"/>
      <c r="AI743" s="7"/>
      <c r="AJ743" s="7"/>
    </row>
    <row r="744" spans="1:36" ht="15.75" customHeight="1">
      <c r="A744" s="7"/>
      <c r="B744" s="7"/>
      <c r="C744" s="7"/>
      <c r="D744" s="7"/>
      <c r="E744" s="7"/>
      <c r="F744" s="7"/>
      <c r="G744" s="7"/>
      <c r="I744" s="7"/>
      <c r="J744" s="7"/>
      <c r="K744" s="7"/>
      <c r="L744" s="7"/>
      <c r="M744" s="7"/>
      <c r="N744" s="7"/>
      <c r="O744" s="7"/>
      <c r="P744" s="8"/>
      <c r="Q744" s="7"/>
      <c r="R744" s="7"/>
      <c r="S744" s="7"/>
      <c r="T744" s="7"/>
      <c r="U744" s="7"/>
      <c r="V744" s="7"/>
      <c r="W744" s="7"/>
      <c r="X744" s="7"/>
      <c r="Y744" s="7"/>
      <c r="Z744" s="7"/>
      <c r="AA744" s="7"/>
      <c r="AB744" s="7"/>
      <c r="AC744" s="7"/>
      <c r="AD744" s="7"/>
      <c r="AE744" s="7"/>
      <c r="AF744" s="7"/>
      <c r="AG744" s="7"/>
      <c r="AH744" s="7"/>
      <c r="AI744" s="7"/>
      <c r="AJ744" s="7"/>
    </row>
    <row r="745" spans="1:36" ht="15.75" customHeight="1">
      <c r="A745" s="7"/>
      <c r="B745" s="7"/>
      <c r="C745" s="7"/>
      <c r="D745" s="7"/>
      <c r="E745" s="7"/>
      <c r="F745" s="7"/>
      <c r="G745" s="7"/>
      <c r="I745" s="7"/>
      <c r="J745" s="7"/>
      <c r="K745" s="7"/>
      <c r="L745" s="7"/>
      <c r="M745" s="7"/>
      <c r="N745" s="7"/>
      <c r="O745" s="7"/>
      <c r="P745" s="8"/>
      <c r="Q745" s="7"/>
      <c r="R745" s="7"/>
      <c r="S745" s="7"/>
      <c r="T745" s="7"/>
      <c r="U745" s="7"/>
      <c r="V745" s="7"/>
      <c r="W745" s="7"/>
      <c r="X745" s="7"/>
      <c r="Y745" s="7"/>
      <c r="Z745" s="7"/>
      <c r="AA745" s="7"/>
      <c r="AB745" s="7"/>
      <c r="AC745" s="7"/>
      <c r="AD745" s="7"/>
      <c r="AE745" s="7"/>
      <c r="AF745" s="7"/>
      <c r="AG745" s="7"/>
      <c r="AH745" s="7"/>
      <c r="AI745" s="7"/>
      <c r="AJ745" s="7"/>
    </row>
    <row r="746" spans="1:36" ht="15.75" customHeight="1">
      <c r="A746" s="7"/>
      <c r="B746" s="7"/>
      <c r="C746" s="7"/>
      <c r="D746" s="7"/>
      <c r="E746" s="7"/>
      <c r="F746" s="7"/>
      <c r="G746" s="7"/>
      <c r="I746" s="7"/>
      <c r="J746" s="7"/>
      <c r="K746" s="7"/>
      <c r="L746" s="7"/>
      <c r="M746" s="7"/>
      <c r="N746" s="7"/>
      <c r="O746" s="7"/>
      <c r="P746" s="8"/>
      <c r="Q746" s="7"/>
      <c r="R746" s="7"/>
      <c r="S746" s="7"/>
      <c r="T746" s="7"/>
      <c r="U746" s="7"/>
      <c r="V746" s="7"/>
      <c r="W746" s="7"/>
      <c r="X746" s="7"/>
      <c r="Y746" s="7"/>
      <c r="Z746" s="7"/>
      <c r="AA746" s="7"/>
      <c r="AB746" s="7"/>
      <c r="AC746" s="7"/>
      <c r="AD746" s="7"/>
      <c r="AE746" s="7"/>
      <c r="AF746" s="7"/>
      <c r="AG746" s="7"/>
      <c r="AH746" s="7"/>
      <c r="AI746" s="7"/>
      <c r="AJ746" s="7"/>
    </row>
    <row r="747" spans="1:36" ht="15.75" customHeight="1">
      <c r="A747" s="7"/>
      <c r="B747" s="7"/>
      <c r="C747" s="7"/>
      <c r="D747" s="7"/>
      <c r="E747" s="7"/>
      <c r="F747" s="7"/>
      <c r="G747" s="7"/>
      <c r="I747" s="7"/>
      <c r="J747" s="7"/>
      <c r="K747" s="7"/>
      <c r="L747" s="7"/>
      <c r="M747" s="7"/>
      <c r="N747" s="7"/>
      <c r="O747" s="7"/>
      <c r="P747" s="8"/>
      <c r="Q747" s="7"/>
      <c r="R747" s="7"/>
      <c r="S747" s="7"/>
      <c r="T747" s="7"/>
      <c r="U747" s="7"/>
      <c r="V747" s="7"/>
      <c r="W747" s="7"/>
      <c r="X747" s="7"/>
      <c r="Y747" s="7"/>
      <c r="Z747" s="7"/>
      <c r="AA747" s="7"/>
      <c r="AB747" s="7"/>
      <c r="AC747" s="7"/>
      <c r="AD747" s="7"/>
      <c r="AE747" s="7"/>
      <c r="AF747" s="7"/>
      <c r="AG747" s="7"/>
      <c r="AH747" s="7"/>
      <c r="AI747" s="7"/>
      <c r="AJ747" s="7"/>
    </row>
    <row r="748" spans="1:36" ht="15.75" customHeight="1">
      <c r="A748" s="7"/>
      <c r="B748" s="7"/>
      <c r="C748" s="7"/>
      <c r="D748" s="7"/>
      <c r="E748" s="7"/>
      <c r="F748" s="7"/>
      <c r="G748" s="7"/>
      <c r="I748" s="7"/>
      <c r="J748" s="7"/>
      <c r="K748" s="7"/>
      <c r="L748" s="7"/>
      <c r="M748" s="7"/>
      <c r="N748" s="7"/>
      <c r="O748" s="7"/>
      <c r="P748" s="8"/>
      <c r="Q748" s="7"/>
      <c r="R748" s="7"/>
      <c r="S748" s="7"/>
      <c r="T748" s="7"/>
      <c r="U748" s="7"/>
      <c r="V748" s="7"/>
      <c r="W748" s="7"/>
      <c r="X748" s="7"/>
      <c r="Y748" s="7"/>
      <c r="Z748" s="7"/>
      <c r="AA748" s="7"/>
      <c r="AB748" s="7"/>
      <c r="AC748" s="7"/>
      <c r="AD748" s="7"/>
      <c r="AE748" s="7"/>
      <c r="AF748" s="7"/>
      <c r="AG748" s="7"/>
      <c r="AH748" s="7"/>
      <c r="AI748" s="7"/>
      <c r="AJ748" s="7"/>
    </row>
    <row r="749" spans="1:36" ht="15.75" customHeight="1">
      <c r="A749" s="7"/>
      <c r="B749" s="7"/>
      <c r="C749" s="7"/>
      <c r="D749" s="7"/>
      <c r="E749" s="7"/>
      <c r="F749" s="7"/>
      <c r="G749" s="7"/>
      <c r="I749" s="7"/>
      <c r="J749" s="7"/>
      <c r="K749" s="7"/>
      <c r="L749" s="7"/>
      <c r="M749" s="7"/>
      <c r="N749" s="7"/>
      <c r="O749" s="7"/>
      <c r="P749" s="8"/>
      <c r="Q749" s="7"/>
      <c r="R749" s="7"/>
      <c r="S749" s="7"/>
      <c r="T749" s="7"/>
      <c r="U749" s="7"/>
      <c r="V749" s="7"/>
      <c r="W749" s="7"/>
      <c r="X749" s="7"/>
      <c r="Y749" s="7"/>
      <c r="Z749" s="7"/>
      <c r="AA749" s="7"/>
      <c r="AB749" s="7"/>
      <c r="AC749" s="7"/>
      <c r="AD749" s="7"/>
      <c r="AE749" s="7"/>
      <c r="AF749" s="7"/>
      <c r="AG749" s="7"/>
      <c r="AH749" s="7"/>
      <c r="AI749" s="7"/>
      <c r="AJ749" s="7"/>
    </row>
    <row r="750" spans="1:36" ht="15.75" customHeight="1">
      <c r="A750" s="7"/>
      <c r="B750" s="7"/>
      <c r="C750" s="7"/>
      <c r="D750" s="7"/>
      <c r="E750" s="7"/>
      <c r="F750" s="7"/>
      <c r="G750" s="7"/>
      <c r="I750" s="7"/>
      <c r="J750" s="7"/>
      <c r="K750" s="7"/>
      <c r="L750" s="7"/>
      <c r="M750" s="7"/>
      <c r="N750" s="7"/>
      <c r="O750" s="7"/>
      <c r="P750" s="8"/>
      <c r="Q750" s="7"/>
      <c r="R750" s="7"/>
      <c r="S750" s="7"/>
      <c r="T750" s="7"/>
      <c r="U750" s="7"/>
      <c r="V750" s="7"/>
      <c r="W750" s="7"/>
      <c r="X750" s="7"/>
      <c r="Y750" s="7"/>
      <c r="Z750" s="7"/>
      <c r="AA750" s="7"/>
      <c r="AB750" s="7"/>
      <c r="AC750" s="7"/>
      <c r="AD750" s="7"/>
      <c r="AE750" s="7"/>
      <c r="AF750" s="7"/>
      <c r="AG750" s="7"/>
      <c r="AH750" s="7"/>
      <c r="AI750" s="7"/>
      <c r="AJ750" s="7"/>
    </row>
    <row r="751" spans="1:36" ht="15.75" customHeight="1">
      <c r="A751" s="7"/>
      <c r="B751" s="7"/>
      <c r="C751" s="7"/>
      <c r="D751" s="7"/>
      <c r="E751" s="7"/>
      <c r="F751" s="7"/>
      <c r="G751" s="7"/>
      <c r="I751" s="7"/>
      <c r="J751" s="7"/>
      <c r="K751" s="7"/>
      <c r="L751" s="7"/>
      <c r="M751" s="7"/>
      <c r="N751" s="7"/>
      <c r="O751" s="7"/>
      <c r="P751" s="8"/>
      <c r="Q751" s="7"/>
      <c r="R751" s="7"/>
      <c r="S751" s="7"/>
      <c r="T751" s="7"/>
      <c r="U751" s="7"/>
      <c r="V751" s="7"/>
      <c r="W751" s="7"/>
      <c r="X751" s="7"/>
      <c r="Y751" s="7"/>
      <c r="Z751" s="7"/>
      <c r="AA751" s="7"/>
      <c r="AB751" s="7"/>
      <c r="AC751" s="7"/>
      <c r="AD751" s="7"/>
      <c r="AE751" s="7"/>
      <c r="AF751" s="7"/>
      <c r="AG751" s="7"/>
      <c r="AH751" s="7"/>
      <c r="AI751" s="7"/>
      <c r="AJ751" s="7"/>
    </row>
    <row r="752" spans="1:36" ht="15.75" customHeight="1">
      <c r="A752" s="7"/>
      <c r="B752" s="7"/>
      <c r="C752" s="7"/>
      <c r="D752" s="7"/>
      <c r="E752" s="7"/>
      <c r="F752" s="7"/>
      <c r="G752" s="7"/>
      <c r="I752" s="7"/>
      <c r="J752" s="7"/>
      <c r="K752" s="7"/>
      <c r="L752" s="7"/>
      <c r="M752" s="7"/>
      <c r="N752" s="7"/>
      <c r="O752" s="7"/>
      <c r="P752" s="8"/>
      <c r="Q752" s="7"/>
      <c r="R752" s="7"/>
      <c r="S752" s="7"/>
      <c r="T752" s="7"/>
      <c r="U752" s="7"/>
      <c r="V752" s="7"/>
      <c r="W752" s="7"/>
      <c r="X752" s="7"/>
      <c r="Y752" s="7"/>
      <c r="Z752" s="7"/>
      <c r="AA752" s="7"/>
      <c r="AB752" s="7"/>
      <c r="AC752" s="7"/>
      <c r="AD752" s="7"/>
      <c r="AE752" s="7"/>
      <c r="AF752" s="7"/>
      <c r="AG752" s="7"/>
      <c r="AH752" s="7"/>
      <c r="AI752" s="7"/>
      <c r="AJ752" s="7"/>
    </row>
    <row r="753" spans="1:36" ht="15.75" customHeight="1">
      <c r="A753" s="7"/>
      <c r="B753" s="7"/>
      <c r="C753" s="7"/>
      <c r="D753" s="7"/>
      <c r="E753" s="7"/>
      <c r="F753" s="7"/>
      <c r="G753" s="7"/>
      <c r="I753" s="7"/>
      <c r="J753" s="7"/>
      <c r="K753" s="7"/>
      <c r="L753" s="7"/>
      <c r="M753" s="7"/>
      <c r="N753" s="7"/>
      <c r="O753" s="7"/>
      <c r="P753" s="8"/>
      <c r="Q753" s="7"/>
      <c r="R753" s="7"/>
      <c r="S753" s="7"/>
      <c r="T753" s="7"/>
      <c r="U753" s="7"/>
      <c r="V753" s="7"/>
      <c r="W753" s="7"/>
      <c r="X753" s="7"/>
      <c r="Y753" s="7"/>
      <c r="Z753" s="7"/>
      <c r="AA753" s="7"/>
      <c r="AB753" s="7"/>
      <c r="AC753" s="7"/>
      <c r="AD753" s="7"/>
      <c r="AE753" s="7"/>
      <c r="AF753" s="7"/>
      <c r="AG753" s="7"/>
      <c r="AH753" s="7"/>
      <c r="AI753" s="7"/>
      <c r="AJ753" s="7"/>
    </row>
    <row r="754" spans="1:36" ht="15.75" customHeight="1">
      <c r="A754" s="7"/>
      <c r="B754" s="7"/>
      <c r="C754" s="7"/>
      <c r="D754" s="7"/>
      <c r="E754" s="7"/>
      <c r="F754" s="7"/>
      <c r="G754" s="7"/>
      <c r="I754" s="7"/>
      <c r="J754" s="7"/>
      <c r="K754" s="7"/>
      <c r="L754" s="7"/>
      <c r="M754" s="7"/>
      <c r="N754" s="7"/>
      <c r="O754" s="7"/>
      <c r="P754" s="8"/>
      <c r="Q754" s="7"/>
      <c r="R754" s="7"/>
      <c r="S754" s="7"/>
      <c r="T754" s="7"/>
      <c r="U754" s="7"/>
      <c r="V754" s="7"/>
      <c r="W754" s="7"/>
      <c r="X754" s="7"/>
      <c r="Y754" s="7"/>
      <c r="Z754" s="7"/>
      <c r="AA754" s="7"/>
      <c r="AB754" s="7"/>
      <c r="AC754" s="7"/>
      <c r="AD754" s="7"/>
      <c r="AE754" s="7"/>
      <c r="AF754" s="7"/>
      <c r="AG754" s="7"/>
      <c r="AH754" s="7"/>
      <c r="AI754" s="7"/>
      <c r="AJ754" s="7"/>
    </row>
    <row r="755" spans="1:36" ht="15.75" customHeight="1">
      <c r="A755" s="7"/>
      <c r="B755" s="7"/>
      <c r="C755" s="7"/>
      <c r="D755" s="7"/>
      <c r="E755" s="7"/>
      <c r="F755" s="7"/>
      <c r="G755" s="7"/>
      <c r="I755" s="7"/>
      <c r="J755" s="7"/>
      <c r="K755" s="7"/>
      <c r="L755" s="7"/>
      <c r="M755" s="7"/>
      <c r="N755" s="7"/>
      <c r="O755" s="7"/>
      <c r="P755" s="8"/>
      <c r="Q755" s="7"/>
      <c r="R755" s="7"/>
      <c r="S755" s="7"/>
      <c r="T755" s="7"/>
      <c r="U755" s="7"/>
      <c r="V755" s="7"/>
      <c r="W755" s="7"/>
      <c r="X755" s="7"/>
      <c r="Y755" s="7"/>
      <c r="Z755" s="7"/>
      <c r="AA755" s="7"/>
      <c r="AB755" s="7"/>
      <c r="AC755" s="7"/>
      <c r="AD755" s="7"/>
      <c r="AE755" s="7"/>
      <c r="AF755" s="7"/>
      <c r="AG755" s="7"/>
      <c r="AH755" s="7"/>
      <c r="AI755" s="7"/>
      <c r="AJ755" s="7"/>
    </row>
    <row r="756" spans="1:36" ht="15.75" customHeight="1">
      <c r="A756" s="7"/>
      <c r="B756" s="7"/>
      <c r="C756" s="7"/>
      <c r="D756" s="7"/>
      <c r="E756" s="7"/>
      <c r="F756" s="7"/>
      <c r="G756" s="7"/>
      <c r="I756" s="7"/>
      <c r="J756" s="7"/>
      <c r="K756" s="7"/>
      <c r="L756" s="7"/>
      <c r="M756" s="7"/>
      <c r="N756" s="7"/>
      <c r="O756" s="7"/>
      <c r="P756" s="8"/>
      <c r="Q756" s="7"/>
      <c r="R756" s="7"/>
      <c r="S756" s="7"/>
      <c r="T756" s="7"/>
      <c r="U756" s="7"/>
      <c r="V756" s="7"/>
      <c r="W756" s="7"/>
      <c r="X756" s="7"/>
      <c r="Y756" s="7"/>
      <c r="Z756" s="7"/>
      <c r="AA756" s="7"/>
      <c r="AB756" s="7"/>
      <c r="AC756" s="7"/>
      <c r="AD756" s="7"/>
      <c r="AE756" s="7"/>
      <c r="AF756" s="7"/>
      <c r="AG756" s="7"/>
      <c r="AH756" s="7"/>
      <c r="AI756" s="7"/>
      <c r="AJ756" s="7"/>
    </row>
    <row r="757" spans="1:36" ht="15.75" customHeight="1">
      <c r="A757" s="7"/>
      <c r="B757" s="7"/>
      <c r="C757" s="7"/>
      <c r="D757" s="7"/>
      <c r="E757" s="7"/>
      <c r="F757" s="7"/>
      <c r="G757" s="7"/>
      <c r="I757" s="7"/>
      <c r="J757" s="7"/>
      <c r="K757" s="7"/>
      <c r="L757" s="7"/>
      <c r="M757" s="7"/>
      <c r="N757" s="7"/>
      <c r="O757" s="7"/>
      <c r="P757" s="8"/>
      <c r="Q757" s="7"/>
      <c r="R757" s="7"/>
      <c r="S757" s="7"/>
      <c r="T757" s="7"/>
      <c r="U757" s="7"/>
      <c r="V757" s="7"/>
      <c r="W757" s="7"/>
      <c r="X757" s="7"/>
      <c r="Y757" s="7"/>
      <c r="Z757" s="7"/>
      <c r="AA757" s="7"/>
      <c r="AB757" s="7"/>
      <c r="AC757" s="7"/>
      <c r="AD757" s="7"/>
      <c r="AE757" s="7"/>
      <c r="AF757" s="7"/>
      <c r="AG757" s="7"/>
      <c r="AH757" s="7"/>
      <c r="AI757" s="7"/>
      <c r="AJ757" s="7"/>
    </row>
    <row r="758" spans="1:36" ht="15.75" customHeight="1">
      <c r="A758" s="7"/>
      <c r="B758" s="7"/>
      <c r="C758" s="7"/>
      <c r="D758" s="7"/>
      <c r="E758" s="7"/>
      <c r="F758" s="7"/>
      <c r="G758" s="7"/>
      <c r="I758" s="7"/>
      <c r="J758" s="7"/>
      <c r="K758" s="7"/>
      <c r="L758" s="7"/>
      <c r="M758" s="7"/>
      <c r="N758" s="7"/>
      <c r="O758" s="7"/>
      <c r="P758" s="8"/>
      <c r="Q758" s="7"/>
      <c r="R758" s="7"/>
      <c r="S758" s="7"/>
      <c r="T758" s="7"/>
      <c r="U758" s="7"/>
      <c r="V758" s="7"/>
      <c r="W758" s="7"/>
      <c r="X758" s="7"/>
      <c r="Y758" s="7"/>
      <c r="Z758" s="7"/>
      <c r="AA758" s="7"/>
      <c r="AB758" s="7"/>
      <c r="AC758" s="7"/>
      <c r="AD758" s="7"/>
      <c r="AE758" s="7"/>
      <c r="AF758" s="7"/>
      <c r="AG758" s="7"/>
      <c r="AH758" s="7"/>
      <c r="AI758" s="7"/>
      <c r="AJ758" s="7"/>
    </row>
    <row r="759" spans="1:36" ht="15.75" customHeight="1">
      <c r="A759" s="7"/>
      <c r="B759" s="7"/>
      <c r="C759" s="7"/>
      <c r="D759" s="7"/>
      <c r="E759" s="7"/>
      <c r="F759" s="7"/>
      <c r="G759" s="7"/>
      <c r="I759" s="7"/>
      <c r="J759" s="7"/>
      <c r="K759" s="7"/>
      <c r="L759" s="7"/>
      <c r="M759" s="7"/>
      <c r="N759" s="7"/>
      <c r="O759" s="7"/>
      <c r="P759" s="8"/>
      <c r="Q759" s="7"/>
      <c r="R759" s="7"/>
      <c r="S759" s="7"/>
      <c r="T759" s="7"/>
      <c r="U759" s="7"/>
      <c r="V759" s="7"/>
      <c r="W759" s="7"/>
      <c r="X759" s="7"/>
      <c r="Y759" s="7"/>
      <c r="Z759" s="7"/>
      <c r="AA759" s="7"/>
      <c r="AB759" s="7"/>
      <c r="AC759" s="7"/>
      <c r="AD759" s="7"/>
      <c r="AE759" s="7"/>
      <c r="AF759" s="7"/>
      <c r="AG759" s="7"/>
      <c r="AH759" s="7"/>
      <c r="AI759" s="7"/>
      <c r="AJ759" s="7"/>
    </row>
    <row r="760" spans="1:36" ht="15.75" customHeight="1">
      <c r="A760" s="7"/>
      <c r="B760" s="7"/>
      <c r="C760" s="7"/>
      <c r="D760" s="7"/>
      <c r="E760" s="7"/>
      <c r="F760" s="7"/>
      <c r="G760" s="7"/>
      <c r="I760" s="7"/>
      <c r="J760" s="7"/>
      <c r="K760" s="7"/>
      <c r="L760" s="7"/>
      <c r="M760" s="7"/>
      <c r="N760" s="7"/>
      <c r="O760" s="7"/>
      <c r="P760" s="8"/>
      <c r="Q760" s="7"/>
      <c r="R760" s="7"/>
      <c r="S760" s="7"/>
      <c r="T760" s="7"/>
      <c r="U760" s="7"/>
      <c r="V760" s="7"/>
      <c r="W760" s="7"/>
      <c r="X760" s="7"/>
      <c r="Y760" s="7"/>
      <c r="Z760" s="7"/>
      <c r="AA760" s="7"/>
      <c r="AB760" s="7"/>
      <c r="AC760" s="7"/>
      <c r="AD760" s="7"/>
      <c r="AE760" s="7"/>
      <c r="AF760" s="7"/>
      <c r="AG760" s="7"/>
      <c r="AH760" s="7"/>
      <c r="AI760" s="7"/>
      <c r="AJ760" s="7"/>
    </row>
    <row r="761" spans="1:36" ht="15.75" customHeight="1">
      <c r="A761" s="7"/>
      <c r="B761" s="7"/>
      <c r="C761" s="7"/>
      <c r="D761" s="7"/>
      <c r="E761" s="7"/>
      <c r="F761" s="7"/>
      <c r="G761" s="7"/>
      <c r="I761" s="7"/>
      <c r="J761" s="7"/>
      <c r="K761" s="7"/>
      <c r="L761" s="7"/>
      <c r="M761" s="7"/>
      <c r="N761" s="7"/>
      <c r="O761" s="7"/>
      <c r="P761" s="8"/>
      <c r="Q761" s="7"/>
      <c r="R761" s="7"/>
      <c r="S761" s="7"/>
      <c r="T761" s="7"/>
      <c r="U761" s="7"/>
      <c r="V761" s="7"/>
      <c r="W761" s="7"/>
      <c r="X761" s="7"/>
      <c r="Y761" s="7"/>
      <c r="Z761" s="7"/>
      <c r="AA761" s="7"/>
      <c r="AB761" s="7"/>
      <c r="AC761" s="7"/>
      <c r="AD761" s="7"/>
      <c r="AE761" s="7"/>
      <c r="AF761" s="7"/>
      <c r="AG761" s="7"/>
      <c r="AH761" s="7"/>
      <c r="AI761" s="7"/>
      <c r="AJ761" s="7"/>
    </row>
    <row r="762" spans="1:36" ht="15.75" customHeight="1">
      <c r="A762" s="7"/>
      <c r="B762" s="7"/>
      <c r="C762" s="7"/>
      <c r="D762" s="7"/>
      <c r="E762" s="7"/>
      <c r="F762" s="7"/>
      <c r="G762" s="7"/>
      <c r="I762" s="7"/>
      <c r="J762" s="7"/>
      <c r="K762" s="7"/>
      <c r="L762" s="7"/>
      <c r="M762" s="7"/>
      <c r="N762" s="7"/>
      <c r="O762" s="7"/>
      <c r="P762" s="8"/>
      <c r="Q762" s="7"/>
      <c r="R762" s="7"/>
      <c r="S762" s="7"/>
      <c r="T762" s="7"/>
      <c r="U762" s="7"/>
      <c r="V762" s="7"/>
      <c r="W762" s="7"/>
      <c r="X762" s="7"/>
      <c r="Y762" s="7"/>
      <c r="Z762" s="7"/>
      <c r="AA762" s="7"/>
      <c r="AB762" s="7"/>
      <c r="AC762" s="7"/>
      <c r="AD762" s="7"/>
      <c r="AE762" s="7"/>
      <c r="AF762" s="7"/>
      <c r="AG762" s="7"/>
      <c r="AH762" s="7"/>
      <c r="AI762" s="7"/>
      <c r="AJ762" s="7"/>
    </row>
    <row r="763" spans="1:36" ht="15.75" customHeight="1">
      <c r="A763" s="7"/>
      <c r="B763" s="7"/>
      <c r="C763" s="7"/>
      <c r="D763" s="7"/>
      <c r="E763" s="7"/>
      <c r="F763" s="7"/>
      <c r="G763" s="7"/>
      <c r="I763" s="7"/>
      <c r="J763" s="7"/>
      <c r="K763" s="7"/>
      <c r="L763" s="7"/>
      <c r="M763" s="7"/>
      <c r="N763" s="7"/>
      <c r="O763" s="7"/>
      <c r="P763" s="8"/>
      <c r="Q763" s="7"/>
      <c r="R763" s="7"/>
      <c r="S763" s="7"/>
      <c r="T763" s="7"/>
      <c r="U763" s="7"/>
      <c r="V763" s="7"/>
      <c r="W763" s="7"/>
      <c r="X763" s="7"/>
      <c r="Y763" s="7"/>
      <c r="Z763" s="7"/>
      <c r="AA763" s="7"/>
      <c r="AB763" s="7"/>
      <c r="AC763" s="7"/>
      <c r="AD763" s="7"/>
      <c r="AE763" s="7"/>
      <c r="AF763" s="7"/>
      <c r="AG763" s="7"/>
      <c r="AH763" s="7"/>
      <c r="AI763" s="7"/>
      <c r="AJ763" s="7"/>
    </row>
    <row r="764" spans="1:36" ht="15.75" customHeight="1">
      <c r="A764" s="7"/>
      <c r="B764" s="7"/>
      <c r="C764" s="7"/>
      <c r="D764" s="7"/>
      <c r="E764" s="7"/>
      <c r="F764" s="7"/>
      <c r="G764" s="7"/>
      <c r="I764" s="7"/>
      <c r="J764" s="7"/>
      <c r="K764" s="7"/>
      <c r="L764" s="7"/>
      <c r="M764" s="7"/>
      <c r="N764" s="7"/>
      <c r="O764" s="7"/>
      <c r="P764" s="8"/>
      <c r="Q764" s="7"/>
      <c r="R764" s="7"/>
      <c r="S764" s="7"/>
      <c r="T764" s="7"/>
      <c r="U764" s="7"/>
      <c r="V764" s="7"/>
      <c r="W764" s="7"/>
      <c r="X764" s="7"/>
      <c r="Y764" s="7"/>
      <c r="Z764" s="7"/>
      <c r="AA764" s="7"/>
      <c r="AB764" s="7"/>
      <c r="AC764" s="7"/>
      <c r="AD764" s="7"/>
      <c r="AE764" s="7"/>
      <c r="AF764" s="7"/>
      <c r="AG764" s="7"/>
      <c r="AH764" s="7"/>
      <c r="AI764" s="7"/>
      <c r="AJ764" s="7"/>
    </row>
    <row r="765" spans="1:36" ht="15.75" customHeight="1">
      <c r="A765" s="7"/>
      <c r="B765" s="7"/>
      <c r="C765" s="7"/>
      <c r="D765" s="7"/>
      <c r="E765" s="7"/>
      <c r="F765" s="7"/>
      <c r="G765" s="7"/>
      <c r="I765" s="7"/>
      <c r="J765" s="7"/>
      <c r="K765" s="7"/>
      <c r="L765" s="7"/>
      <c r="M765" s="7"/>
      <c r="N765" s="7"/>
      <c r="O765" s="7"/>
      <c r="P765" s="8"/>
      <c r="Q765" s="7"/>
      <c r="R765" s="7"/>
      <c r="S765" s="7"/>
      <c r="T765" s="7"/>
      <c r="U765" s="7"/>
      <c r="V765" s="7"/>
      <c r="W765" s="7"/>
      <c r="X765" s="7"/>
      <c r="Y765" s="7"/>
      <c r="Z765" s="7"/>
      <c r="AA765" s="7"/>
      <c r="AB765" s="7"/>
      <c r="AC765" s="7"/>
      <c r="AD765" s="7"/>
      <c r="AE765" s="7"/>
      <c r="AF765" s="7"/>
      <c r="AG765" s="7"/>
      <c r="AH765" s="7"/>
      <c r="AI765" s="7"/>
      <c r="AJ765" s="7"/>
    </row>
    <row r="766" spans="1:36" ht="15.75" customHeight="1">
      <c r="A766" s="7"/>
      <c r="B766" s="7"/>
      <c r="C766" s="7"/>
      <c r="D766" s="7"/>
      <c r="E766" s="7"/>
      <c r="F766" s="7"/>
      <c r="G766" s="7"/>
      <c r="I766" s="7"/>
      <c r="J766" s="7"/>
      <c r="K766" s="7"/>
      <c r="L766" s="7"/>
      <c r="M766" s="7"/>
      <c r="N766" s="7"/>
      <c r="O766" s="7"/>
      <c r="P766" s="8"/>
      <c r="Q766" s="7"/>
      <c r="R766" s="7"/>
      <c r="S766" s="7"/>
      <c r="T766" s="7"/>
      <c r="U766" s="7"/>
      <c r="V766" s="7"/>
      <c r="W766" s="7"/>
      <c r="X766" s="7"/>
      <c r="Y766" s="7"/>
      <c r="Z766" s="7"/>
      <c r="AA766" s="7"/>
      <c r="AB766" s="7"/>
      <c r="AC766" s="7"/>
      <c r="AD766" s="7"/>
      <c r="AE766" s="7"/>
      <c r="AF766" s="7"/>
      <c r="AG766" s="7"/>
      <c r="AH766" s="7"/>
      <c r="AI766" s="7"/>
      <c r="AJ766" s="7"/>
    </row>
    <row r="767" spans="1:36" ht="15.75" customHeight="1">
      <c r="A767" s="7"/>
      <c r="B767" s="7"/>
      <c r="C767" s="7"/>
      <c r="D767" s="7"/>
      <c r="E767" s="7"/>
      <c r="F767" s="7"/>
      <c r="G767" s="7"/>
      <c r="I767" s="7"/>
      <c r="J767" s="7"/>
      <c r="K767" s="7"/>
      <c r="L767" s="7"/>
      <c r="M767" s="7"/>
      <c r="N767" s="7"/>
      <c r="O767" s="7"/>
      <c r="P767" s="8"/>
      <c r="Q767" s="7"/>
      <c r="R767" s="7"/>
      <c r="S767" s="7"/>
      <c r="T767" s="7"/>
      <c r="U767" s="7"/>
      <c r="V767" s="7"/>
      <c r="W767" s="7"/>
      <c r="X767" s="7"/>
      <c r="Y767" s="7"/>
      <c r="Z767" s="7"/>
      <c r="AA767" s="7"/>
      <c r="AB767" s="7"/>
      <c r="AC767" s="7"/>
      <c r="AD767" s="7"/>
      <c r="AE767" s="7"/>
      <c r="AF767" s="7"/>
      <c r="AG767" s="7"/>
      <c r="AH767" s="7"/>
      <c r="AI767" s="7"/>
      <c r="AJ767" s="7"/>
    </row>
    <row r="768" spans="1:36" ht="15.75" customHeight="1">
      <c r="A768" s="7"/>
      <c r="B768" s="7"/>
      <c r="C768" s="7"/>
      <c r="D768" s="7"/>
      <c r="E768" s="7"/>
      <c r="F768" s="7"/>
      <c r="G768" s="7"/>
      <c r="I768" s="7"/>
      <c r="J768" s="7"/>
      <c r="K768" s="7"/>
      <c r="L768" s="7"/>
      <c r="M768" s="7"/>
      <c r="N768" s="7"/>
      <c r="O768" s="7"/>
      <c r="P768" s="8"/>
      <c r="Q768" s="7"/>
      <c r="R768" s="7"/>
      <c r="S768" s="7"/>
      <c r="T768" s="7"/>
      <c r="U768" s="7"/>
      <c r="V768" s="7"/>
      <c r="W768" s="7"/>
      <c r="X768" s="7"/>
      <c r="Y768" s="7"/>
      <c r="Z768" s="7"/>
      <c r="AA768" s="7"/>
      <c r="AB768" s="7"/>
      <c r="AC768" s="7"/>
      <c r="AD768" s="7"/>
      <c r="AE768" s="7"/>
      <c r="AF768" s="7"/>
      <c r="AG768" s="7"/>
      <c r="AH768" s="7"/>
      <c r="AI768" s="7"/>
      <c r="AJ768" s="7"/>
    </row>
    <row r="769" spans="1:36" ht="15.75" customHeight="1">
      <c r="A769" s="7"/>
      <c r="B769" s="7"/>
      <c r="C769" s="7"/>
      <c r="D769" s="7"/>
      <c r="E769" s="7"/>
      <c r="F769" s="7"/>
      <c r="G769" s="7"/>
      <c r="I769" s="7"/>
      <c r="J769" s="7"/>
      <c r="K769" s="7"/>
      <c r="L769" s="7"/>
      <c r="M769" s="7"/>
      <c r="N769" s="7"/>
      <c r="O769" s="7"/>
      <c r="P769" s="8"/>
      <c r="Q769" s="7"/>
      <c r="R769" s="7"/>
      <c r="S769" s="7"/>
      <c r="T769" s="7"/>
      <c r="U769" s="7"/>
      <c r="V769" s="7"/>
      <c r="W769" s="7"/>
      <c r="X769" s="7"/>
      <c r="Y769" s="7"/>
      <c r="Z769" s="7"/>
      <c r="AA769" s="7"/>
      <c r="AB769" s="7"/>
      <c r="AC769" s="7"/>
      <c r="AD769" s="7"/>
      <c r="AE769" s="7"/>
      <c r="AF769" s="7"/>
      <c r="AG769" s="7"/>
      <c r="AH769" s="7"/>
      <c r="AI769" s="7"/>
      <c r="AJ769" s="7"/>
    </row>
    <row r="770" spans="1:36" ht="15.75" customHeight="1">
      <c r="A770" s="7"/>
      <c r="B770" s="7"/>
      <c r="C770" s="7"/>
      <c r="D770" s="7"/>
      <c r="E770" s="7"/>
      <c r="F770" s="7"/>
      <c r="G770" s="7"/>
      <c r="I770" s="7"/>
      <c r="J770" s="7"/>
      <c r="K770" s="7"/>
      <c r="L770" s="7"/>
      <c r="M770" s="7"/>
      <c r="N770" s="7"/>
      <c r="O770" s="7"/>
      <c r="P770" s="8"/>
      <c r="Q770" s="7"/>
      <c r="R770" s="7"/>
      <c r="S770" s="7"/>
      <c r="T770" s="7"/>
      <c r="U770" s="7"/>
      <c r="V770" s="7"/>
      <c r="W770" s="7"/>
      <c r="X770" s="7"/>
      <c r="Y770" s="7"/>
      <c r="Z770" s="7"/>
      <c r="AA770" s="7"/>
      <c r="AB770" s="7"/>
      <c r="AC770" s="7"/>
      <c r="AD770" s="7"/>
      <c r="AE770" s="7"/>
      <c r="AF770" s="7"/>
      <c r="AG770" s="7"/>
      <c r="AH770" s="7"/>
      <c r="AI770" s="7"/>
      <c r="AJ770" s="7"/>
    </row>
    <row r="771" spans="1:36" ht="15.75" customHeight="1">
      <c r="A771" s="7"/>
      <c r="B771" s="7"/>
      <c r="C771" s="7"/>
      <c r="D771" s="7"/>
      <c r="E771" s="7"/>
      <c r="F771" s="7"/>
      <c r="G771" s="7"/>
      <c r="I771" s="7"/>
      <c r="J771" s="7"/>
      <c r="K771" s="7"/>
      <c r="L771" s="7"/>
      <c r="M771" s="7"/>
      <c r="N771" s="7"/>
      <c r="O771" s="7"/>
      <c r="P771" s="8"/>
      <c r="Q771" s="7"/>
      <c r="R771" s="7"/>
      <c r="S771" s="7"/>
      <c r="T771" s="7"/>
      <c r="U771" s="7"/>
      <c r="V771" s="7"/>
      <c r="W771" s="7"/>
      <c r="X771" s="7"/>
      <c r="Y771" s="7"/>
      <c r="Z771" s="7"/>
      <c r="AA771" s="7"/>
      <c r="AB771" s="7"/>
      <c r="AC771" s="7"/>
      <c r="AD771" s="7"/>
      <c r="AE771" s="7"/>
      <c r="AF771" s="7"/>
      <c r="AG771" s="7"/>
      <c r="AH771" s="7"/>
      <c r="AI771" s="7"/>
      <c r="AJ771" s="7"/>
    </row>
    <row r="772" spans="1:36" ht="15.75" customHeight="1">
      <c r="A772" s="7"/>
      <c r="B772" s="7"/>
      <c r="C772" s="7"/>
      <c r="D772" s="7"/>
      <c r="E772" s="7"/>
      <c r="F772" s="7"/>
      <c r="G772" s="7"/>
      <c r="I772" s="7"/>
      <c r="J772" s="7"/>
      <c r="K772" s="7"/>
      <c r="L772" s="7"/>
      <c r="M772" s="7"/>
      <c r="N772" s="7"/>
      <c r="O772" s="7"/>
      <c r="P772" s="8"/>
      <c r="Q772" s="7"/>
      <c r="R772" s="7"/>
      <c r="S772" s="7"/>
      <c r="T772" s="7"/>
      <c r="U772" s="7"/>
      <c r="V772" s="7"/>
      <c r="W772" s="7"/>
      <c r="X772" s="7"/>
      <c r="Y772" s="7"/>
      <c r="Z772" s="7"/>
      <c r="AA772" s="7"/>
      <c r="AB772" s="7"/>
      <c r="AC772" s="7"/>
      <c r="AD772" s="7"/>
      <c r="AE772" s="7"/>
      <c r="AF772" s="7"/>
      <c r="AG772" s="7"/>
      <c r="AH772" s="7"/>
      <c r="AI772" s="7"/>
      <c r="AJ772" s="7"/>
    </row>
    <row r="773" spans="1:36" ht="15.75" customHeight="1">
      <c r="A773" s="7"/>
      <c r="B773" s="7"/>
      <c r="C773" s="7"/>
      <c r="D773" s="7"/>
      <c r="E773" s="7"/>
      <c r="F773" s="7"/>
      <c r="G773" s="7"/>
      <c r="I773" s="7"/>
      <c r="J773" s="7"/>
      <c r="K773" s="7"/>
      <c r="L773" s="7"/>
      <c r="M773" s="7"/>
      <c r="N773" s="7"/>
      <c r="O773" s="7"/>
      <c r="P773" s="8"/>
      <c r="Q773" s="7"/>
      <c r="R773" s="7"/>
      <c r="S773" s="7"/>
      <c r="T773" s="7"/>
      <c r="U773" s="7"/>
      <c r="V773" s="7"/>
      <c r="W773" s="7"/>
      <c r="X773" s="7"/>
      <c r="Y773" s="7"/>
      <c r="Z773" s="7"/>
      <c r="AA773" s="7"/>
      <c r="AB773" s="7"/>
      <c r="AC773" s="7"/>
      <c r="AD773" s="7"/>
      <c r="AE773" s="7"/>
      <c r="AF773" s="7"/>
      <c r="AG773" s="7"/>
      <c r="AH773" s="7"/>
      <c r="AI773" s="7"/>
      <c r="AJ773" s="7"/>
    </row>
    <row r="774" spans="1:36" ht="15.75" customHeight="1">
      <c r="A774" s="7"/>
      <c r="B774" s="7"/>
      <c r="C774" s="7"/>
      <c r="D774" s="7"/>
      <c r="E774" s="7"/>
      <c r="F774" s="7"/>
      <c r="G774" s="7"/>
      <c r="I774" s="7"/>
      <c r="J774" s="7"/>
      <c r="K774" s="7"/>
      <c r="L774" s="7"/>
      <c r="M774" s="7"/>
      <c r="N774" s="7"/>
      <c r="O774" s="7"/>
      <c r="P774" s="8"/>
      <c r="Q774" s="7"/>
      <c r="R774" s="7"/>
      <c r="S774" s="7"/>
      <c r="T774" s="7"/>
      <c r="U774" s="7"/>
      <c r="V774" s="7"/>
      <c r="W774" s="7"/>
      <c r="X774" s="7"/>
      <c r="Y774" s="7"/>
      <c r="Z774" s="7"/>
      <c r="AA774" s="7"/>
      <c r="AB774" s="7"/>
      <c r="AC774" s="7"/>
      <c r="AD774" s="7"/>
      <c r="AE774" s="7"/>
      <c r="AF774" s="7"/>
      <c r="AG774" s="7"/>
      <c r="AH774" s="7"/>
      <c r="AI774" s="7"/>
      <c r="AJ774" s="7"/>
    </row>
    <row r="775" spans="1:36" ht="15.75" customHeight="1">
      <c r="A775" s="7"/>
      <c r="B775" s="7"/>
      <c r="C775" s="7"/>
      <c r="D775" s="7"/>
      <c r="E775" s="7"/>
      <c r="F775" s="7"/>
      <c r="G775" s="7"/>
      <c r="I775" s="7"/>
      <c r="J775" s="7"/>
      <c r="K775" s="7"/>
      <c r="L775" s="7"/>
      <c r="M775" s="7"/>
      <c r="N775" s="7"/>
      <c r="O775" s="7"/>
      <c r="P775" s="8"/>
      <c r="Q775" s="7"/>
      <c r="R775" s="7"/>
      <c r="S775" s="7"/>
      <c r="T775" s="7"/>
      <c r="U775" s="7"/>
      <c r="V775" s="7"/>
      <c r="W775" s="7"/>
      <c r="X775" s="7"/>
      <c r="Y775" s="7"/>
      <c r="Z775" s="7"/>
      <c r="AA775" s="7"/>
      <c r="AB775" s="7"/>
      <c r="AC775" s="7"/>
      <c r="AD775" s="7"/>
      <c r="AE775" s="7"/>
      <c r="AF775" s="7"/>
      <c r="AG775" s="7"/>
      <c r="AH775" s="7"/>
      <c r="AI775" s="7"/>
      <c r="AJ775" s="7"/>
    </row>
    <row r="776" spans="1:36" ht="15.75" customHeight="1">
      <c r="A776" s="7"/>
      <c r="B776" s="7"/>
      <c r="C776" s="7"/>
      <c r="D776" s="7"/>
      <c r="E776" s="7"/>
      <c r="F776" s="7"/>
      <c r="G776" s="7"/>
      <c r="I776" s="7"/>
      <c r="J776" s="7"/>
      <c r="K776" s="7"/>
      <c r="L776" s="7"/>
      <c r="M776" s="7"/>
      <c r="N776" s="7"/>
      <c r="O776" s="7"/>
      <c r="P776" s="8"/>
      <c r="Q776" s="7"/>
      <c r="R776" s="7"/>
      <c r="S776" s="7"/>
      <c r="T776" s="7"/>
      <c r="U776" s="7"/>
      <c r="V776" s="7"/>
      <c r="W776" s="7"/>
      <c r="X776" s="7"/>
      <c r="Y776" s="7"/>
      <c r="Z776" s="7"/>
      <c r="AA776" s="7"/>
      <c r="AB776" s="7"/>
      <c r="AC776" s="7"/>
      <c r="AD776" s="7"/>
      <c r="AE776" s="7"/>
      <c r="AF776" s="7"/>
      <c r="AG776" s="7"/>
      <c r="AH776" s="7"/>
      <c r="AI776" s="7"/>
      <c r="AJ776" s="7"/>
    </row>
    <row r="777" spans="1:36" ht="15.75" customHeight="1">
      <c r="A777" s="7"/>
      <c r="B777" s="7"/>
      <c r="C777" s="7"/>
      <c r="D777" s="7"/>
      <c r="E777" s="7"/>
      <c r="F777" s="7"/>
      <c r="G777" s="7"/>
      <c r="I777" s="7"/>
      <c r="J777" s="7"/>
      <c r="K777" s="7"/>
      <c r="L777" s="7"/>
      <c r="M777" s="7"/>
      <c r="N777" s="7"/>
      <c r="O777" s="7"/>
      <c r="P777" s="8"/>
      <c r="Q777" s="7"/>
      <c r="R777" s="7"/>
      <c r="S777" s="7"/>
      <c r="T777" s="7"/>
      <c r="U777" s="7"/>
      <c r="V777" s="7"/>
      <c r="W777" s="7"/>
      <c r="X777" s="7"/>
      <c r="Y777" s="7"/>
      <c r="Z777" s="7"/>
      <c r="AA777" s="7"/>
      <c r="AB777" s="7"/>
      <c r="AC777" s="7"/>
      <c r="AD777" s="7"/>
      <c r="AE777" s="7"/>
      <c r="AF777" s="7"/>
      <c r="AG777" s="7"/>
      <c r="AH777" s="7"/>
      <c r="AI777" s="7"/>
      <c r="AJ777" s="7"/>
    </row>
    <row r="778" spans="1:36" ht="15.75" customHeight="1">
      <c r="A778" s="7"/>
      <c r="B778" s="7"/>
      <c r="C778" s="7"/>
      <c r="D778" s="7"/>
      <c r="E778" s="7"/>
      <c r="F778" s="7"/>
      <c r="G778" s="7"/>
      <c r="I778" s="7"/>
      <c r="J778" s="7"/>
      <c r="K778" s="7"/>
      <c r="L778" s="7"/>
      <c r="M778" s="7"/>
      <c r="N778" s="7"/>
      <c r="O778" s="7"/>
      <c r="P778" s="8"/>
      <c r="Q778" s="7"/>
      <c r="R778" s="7"/>
      <c r="S778" s="7"/>
      <c r="T778" s="7"/>
      <c r="U778" s="7"/>
      <c r="V778" s="7"/>
      <c r="W778" s="7"/>
      <c r="X778" s="7"/>
      <c r="Y778" s="7"/>
      <c r="Z778" s="7"/>
      <c r="AA778" s="7"/>
      <c r="AB778" s="7"/>
      <c r="AC778" s="7"/>
      <c r="AD778" s="7"/>
      <c r="AE778" s="7"/>
      <c r="AF778" s="7"/>
      <c r="AG778" s="7"/>
      <c r="AH778" s="7"/>
      <c r="AI778" s="7"/>
      <c r="AJ778" s="7"/>
    </row>
    <row r="779" spans="1:36" ht="15.75" customHeight="1">
      <c r="A779" s="7"/>
      <c r="B779" s="7"/>
      <c r="C779" s="7"/>
      <c r="D779" s="7"/>
      <c r="E779" s="7"/>
      <c r="F779" s="7"/>
      <c r="G779" s="7"/>
      <c r="I779" s="7"/>
      <c r="J779" s="7"/>
      <c r="K779" s="7"/>
      <c r="L779" s="7"/>
      <c r="M779" s="7"/>
      <c r="N779" s="7"/>
      <c r="O779" s="7"/>
      <c r="P779" s="8"/>
      <c r="Q779" s="7"/>
      <c r="R779" s="7"/>
      <c r="S779" s="7"/>
      <c r="T779" s="7"/>
      <c r="U779" s="7"/>
      <c r="V779" s="7"/>
      <c r="W779" s="7"/>
      <c r="X779" s="7"/>
      <c r="Y779" s="7"/>
      <c r="Z779" s="7"/>
      <c r="AA779" s="7"/>
      <c r="AB779" s="7"/>
      <c r="AC779" s="7"/>
      <c r="AD779" s="7"/>
      <c r="AE779" s="7"/>
      <c r="AF779" s="7"/>
      <c r="AG779" s="7"/>
      <c r="AH779" s="7"/>
      <c r="AI779" s="7"/>
      <c r="AJ779" s="7"/>
    </row>
    <row r="780" spans="1:36" ht="15.75" customHeight="1">
      <c r="A780" s="7"/>
      <c r="B780" s="7"/>
      <c r="C780" s="7"/>
      <c r="D780" s="7"/>
      <c r="E780" s="7"/>
      <c r="F780" s="7"/>
      <c r="G780" s="7"/>
      <c r="I780" s="7"/>
      <c r="J780" s="7"/>
      <c r="K780" s="7"/>
      <c r="L780" s="7"/>
      <c r="M780" s="7"/>
      <c r="N780" s="7"/>
      <c r="O780" s="7"/>
      <c r="P780" s="8"/>
      <c r="Q780" s="7"/>
      <c r="R780" s="7"/>
      <c r="S780" s="7"/>
      <c r="T780" s="7"/>
      <c r="U780" s="7"/>
      <c r="V780" s="7"/>
      <c r="W780" s="7"/>
      <c r="X780" s="7"/>
      <c r="Y780" s="7"/>
      <c r="Z780" s="7"/>
      <c r="AA780" s="7"/>
      <c r="AB780" s="7"/>
      <c r="AC780" s="7"/>
      <c r="AD780" s="7"/>
      <c r="AE780" s="7"/>
      <c r="AF780" s="7"/>
      <c r="AG780" s="7"/>
      <c r="AH780" s="7"/>
      <c r="AI780" s="7"/>
      <c r="AJ780" s="7"/>
    </row>
    <row r="781" spans="1:36" ht="15.75" customHeight="1">
      <c r="A781" s="7"/>
      <c r="B781" s="7"/>
      <c r="C781" s="7"/>
      <c r="D781" s="7"/>
      <c r="E781" s="7"/>
      <c r="F781" s="7"/>
      <c r="G781" s="7"/>
      <c r="I781" s="7"/>
      <c r="J781" s="7"/>
      <c r="K781" s="7"/>
      <c r="L781" s="7"/>
      <c r="M781" s="7"/>
      <c r="N781" s="7"/>
      <c r="O781" s="7"/>
      <c r="P781" s="8"/>
      <c r="Q781" s="7"/>
      <c r="R781" s="7"/>
      <c r="S781" s="7"/>
      <c r="T781" s="7"/>
      <c r="U781" s="7"/>
      <c r="V781" s="7"/>
      <c r="W781" s="7"/>
      <c r="X781" s="7"/>
      <c r="Y781" s="7"/>
      <c r="Z781" s="7"/>
      <c r="AA781" s="7"/>
      <c r="AB781" s="7"/>
      <c r="AC781" s="7"/>
      <c r="AD781" s="7"/>
      <c r="AE781" s="7"/>
      <c r="AF781" s="7"/>
      <c r="AG781" s="7"/>
      <c r="AH781" s="7"/>
      <c r="AI781" s="7"/>
      <c r="AJ781" s="7"/>
    </row>
    <row r="782" spans="1:36" ht="15.75" customHeight="1">
      <c r="A782" s="7"/>
      <c r="B782" s="7"/>
      <c r="C782" s="7"/>
      <c r="D782" s="7"/>
      <c r="E782" s="7"/>
      <c r="F782" s="7"/>
      <c r="G782" s="7"/>
      <c r="I782" s="7"/>
      <c r="J782" s="7"/>
      <c r="K782" s="7"/>
      <c r="L782" s="7"/>
      <c r="M782" s="7"/>
      <c r="N782" s="7"/>
      <c r="O782" s="7"/>
      <c r="P782" s="8"/>
      <c r="Q782" s="7"/>
      <c r="R782" s="7"/>
      <c r="S782" s="7"/>
      <c r="T782" s="7"/>
      <c r="U782" s="7"/>
      <c r="V782" s="7"/>
      <c r="W782" s="7"/>
      <c r="X782" s="7"/>
      <c r="Y782" s="7"/>
      <c r="Z782" s="7"/>
      <c r="AA782" s="7"/>
      <c r="AB782" s="7"/>
      <c r="AC782" s="7"/>
      <c r="AD782" s="7"/>
      <c r="AE782" s="7"/>
      <c r="AF782" s="7"/>
      <c r="AG782" s="7"/>
      <c r="AH782" s="7"/>
      <c r="AI782" s="7"/>
      <c r="AJ782" s="7"/>
    </row>
    <row r="783" spans="1:36" ht="15.75" customHeight="1">
      <c r="A783" s="7"/>
      <c r="B783" s="7"/>
      <c r="C783" s="7"/>
      <c r="D783" s="7"/>
      <c r="E783" s="7"/>
      <c r="F783" s="7"/>
      <c r="G783" s="7"/>
      <c r="I783" s="7"/>
      <c r="J783" s="7"/>
      <c r="K783" s="7"/>
      <c r="L783" s="7"/>
      <c r="M783" s="7"/>
      <c r="N783" s="7"/>
      <c r="O783" s="7"/>
      <c r="P783" s="8"/>
      <c r="Q783" s="7"/>
      <c r="R783" s="7"/>
      <c r="S783" s="7"/>
      <c r="T783" s="7"/>
      <c r="U783" s="7"/>
      <c r="V783" s="7"/>
      <c r="W783" s="7"/>
      <c r="X783" s="7"/>
      <c r="Y783" s="7"/>
      <c r="Z783" s="7"/>
      <c r="AA783" s="7"/>
      <c r="AB783" s="7"/>
      <c r="AC783" s="7"/>
      <c r="AD783" s="7"/>
      <c r="AE783" s="7"/>
      <c r="AF783" s="7"/>
      <c r="AG783" s="7"/>
      <c r="AH783" s="7"/>
      <c r="AI783" s="7"/>
      <c r="AJ783" s="7"/>
    </row>
    <row r="784" spans="1:36" ht="15.75" customHeight="1">
      <c r="A784" s="7"/>
      <c r="B784" s="7"/>
      <c r="C784" s="7"/>
      <c r="D784" s="7"/>
      <c r="E784" s="7"/>
      <c r="F784" s="7"/>
      <c r="G784" s="7"/>
      <c r="I784" s="7"/>
      <c r="J784" s="7"/>
      <c r="K784" s="7"/>
      <c r="L784" s="7"/>
      <c r="M784" s="7"/>
      <c r="N784" s="7"/>
      <c r="O784" s="7"/>
      <c r="P784" s="8"/>
      <c r="Q784" s="7"/>
      <c r="R784" s="7"/>
      <c r="S784" s="7"/>
      <c r="T784" s="7"/>
      <c r="U784" s="7"/>
      <c r="V784" s="7"/>
      <c r="W784" s="7"/>
      <c r="X784" s="7"/>
      <c r="Y784" s="7"/>
      <c r="Z784" s="7"/>
      <c r="AA784" s="7"/>
      <c r="AB784" s="7"/>
      <c r="AC784" s="7"/>
      <c r="AD784" s="7"/>
      <c r="AE784" s="7"/>
      <c r="AF784" s="7"/>
      <c r="AG784" s="7"/>
      <c r="AH784" s="7"/>
      <c r="AI784" s="7"/>
      <c r="AJ784" s="7"/>
    </row>
    <row r="785" spans="1:36" ht="15.75" customHeight="1">
      <c r="A785" s="7"/>
      <c r="B785" s="7"/>
      <c r="C785" s="7"/>
      <c r="D785" s="7"/>
      <c r="E785" s="7"/>
      <c r="F785" s="7"/>
      <c r="G785" s="7"/>
      <c r="I785" s="7"/>
      <c r="J785" s="7"/>
      <c r="K785" s="7"/>
      <c r="L785" s="7"/>
      <c r="M785" s="7"/>
      <c r="N785" s="7"/>
      <c r="O785" s="7"/>
      <c r="P785" s="8"/>
      <c r="Q785" s="7"/>
      <c r="R785" s="7"/>
      <c r="S785" s="7"/>
      <c r="T785" s="7"/>
      <c r="U785" s="7"/>
      <c r="V785" s="7"/>
      <c r="W785" s="7"/>
      <c r="X785" s="7"/>
      <c r="Y785" s="7"/>
      <c r="Z785" s="7"/>
      <c r="AA785" s="7"/>
      <c r="AB785" s="7"/>
      <c r="AC785" s="7"/>
      <c r="AD785" s="7"/>
      <c r="AE785" s="7"/>
      <c r="AF785" s="7"/>
      <c r="AG785" s="7"/>
      <c r="AH785" s="7"/>
      <c r="AI785" s="7"/>
      <c r="AJ785" s="7"/>
    </row>
    <row r="786" spans="1:36" ht="15.75" customHeight="1">
      <c r="A786" s="7"/>
      <c r="B786" s="7"/>
      <c r="C786" s="7"/>
      <c r="D786" s="7"/>
      <c r="E786" s="7"/>
      <c r="F786" s="7"/>
      <c r="G786" s="7"/>
      <c r="I786" s="7"/>
      <c r="J786" s="7"/>
      <c r="K786" s="7"/>
      <c r="L786" s="7"/>
      <c r="M786" s="7"/>
      <c r="N786" s="7"/>
      <c r="O786" s="7"/>
      <c r="P786" s="8"/>
      <c r="Q786" s="7"/>
      <c r="R786" s="7"/>
      <c r="S786" s="7"/>
      <c r="T786" s="7"/>
      <c r="U786" s="7"/>
      <c r="V786" s="7"/>
      <c r="W786" s="7"/>
      <c r="X786" s="7"/>
      <c r="Y786" s="7"/>
      <c r="Z786" s="7"/>
      <c r="AA786" s="7"/>
      <c r="AB786" s="7"/>
      <c r="AC786" s="7"/>
      <c r="AD786" s="7"/>
      <c r="AE786" s="7"/>
      <c r="AF786" s="7"/>
      <c r="AG786" s="7"/>
      <c r="AH786" s="7"/>
      <c r="AI786" s="7"/>
      <c r="AJ786" s="7"/>
    </row>
    <row r="787" spans="1:36" ht="15.75" customHeight="1">
      <c r="A787" s="7"/>
      <c r="B787" s="7"/>
      <c r="C787" s="7"/>
      <c r="D787" s="7"/>
      <c r="E787" s="7"/>
      <c r="F787" s="7"/>
      <c r="G787" s="7"/>
      <c r="I787" s="7"/>
      <c r="J787" s="7"/>
      <c r="K787" s="7"/>
      <c r="L787" s="7"/>
      <c r="M787" s="7"/>
      <c r="N787" s="7"/>
      <c r="O787" s="7"/>
      <c r="P787" s="8"/>
      <c r="Q787" s="7"/>
      <c r="R787" s="7"/>
      <c r="S787" s="7"/>
      <c r="T787" s="7"/>
      <c r="U787" s="7"/>
      <c r="V787" s="7"/>
      <c r="W787" s="7"/>
      <c r="X787" s="7"/>
      <c r="Y787" s="7"/>
      <c r="Z787" s="7"/>
      <c r="AA787" s="7"/>
      <c r="AB787" s="7"/>
      <c r="AC787" s="7"/>
      <c r="AD787" s="7"/>
      <c r="AE787" s="7"/>
      <c r="AF787" s="7"/>
      <c r="AG787" s="7"/>
      <c r="AH787" s="7"/>
      <c r="AI787" s="7"/>
      <c r="AJ787" s="7"/>
    </row>
    <row r="788" spans="1:36" ht="15.75" customHeight="1">
      <c r="A788" s="7"/>
      <c r="B788" s="7"/>
      <c r="C788" s="7"/>
      <c r="D788" s="7"/>
      <c r="E788" s="7"/>
      <c r="F788" s="7"/>
      <c r="G788" s="7"/>
      <c r="I788" s="7"/>
      <c r="J788" s="7"/>
      <c r="K788" s="7"/>
      <c r="L788" s="7"/>
      <c r="M788" s="7"/>
      <c r="N788" s="7"/>
      <c r="O788" s="7"/>
      <c r="P788" s="8"/>
      <c r="Q788" s="7"/>
      <c r="R788" s="7"/>
      <c r="S788" s="7"/>
      <c r="T788" s="7"/>
      <c r="U788" s="7"/>
      <c r="V788" s="7"/>
      <c r="W788" s="7"/>
      <c r="X788" s="7"/>
      <c r="Y788" s="7"/>
      <c r="Z788" s="7"/>
      <c r="AA788" s="7"/>
      <c r="AB788" s="7"/>
      <c r="AC788" s="7"/>
      <c r="AD788" s="7"/>
      <c r="AE788" s="7"/>
      <c r="AF788" s="7"/>
      <c r="AG788" s="7"/>
      <c r="AH788" s="7"/>
      <c r="AI788" s="7"/>
      <c r="AJ788" s="7"/>
    </row>
    <row r="789" spans="1:36" ht="15.75" customHeight="1">
      <c r="A789" s="7"/>
      <c r="B789" s="7"/>
      <c r="C789" s="7"/>
      <c r="D789" s="7"/>
      <c r="E789" s="7"/>
      <c r="F789" s="7"/>
      <c r="G789" s="7"/>
      <c r="I789" s="7"/>
      <c r="J789" s="7"/>
      <c r="K789" s="7"/>
      <c r="L789" s="7"/>
      <c r="M789" s="7"/>
      <c r="N789" s="7"/>
      <c r="O789" s="7"/>
      <c r="P789" s="8"/>
      <c r="Q789" s="7"/>
      <c r="R789" s="7"/>
      <c r="S789" s="7"/>
      <c r="T789" s="7"/>
      <c r="U789" s="7"/>
      <c r="V789" s="7"/>
      <c r="W789" s="7"/>
      <c r="X789" s="7"/>
      <c r="Y789" s="7"/>
      <c r="Z789" s="7"/>
      <c r="AA789" s="7"/>
      <c r="AB789" s="7"/>
      <c r="AC789" s="7"/>
      <c r="AD789" s="7"/>
      <c r="AE789" s="7"/>
      <c r="AF789" s="7"/>
      <c r="AG789" s="7"/>
      <c r="AH789" s="7"/>
      <c r="AI789" s="7"/>
      <c r="AJ789" s="7"/>
    </row>
    <row r="790" spans="1:36" ht="15.75" customHeight="1">
      <c r="A790" s="7"/>
      <c r="B790" s="7"/>
      <c r="C790" s="7"/>
      <c r="D790" s="7"/>
      <c r="E790" s="7"/>
      <c r="F790" s="7"/>
      <c r="G790" s="7"/>
      <c r="I790" s="7"/>
      <c r="J790" s="7"/>
      <c r="K790" s="7"/>
      <c r="L790" s="7"/>
      <c r="M790" s="7"/>
      <c r="N790" s="7"/>
      <c r="O790" s="7"/>
      <c r="P790" s="8"/>
      <c r="Q790" s="7"/>
      <c r="R790" s="7"/>
      <c r="S790" s="7"/>
      <c r="T790" s="7"/>
      <c r="U790" s="7"/>
      <c r="V790" s="7"/>
      <c r="W790" s="7"/>
      <c r="X790" s="7"/>
      <c r="Y790" s="7"/>
      <c r="Z790" s="7"/>
      <c r="AA790" s="7"/>
      <c r="AB790" s="7"/>
      <c r="AC790" s="7"/>
      <c r="AD790" s="7"/>
      <c r="AE790" s="7"/>
      <c r="AF790" s="7"/>
      <c r="AG790" s="7"/>
      <c r="AH790" s="7"/>
      <c r="AI790" s="7"/>
      <c r="AJ790" s="7"/>
    </row>
    <row r="791" spans="1:36" ht="15.75" customHeight="1">
      <c r="A791" s="7"/>
      <c r="B791" s="7"/>
      <c r="C791" s="7"/>
      <c r="D791" s="7"/>
      <c r="E791" s="7"/>
      <c r="F791" s="7"/>
      <c r="G791" s="7"/>
      <c r="I791" s="7"/>
      <c r="J791" s="7"/>
      <c r="K791" s="7"/>
      <c r="L791" s="7"/>
      <c r="M791" s="7"/>
      <c r="N791" s="7"/>
      <c r="O791" s="7"/>
      <c r="P791" s="8"/>
      <c r="Q791" s="7"/>
      <c r="R791" s="7"/>
      <c r="S791" s="7"/>
      <c r="T791" s="7"/>
      <c r="U791" s="7"/>
      <c r="V791" s="7"/>
      <c r="W791" s="7"/>
      <c r="X791" s="7"/>
      <c r="Y791" s="7"/>
      <c r="Z791" s="7"/>
      <c r="AA791" s="7"/>
      <c r="AB791" s="7"/>
      <c r="AC791" s="7"/>
      <c r="AD791" s="7"/>
      <c r="AE791" s="7"/>
      <c r="AF791" s="7"/>
      <c r="AG791" s="7"/>
      <c r="AH791" s="7"/>
      <c r="AI791" s="7"/>
      <c r="AJ791" s="7"/>
    </row>
    <row r="792" spans="1:36" ht="15.75" customHeight="1">
      <c r="A792" s="7"/>
      <c r="B792" s="7"/>
      <c r="C792" s="7"/>
      <c r="D792" s="7"/>
      <c r="E792" s="7"/>
      <c r="F792" s="7"/>
      <c r="G792" s="7"/>
      <c r="I792" s="7"/>
      <c r="J792" s="7"/>
      <c r="K792" s="7"/>
      <c r="L792" s="7"/>
      <c r="M792" s="7"/>
      <c r="N792" s="7"/>
      <c r="O792" s="7"/>
      <c r="P792" s="8"/>
      <c r="Q792" s="7"/>
      <c r="R792" s="7"/>
      <c r="S792" s="7"/>
      <c r="T792" s="7"/>
      <c r="U792" s="7"/>
      <c r="V792" s="7"/>
      <c r="W792" s="7"/>
      <c r="X792" s="7"/>
      <c r="Y792" s="7"/>
      <c r="Z792" s="7"/>
      <c r="AA792" s="7"/>
      <c r="AB792" s="7"/>
      <c r="AC792" s="7"/>
      <c r="AD792" s="7"/>
      <c r="AE792" s="7"/>
      <c r="AF792" s="7"/>
      <c r="AG792" s="7"/>
      <c r="AH792" s="7"/>
      <c r="AI792" s="7"/>
      <c r="AJ792" s="7"/>
    </row>
    <row r="793" spans="1:36" ht="15.75" customHeight="1">
      <c r="A793" s="7"/>
      <c r="B793" s="7"/>
      <c r="C793" s="7"/>
      <c r="D793" s="7"/>
      <c r="E793" s="7"/>
      <c r="F793" s="7"/>
      <c r="G793" s="7"/>
      <c r="I793" s="7"/>
      <c r="J793" s="7"/>
      <c r="K793" s="7"/>
      <c r="L793" s="7"/>
      <c r="M793" s="7"/>
      <c r="N793" s="7"/>
      <c r="O793" s="7"/>
      <c r="P793" s="8"/>
      <c r="Q793" s="7"/>
      <c r="R793" s="7"/>
      <c r="S793" s="7"/>
      <c r="T793" s="7"/>
      <c r="U793" s="7"/>
      <c r="V793" s="7"/>
      <c r="W793" s="7"/>
      <c r="X793" s="7"/>
      <c r="Y793" s="7"/>
      <c r="Z793" s="7"/>
      <c r="AA793" s="7"/>
      <c r="AB793" s="7"/>
      <c r="AC793" s="7"/>
      <c r="AD793" s="7"/>
      <c r="AE793" s="7"/>
      <c r="AF793" s="7"/>
      <c r="AG793" s="7"/>
      <c r="AH793" s="7"/>
      <c r="AI793" s="7"/>
      <c r="AJ793" s="7"/>
    </row>
    <row r="794" spans="1:36" ht="15.75" customHeight="1">
      <c r="A794" s="7"/>
      <c r="B794" s="7"/>
      <c r="C794" s="7"/>
      <c r="D794" s="7"/>
      <c r="E794" s="7"/>
      <c r="F794" s="7"/>
      <c r="G794" s="7"/>
      <c r="I794" s="7"/>
      <c r="J794" s="7"/>
      <c r="K794" s="7"/>
      <c r="L794" s="7"/>
      <c r="M794" s="7"/>
      <c r="N794" s="7"/>
      <c r="O794" s="7"/>
      <c r="P794" s="8"/>
      <c r="Q794" s="7"/>
      <c r="R794" s="7"/>
      <c r="S794" s="7"/>
      <c r="T794" s="7"/>
      <c r="U794" s="7"/>
      <c r="V794" s="7"/>
      <c r="W794" s="7"/>
      <c r="X794" s="7"/>
      <c r="Y794" s="7"/>
      <c r="Z794" s="7"/>
      <c r="AA794" s="7"/>
      <c r="AB794" s="7"/>
      <c r="AC794" s="7"/>
      <c r="AD794" s="7"/>
      <c r="AE794" s="7"/>
      <c r="AF794" s="7"/>
      <c r="AG794" s="7"/>
      <c r="AH794" s="7"/>
      <c r="AI794" s="7"/>
      <c r="AJ794" s="7"/>
    </row>
    <row r="795" spans="1:36" ht="15.75" customHeight="1">
      <c r="A795" s="7"/>
      <c r="B795" s="7"/>
      <c r="C795" s="7"/>
      <c r="D795" s="7"/>
      <c r="E795" s="7"/>
      <c r="F795" s="7"/>
      <c r="G795" s="7"/>
      <c r="I795" s="7"/>
      <c r="J795" s="7"/>
      <c r="K795" s="7"/>
      <c r="L795" s="7"/>
      <c r="M795" s="7"/>
      <c r="N795" s="7"/>
      <c r="O795" s="7"/>
      <c r="P795" s="8"/>
      <c r="Q795" s="7"/>
      <c r="R795" s="7"/>
      <c r="S795" s="7"/>
      <c r="T795" s="7"/>
      <c r="U795" s="7"/>
      <c r="V795" s="7"/>
      <c r="W795" s="7"/>
      <c r="X795" s="7"/>
      <c r="Y795" s="7"/>
      <c r="Z795" s="7"/>
      <c r="AA795" s="7"/>
      <c r="AB795" s="7"/>
      <c r="AC795" s="7"/>
      <c r="AD795" s="7"/>
      <c r="AE795" s="7"/>
      <c r="AF795" s="7"/>
      <c r="AG795" s="7"/>
      <c r="AH795" s="7"/>
      <c r="AI795" s="7"/>
      <c r="AJ795" s="7"/>
    </row>
    <row r="796" spans="1:36" ht="15.75" customHeight="1">
      <c r="A796" s="7"/>
      <c r="B796" s="7"/>
      <c r="C796" s="7"/>
      <c r="D796" s="7"/>
      <c r="E796" s="7"/>
      <c r="F796" s="7"/>
      <c r="G796" s="7"/>
      <c r="I796" s="7"/>
      <c r="J796" s="7"/>
      <c r="K796" s="7"/>
      <c r="L796" s="7"/>
      <c r="M796" s="7"/>
      <c r="N796" s="7"/>
      <c r="O796" s="7"/>
      <c r="P796" s="8"/>
      <c r="Q796" s="7"/>
      <c r="R796" s="7"/>
      <c r="S796" s="7"/>
      <c r="T796" s="7"/>
      <c r="U796" s="7"/>
      <c r="V796" s="7"/>
      <c r="W796" s="7"/>
      <c r="X796" s="7"/>
      <c r="Y796" s="7"/>
      <c r="Z796" s="7"/>
      <c r="AA796" s="7"/>
      <c r="AB796" s="7"/>
      <c r="AC796" s="7"/>
      <c r="AD796" s="7"/>
      <c r="AE796" s="7"/>
      <c r="AF796" s="7"/>
      <c r="AG796" s="7"/>
      <c r="AH796" s="7"/>
      <c r="AI796" s="7"/>
      <c r="AJ796" s="7"/>
    </row>
    <row r="797" spans="1:36" ht="15.75" customHeight="1">
      <c r="A797" s="7"/>
      <c r="B797" s="7"/>
      <c r="C797" s="7"/>
      <c r="D797" s="7"/>
      <c r="E797" s="7"/>
      <c r="F797" s="7"/>
      <c r="G797" s="7"/>
      <c r="I797" s="7"/>
      <c r="J797" s="7"/>
      <c r="K797" s="7"/>
      <c r="L797" s="7"/>
      <c r="M797" s="7"/>
      <c r="N797" s="7"/>
      <c r="O797" s="7"/>
      <c r="P797" s="8"/>
      <c r="Q797" s="7"/>
      <c r="R797" s="7"/>
      <c r="S797" s="7"/>
      <c r="T797" s="7"/>
      <c r="U797" s="7"/>
      <c r="V797" s="7"/>
      <c r="W797" s="7"/>
      <c r="X797" s="7"/>
      <c r="Y797" s="7"/>
      <c r="Z797" s="7"/>
      <c r="AA797" s="7"/>
      <c r="AB797" s="7"/>
      <c r="AC797" s="7"/>
      <c r="AD797" s="7"/>
      <c r="AE797" s="7"/>
      <c r="AF797" s="7"/>
      <c r="AG797" s="7"/>
      <c r="AH797" s="7"/>
      <c r="AI797" s="7"/>
      <c r="AJ797" s="7"/>
    </row>
    <row r="798" spans="1:36" ht="15.75" customHeight="1">
      <c r="A798" s="7"/>
      <c r="B798" s="7"/>
      <c r="C798" s="7"/>
      <c r="D798" s="7"/>
      <c r="E798" s="7"/>
      <c r="F798" s="7"/>
      <c r="G798" s="7"/>
      <c r="I798" s="7"/>
      <c r="J798" s="7"/>
      <c r="K798" s="7"/>
      <c r="L798" s="7"/>
      <c r="M798" s="7"/>
      <c r="N798" s="7"/>
      <c r="O798" s="7"/>
      <c r="P798" s="8"/>
      <c r="Q798" s="7"/>
      <c r="R798" s="7"/>
      <c r="S798" s="7"/>
      <c r="T798" s="7"/>
      <c r="U798" s="7"/>
      <c r="V798" s="7"/>
      <c r="W798" s="7"/>
      <c r="X798" s="7"/>
      <c r="Y798" s="7"/>
      <c r="Z798" s="7"/>
      <c r="AA798" s="7"/>
      <c r="AB798" s="7"/>
      <c r="AC798" s="7"/>
      <c r="AD798" s="7"/>
      <c r="AE798" s="7"/>
      <c r="AF798" s="7"/>
      <c r="AG798" s="7"/>
      <c r="AH798" s="7"/>
      <c r="AI798" s="7"/>
      <c r="AJ798" s="7"/>
    </row>
    <row r="799" spans="1:36" ht="15.75" customHeight="1">
      <c r="A799" s="7"/>
      <c r="B799" s="7"/>
      <c r="C799" s="7"/>
      <c r="D799" s="7"/>
      <c r="E799" s="7"/>
      <c r="F799" s="7"/>
      <c r="G799" s="7"/>
      <c r="I799" s="7"/>
      <c r="J799" s="7"/>
      <c r="K799" s="7"/>
      <c r="L799" s="7"/>
      <c r="M799" s="7"/>
      <c r="N799" s="7"/>
      <c r="O799" s="7"/>
      <c r="P799" s="8"/>
      <c r="Q799" s="7"/>
      <c r="R799" s="7"/>
      <c r="S799" s="7"/>
      <c r="T799" s="7"/>
      <c r="U799" s="7"/>
      <c r="V799" s="7"/>
      <c r="W799" s="7"/>
      <c r="X799" s="7"/>
      <c r="Y799" s="7"/>
      <c r="Z799" s="7"/>
      <c r="AA799" s="7"/>
      <c r="AB799" s="7"/>
      <c r="AC799" s="7"/>
      <c r="AD799" s="7"/>
      <c r="AE799" s="7"/>
      <c r="AF799" s="7"/>
      <c r="AG799" s="7"/>
      <c r="AH799" s="7"/>
      <c r="AI799" s="7"/>
      <c r="AJ799" s="7"/>
    </row>
    <row r="800" spans="1:36" ht="15.75" customHeight="1">
      <c r="A800" s="7"/>
      <c r="B800" s="7"/>
      <c r="C800" s="7"/>
      <c r="D800" s="7"/>
      <c r="E800" s="7"/>
      <c r="F800" s="7"/>
      <c r="G800" s="7"/>
      <c r="I800" s="7"/>
      <c r="J800" s="7"/>
      <c r="K800" s="7"/>
      <c r="L800" s="7"/>
      <c r="M800" s="7"/>
      <c r="N800" s="7"/>
      <c r="O800" s="7"/>
      <c r="P800" s="8"/>
      <c r="Q800" s="7"/>
      <c r="R800" s="7"/>
      <c r="S800" s="7"/>
      <c r="T800" s="7"/>
      <c r="U800" s="7"/>
      <c r="V800" s="7"/>
      <c r="W800" s="7"/>
      <c r="X800" s="7"/>
      <c r="Y800" s="7"/>
      <c r="Z800" s="7"/>
      <c r="AA800" s="7"/>
      <c r="AB800" s="7"/>
      <c r="AC800" s="7"/>
      <c r="AD800" s="7"/>
      <c r="AE800" s="7"/>
      <c r="AF800" s="7"/>
      <c r="AG800" s="7"/>
      <c r="AH800" s="7"/>
      <c r="AI800" s="7"/>
      <c r="AJ800" s="7"/>
    </row>
    <row r="801" spans="1:36" ht="15.75" customHeight="1">
      <c r="A801" s="7"/>
      <c r="B801" s="7"/>
      <c r="C801" s="7"/>
      <c r="D801" s="7"/>
      <c r="E801" s="7"/>
      <c r="F801" s="7"/>
      <c r="G801" s="7"/>
      <c r="I801" s="7"/>
      <c r="J801" s="7"/>
      <c r="K801" s="7"/>
      <c r="L801" s="7"/>
      <c r="M801" s="7"/>
      <c r="N801" s="7"/>
      <c r="O801" s="7"/>
      <c r="P801" s="8"/>
      <c r="Q801" s="7"/>
      <c r="R801" s="7"/>
      <c r="S801" s="7"/>
      <c r="T801" s="7"/>
      <c r="U801" s="7"/>
      <c r="V801" s="7"/>
      <c r="W801" s="7"/>
      <c r="X801" s="7"/>
      <c r="Y801" s="7"/>
      <c r="Z801" s="7"/>
      <c r="AA801" s="7"/>
      <c r="AB801" s="7"/>
      <c r="AC801" s="7"/>
      <c r="AD801" s="7"/>
      <c r="AE801" s="7"/>
      <c r="AF801" s="7"/>
      <c r="AG801" s="7"/>
      <c r="AH801" s="7"/>
      <c r="AI801" s="7"/>
      <c r="AJ801" s="7"/>
    </row>
    <row r="802" spans="1:36" ht="15.75" customHeight="1">
      <c r="A802" s="7"/>
      <c r="B802" s="7"/>
      <c r="C802" s="7"/>
      <c r="D802" s="7"/>
      <c r="E802" s="7"/>
      <c r="F802" s="7"/>
      <c r="G802" s="7"/>
      <c r="I802" s="7"/>
      <c r="J802" s="7"/>
      <c r="K802" s="7"/>
      <c r="L802" s="7"/>
      <c r="M802" s="7"/>
      <c r="N802" s="7"/>
      <c r="O802" s="7"/>
      <c r="P802" s="8"/>
      <c r="Q802" s="7"/>
      <c r="R802" s="7"/>
      <c r="S802" s="7"/>
      <c r="T802" s="7"/>
      <c r="U802" s="7"/>
      <c r="V802" s="7"/>
      <c r="W802" s="7"/>
      <c r="X802" s="7"/>
      <c r="Y802" s="7"/>
      <c r="Z802" s="7"/>
      <c r="AA802" s="7"/>
      <c r="AB802" s="7"/>
      <c r="AC802" s="7"/>
      <c r="AD802" s="7"/>
      <c r="AE802" s="7"/>
      <c r="AF802" s="7"/>
      <c r="AG802" s="7"/>
      <c r="AH802" s="7"/>
      <c r="AI802" s="7"/>
      <c r="AJ802" s="7"/>
    </row>
    <row r="803" spans="1:36" ht="15.75" customHeight="1">
      <c r="A803" s="7"/>
      <c r="B803" s="7"/>
      <c r="C803" s="7"/>
      <c r="D803" s="7"/>
      <c r="E803" s="7"/>
      <c r="F803" s="7"/>
      <c r="G803" s="7"/>
      <c r="I803" s="7"/>
      <c r="J803" s="7"/>
      <c r="K803" s="7"/>
      <c r="L803" s="7"/>
      <c r="M803" s="7"/>
      <c r="N803" s="7"/>
      <c r="O803" s="7"/>
      <c r="P803" s="8"/>
      <c r="Q803" s="7"/>
      <c r="R803" s="7"/>
      <c r="S803" s="7"/>
      <c r="T803" s="7"/>
      <c r="U803" s="7"/>
      <c r="V803" s="7"/>
      <c r="W803" s="7"/>
      <c r="X803" s="7"/>
      <c r="Y803" s="7"/>
      <c r="Z803" s="7"/>
      <c r="AA803" s="7"/>
      <c r="AB803" s="7"/>
      <c r="AC803" s="7"/>
      <c r="AD803" s="7"/>
      <c r="AE803" s="7"/>
      <c r="AF803" s="7"/>
      <c r="AG803" s="7"/>
      <c r="AH803" s="7"/>
      <c r="AI803" s="7"/>
      <c r="AJ803" s="7"/>
    </row>
    <row r="804" spans="1:36" ht="15.75" customHeight="1">
      <c r="A804" s="7"/>
      <c r="B804" s="7"/>
      <c r="C804" s="7"/>
      <c r="D804" s="7"/>
      <c r="E804" s="7"/>
      <c r="F804" s="7"/>
      <c r="G804" s="7"/>
      <c r="I804" s="7"/>
      <c r="J804" s="7"/>
      <c r="K804" s="7"/>
      <c r="L804" s="7"/>
      <c r="M804" s="7"/>
      <c r="N804" s="7"/>
      <c r="O804" s="7"/>
      <c r="P804" s="8"/>
      <c r="Q804" s="7"/>
      <c r="R804" s="7"/>
      <c r="S804" s="7"/>
      <c r="T804" s="7"/>
      <c r="U804" s="7"/>
      <c r="V804" s="7"/>
      <c r="W804" s="7"/>
      <c r="X804" s="7"/>
      <c r="Y804" s="7"/>
      <c r="Z804" s="7"/>
      <c r="AA804" s="7"/>
      <c r="AB804" s="7"/>
      <c r="AC804" s="7"/>
      <c r="AD804" s="7"/>
      <c r="AE804" s="7"/>
      <c r="AF804" s="7"/>
      <c r="AG804" s="7"/>
      <c r="AH804" s="7"/>
      <c r="AI804" s="7"/>
      <c r="AJ804" s="7"/>
    </row>
    <row r="805" spans="1:36" ht="15.75" customHeight="1">
      <c r="A805" s="7"/>
      <c r="B805" s="7"/>
      <c r="C805" s="7"/>
      <c r="D805" s="7"/>
      <c r="E805" s="7"/>
      <c r="F805" s="7"/>
      <c r="G805" s="7"/>
      <c r="I805" s="7"/>
      <c r="J805" s="7"/>
      <c r="K805" s="7"/>
      <c r="L805" s="7"/>
      <c r="M805" s="7"/>
      <c r="N805" s="7"/>
      <c r="O805" s="7"/>
      <c r="P805" s="8"/>
      <c r="Q805" s="7"/>
      <c r="R805" s="7"/>
      <c r="S805" s="7"/>
      <c r="T805" s="7"/>
      <c r="U805" s="7"/>
      <c r="V805" s="7"/>
      <c r="W805" s="7"/>
      <c r="X805" s="7"/>
      <c r="Y805" s="7"/>
      <c r="Z805" s="7"/>
      <c r="AA805" s="7"/>
      <c r="AB805" s="7"/>
      <c r="AC805" s="7"/>
      <c r="AD805" s="7"/>
      <c r="AE805" s="7"/>
      <c r="AF805" s="7"/>
      <c r="AG805" s="7"/>
      <c r="AH805" s="7"/>
      <c r="AI805" s="7"/>
      <c r="AJ805" s="7"/>
    </row>
    <row r="806" spans="1:36" ht="15.75" customHeight="1">
      <c r="A806" s="7"/>
      <c r="B806" s="7"/>
      <c r="C806" s="7"/>
      <c r="D806" s="7"/>
      <c r="E806" s="7"/>
      <c r="F806" s="7"/>
      <c r="G806" s="7"/>
      <c r="I806" s="7"/>
      <c r="J806" s="7"/>
      <c r="K806" s="7"/>
      <c r="L806" s="7"/>
      <c r="M806" s="7"/>
      <c r="N806" s="7"/>
      <c r="O806" s="7"/>
      <c r="P806" s="8"/>
      <c r="Q806" s="7"/>
      <c r="R806" s="7"/>
      <c r="S806" s="7"/>
      <c r="T806" s="7"/>
      <c r="U806" s="7"/>
      <c r="V806" s="7"/>
      <c r="W806" s="7"/>
      <c r="X806" s="7"/>
      <c r="Y806" s="7"/>
      <c r="Z806" s="7"/>
      <c r="AA806" s="7"/>
      <c r="AB806" s="7"/>
      <c r="AC806" s="7"/>
      <c r="AD806" s="7"/>
      <c r="AE806" s="7"/>
      <c r="AF806" s="7"/>
      <c r="AG806" s="7"/>
      <c r="AH806" s="7"/>
      <c r="AI806" s="7"/>
      <c r="AJ806" s="7"/>
    </row>
    <row r="807" spans="1:36" ht="15.75" customHeight="1">
      <c r="A807" s="7"/>
      <c r="B807" s="7"/>
      <c r="C807" s="7"/>
      <c r="D807" s="7"/>
      <c r="E807" s="7"/>
      <c r="F807" s="7"/>
      <c r="G807" s="7"/>
      <c r="I807" s="7"/>
      <c r="J807" s="7"/>
      <c r="K807" s="7"/>
      <c r="L807" s="7"/>
      <c r="M807" s="7"/>
      <c r="N807" s="7"/>
      <c r="O807" s="7"/>
      <c r="P807" s="8"/>
      <c r="Q807" s="7"/>
      <c r="R807" s="7"/>
      <c r="S807" s="7"/>
      <c r="T807" s="7"/>
      <c r="U807" s="7"/>
      <c r="V807" s="7"/>
      <c r="W807" s="7"/>
      <c r="X807" s="7"/>
      <c r="Y807" s="7"/>
      <c r="Z807" s="7"/>
      <c r="AA807" s="7"/>
      <c r="AB807" s="7"/>
      <c r="AC807" s="7"/>
      <c r="AD807" s="7"/>
      <c r="AE807" s="7"/>
      <c r="AF807" s="7"/>
      <c r="AG807" s="7"/>
      <c r="AH807" s="7"/>
      <c r="AI807" s="7"/>
      <c r="AJ807" s="7"/>
    </row>
    <row r="808" spans="1:36" ht="15.75" customHeight="1">
      <c r="A808" s="7"/>
      <c r="B808" s="7"/>
      <c r="C808" s="7"/>
      <c r="D808" s="7"/>
      <c r="E808" s="7"/>
      <c r="F808" s="7"/>
      <c r="G808" s="7"/>
      <c r="I808" s="7"/>
      <c r="J808" s="7"/>
      <c r="K808" s="7"/>
      <c r="L808" s="7"/>
      <c r="M808" s="7"/>
      <c r="N808" s="7"/>
      <c r="O808" s="7"/>
      <c r="P808" s="8"/>
      <c r="Q808" s="7"/>
      <c r="R808" s="7"/>
      <c r="S808" s="7"/>
      <c r="T808" s="7"/>
      <c r="U808" s="7"/>
      <c r="V808" s="7"/>
      <c r="W808" s="7"/>
      <c r="X808" s="7"/>
      <c r="Y808" s="7"/>
      <c r="Z808" s="7"/>
      <c r="AA808" s="7"/>
      <c r="AB808" s="7"/>
      <c r="AC808" s="7"/>
      <c r="AD808" s="7"/>
      <c r="AE808" s="7"/>
      <c r="AF808" s="7"/>
      <c r="AG808" s="7"/>
      <c r="AH808" s="7"/>
      <c r="AI808" s="7"/>
      <c r="AJ808" s="7"/>
    </row>
    <row r="809" spans="1:36" ht="15.75" customHeight="1">
      <c r="A809" s="7"/>
      <c r="B809" s="7"/>
      <c r="C809" s="7"/>
      <c r="D809" s="7"/>
      <c r="E809" s="7"/>
      <c r="F809" s="7"/>
      <c r="G809" s="7"/>
      <c r="I809" s="7"/>
      <c r="J809" s="7"/>
      <c r="K809" s="7"/>
      <c r="L809" s="7"/>
      <c r="M809" s="7"/>
      <c r="N809" s="7"/>
      <c r="O809" s="7"/>
      <c r="P809" s="8"/>
      <c r="Q809" s="7"/>
      <c r="R809" s="7"/>
      <c r="S809" s="7"/>
      <c r="T809" s="7"/>
      <c r="U809" s="7"/>
      <c r="V809" s="7"/>
      <c r="W809" s="7"/>
      <c r="X809" s="7"/>
      <c r="Y809" s="7"/>
      <c r="Z809" s="7"/>
      <c r="AA809" s="7"/>
      <c r="AB809" s="7"/>
      <c r="AC809" s="7"/>
      <c r="AD809" s="7"/>
      <c r="AE809" s="7"/>
      <c r="AF809" s="7"/>
      <c r="AG809" s="7"/>
      <c r="AH809" s="7"/>
      <c r="AI809" s="7"/>
      <c r="AJ809" s="7"/>
    </row>
    <row r="810" spans="1:36" ht="15.75" customHeight="1">
      <c r="A810" s="7"/>
      <c r="B810" s="7"/>
      <c r="C810" s="7"/>
      <c r="D810" s="7"/>
      <c r="E810" s="7"/>
      <c r="F810" s="7"/>
      <c r="G810" s="7"/>
      <c r="I810" s="7"/>
      <c r="J810" s="7"/>
      <c r="K810" s="7"/>
      <c r="L810" s="7"/>
      <c r="M810" s="7"/>
      <c r="N810" s="7"/>
      <c r="O810" s="7"/>
      <c r="P810" s="8"/>
      <c r="Q810" s="7"/>
      <c r="R810" s="7"/>
      <c r="S810" s="7"/>
      <c r="T810" s="7"/>
      <c r="U810" s="7"/>
      <c r="V810" s="7"/>
      <c r="W810" s="7"/>
      <c r="X810" s="7"/>
      <c r="Y810" s="7"/>
      <c r="Z810" s="7"/>
      <c r="AA810" s="7"/>
      <c r="AB810" s="7"/>
      <c r="AC810" s="7"/>
      <c r="AD810" s="7"/>
      <c r="AE810" s="7"/>
      <c r="AF810" s="7"/>
      <c r="AG810" s="7"/>
      <c r="AH810" s="7"/>
      <c r="AI810" s="7"/>
      <c r="AJ810" s="7"/>
    </row>
    <row r="811" spans="1:36" ht="15.75" customHeight="1">
      <c r="A811" s="7"/>
      <c r="B811" s="7"/>
      <c r="C811" s="7"/>
      <c r="D811" s="7"/>
      <c r="E811" s="7"/>
      <c r="F811" s="7"/>
      <c r="G811" s="7"/>
      <c r="I811" s="7"/>
      <c r="J811" s="7"/>
      <c r="K811" s="7"/>
      <c r="L811" s="7"/>
      <c r="M811" s="7"/>
      <c r="N811" s="7"/>
      <c r="O811" s="7"/>
      <c r="P811" s="8"/>
      <c r="Q811" s="7"/>
      <c r="R811" s="7"/>
      <c r="S811" s="7"/>
      <c r="T811" s="7"/>
      <c r="U811" s="7"/>
      <c r="V811" s="7"/>
      <c r="W811" s="7"/>
      <c r="X811" s="7"/>
      <c r="Y811" s="7"/>
      <c r="Z811" s="7"/>
      <c r="AA811" s="7"/>
      <c r="AB811" s="7"/>
      <c r="AC811" s="7"/>
      <c r="AD811" s="7"/>
      <c r="AE811" s="7"/>
      <c r="AF811" s="7"/>
      <c r="AG811" s="7"/>
      <c r="AH811" s="7"/>
      <c r="AI811" s="7"/>
      <c r="AJ811" s="7"/>
    </row>
    <row r="812" spans="1:36" ht="15.75" customHeight="1">
      <c r="A812" s="7"/>
      <c r="B812" s="7"/>
      <c r="C812" s="7"/>
      <c r="D812" s="7"/>
      <c r="E812" s="7"/>
      <c r="F812" s="7"/>
      <c r="G812" s="7"/>
      <c r="I812" s="7"/>
      <c r="J812" s="7"/>
      <c r="K812" s="7"/>
      <c r="L812" s="7"/>
      <c r="M812" s="7"/>
      <c r="N812" s="7"/>
      <c r="O812" s="7"/>
      <c r="P812" s="8"/>
      <c r="Q812" s="7"/>
      <c r="R812" s="7"/>
      <c r="S812" s="7"/>
      <c r="T812" s="7"/>
      <c r="U812" s="7"/>
      <c r="V812" s="7"/>
      <c r="W812" s="7"/>
      <c r="X812" s="7"/>
      <c r="Y812" s="7"/>
      <c r="Z812" s="7"/>
      <c r="AA812" s="7"/>
      <c r="AB812" s="7"/>
      <c r="AC812" s="7"/>
      <c r="AD812" s="7"/>
      <c r="AE812" s="7"/>
      <c r="AF812" s="7"/>
      <c r="AG812" s="7"/>
      <c r="AH812" s="7"/>
      <c r="AI812" s="7"/>
      <c r="AJ812" s="7"/>
    </row>
    <row r="813" spans="1:36" ht="15.75" customHeight="1">
      <c r="A813" s="7"/>
      <c r="B813" s="7"/>
      <c r="C813" s="7"/>
      <c r="D813" s="7"/>
      <c r="E813" s="7"/>
      <c r="F813" s="7"/>
      <c r="G813" s="7"/>
      <c r="I813" s="7"/>
      <c r="J813" s="7"/>
      <c r="K813" s="7"/>
      <c r="L813" s="7"/>
      <c r="M813" s="7"/>
      <c r="N813" s="7"/>
      <c r="O813" s="7"/>
      <c r="P813" s="8"/>
      <c r="Q813" s="7"/>
      <c r="R813" s="7"/>
      <c r="S813" s="7"/>
      <c r="T813" s="7"/>
      <c r="U813" s="7"/>
      <c r="V813" s="7"/>
      <c r="W813" s="7"/>
      <c r="X813" s="7"/>
      <c r="Y813" s="7"/>
      <c r="Z813" s="7"/>
      <c r="AA813" s="7"/>
      <c r="AB813" s="7"/>
      <c r="AC813" s="7"/>
      <c r="AD813" s="7"/>
      <c r="AE813" s="7"/>
      <c r="AF813" s="7"/>
      <c r="AG813" s="7"/>
      <c r="AH813" s="7"/>
      <c r="AI813" s="7"/>
      <c r="AJ813" s="7"/>
    </row>
    <row r="814" spans="1:36" ht="15.75" customHeight="1">
      <c r="A814" s="7"/>
      <c r="B814" s="7"/>
      <c r="C814" s="7"/>
      <c r="D814" s="7"/>
      <c r="E814" s="7"/>
      <c r="F814" s="7"/>
      <c r="G814" s="7"/>
      <c r="I814" s="7"/>
      <c r="J814" s="7"/>
      <c r="K814" s="7"/>
      <c r="L814" s="7"/>
      <c r="M814" s="7"/>
      <c r="N814" s="7"/>
      <c r="O814" s="7"/>
      <c r="P814" s="8"/>
      <c r="Q814" s="7"/>
      <c r="R814" s="7"/>
      <c r="S814" s="7"/>
      <c r="T814" s="7"/>
      <c r="U814" s="7"/>
      <c r="V814" s="7"/>
      <c r="W814" s="7"/>
      <c r="X814" s="7"/>
      <c r="Y814" s="7"/>
      <c r="Z814" s="7"/>
      <c r="AA814" s="7"/>
      <c r="AB814" s="7"/>
      <c r="AC814" s="7"/>
      <c r="AD814" s="7"/>
      <c r="AE814" s="7"/>
      <c r="AF814" s="7"/>
      <c r="AG814" s="7"/>
      <c r="AH814" s="7"/>
      <c r="AI814" s="7"/>
      <c r="AJ814" s="7"/>
    </row>
    <row r="815" spans="1:36" ht="15.75" customHeight="1">
      <c r="A815" s="7"/>
      <c r="B815" s="7"/>
      <c r="C815" s="7"/>
      <c r="D815" s="7"/>
      <c r="E815" s="7"/>
      <c r="F815" s="7"/>
      <c r="G815" s="7"/>
      <c r="I815" s="7"/>
      <c r="J815" s="7"/>
      <c r="K815" s="7"/>
      <c r="L815" s="7"/>
      <c r="M815" s="7"/>
      <c r="N815" s="7"/>
      <c r="O815" s="7"/>
      <c r="P815" s="8"/>
      <c r="Q815" s="7"/>
      <c r="R815" s="7"/>
      <c r="S815" s="7"/>
      <c r="T815" s="7"/>
      <c r="U815" s="7"/>
      <c r="V815" s="7"/>
      <c r="W815" s="7"/>
      <c r="X815" s="7"/>
      <c r="Y815" s="7"/>
      <c r="Z815" s="7"/>
      <c r="AA815" s="7"/>
      <c r="AB815" s="7"/>
      <c r="AC815" s="7"/>
      <c r="AD815" s="7"/>
      <c r="AE815" s="7"/>
      <c r="AF815" s="7"/>
      <c r="AG815" s="7"/>
      <c r="AH815" s="7"/>
      <c r="AI815" s="7"/>
      <c r="AJ815" s="7"/>
    </row>
    <row r="816" spans="1:36" ht="15.75" customHeight="1">
      <c r="A816" s="7"/>
      <c r="B816" s="7"/>
      <c r="C816" s="7"/>
      <c r="D816" s="7"/>
      <c r="E816" s="7"/>
      <c r="F816" s="7"/>
      <c r="G816" s="7"/>
      <c r="I816" s="7"/>
      <c r="J816" s="7"/>
      <c r="K816" s="7"/>
      <c r="L816" s="7"/>
      <c r="M816" s="7"/>
      <c r="N816" s="7"/>
      <c r="O816" s="7"/>
      <c r="P816" s="8"/>
      <c r="Q816" s="7"/>
      <c r="R816" s="7"/>
      <c r="S816" s="7"/>
      <c r="T816" s="7"/>
      <c r="U816" s="7"/>
      <c r="V816" s="7"/>
      <c r="W816" s="7"/>
      <c r="X816" s="7"/>
      <c r="Y816" s="7"/>
      <c r="Z816" s="7"/>
      <c r="AA816" s="7"/>
      <c r="AB816" s="7"/>
      <c r="AC816" s="7"/>
      <c r="AD816" s="7"/>
      <c r="AE816" s="7"/>
      <c r="AF816" s="7"/>
      <c r="AG816" s="7"/>
      <c r="AH816" s="7"/>
      <c r="AI816" s="7"/>
      <c r="AJ816" s="7"/>
    </row>
    <row r="817" spans="1:36" ht="15.75" customHeight="1">
      <c r="A817" s="7"/>
      <c r="B817" s="7"/>
      <c r="C817" s="7"/>
      <c r="D817" s="7"/>
      <c r="E817" s="7"/>
      <c r="F817" s="7"/>
      <c r="G817" s="7"/>
      <c r="I817" s="7"/>
      <c r="J817" s="7"/>
      <c r="K817" s="7"/>
      <c r="L817" s="7"/>
      <c r="M817" s="7"/>
      <c r="N817" s="7"/>
      <c r="O817" s="7"/>
      <c r="P817" s="8"/>
      <c r="Q817" s="7"/>
      <c r="R817" s="7"/>
      <c r="S817" s="7"/>
      <c r="T817" s="7"/>
      <c r="U817" s="7"/>
      <c r="V817" s="7"/>
      <c r="W817" s="7"/>
      <c r="X817" s="7"/>
      <c r="Y817" s="7"/>
      <c r="Z817" s="7"/>
      <c r="AA817" s="7"/>
      <c r="AB817" s="7"/>
      <c r="AC817" s="7"/>
      <c r="AD817" s="7"/>
      <c r="AE817" s="7"/>
      <c r="AF817" s="7"/>
      <c r="AG817" s="7"/>
      <c r="AH817" s="7"/>
      <c r="AI817" s="7"/>
      <c r="AJ817" s="7"/>
    </row>
    <row r="818" spans="1:36" ht="15.75" customHeight="1">
      <c r="A818" s="7"/>
      <c r="B818" s="7"/>
      <c r="C818" s="7"/>
      <c r="D818" s="7"/>
      <c r="E818" s="7"/>
      <c r="F818" s="7"/>
      <c r="G818" s="7"/>
      <c r="I818" s="7"/>
      <c r="J818" s="7"/>
      <c r="K818" s="7"/>
      <c r="L818" s="7"/>
      <c r="M818" s="7"/>
      <c r="N818" s="7"/>
      <c r="O818" s="7"/>
      <c r="P818" s="8"/>
      <c r="Q818" s="7"/>
      <c r="R818" s="7"/>
      <c r="S818" s="7"/>
      <c r="T818" s="7"/>
      <c r="U818" s="7"/>
      <c r="V818" s="7"/>
      <c r="W818" s="7"/>
      <c r="X818" s="7"/>
      <c r="Y818" s="7"/>
      <c r="Z818" s="7"/>
      <c r="AA818" s="7"/>
      <c r="AB818" s="7"/>
      <c r="AC818" s="7"/>
      <c r="AD818" s="7"/>
      <c r="AE818" s="7"/>
      <c r="AF818" s="7"/>
      <c r="AG818" s="7"/>
      <c r="AH818" s="7"/>
      <c r="AI818" s="7"/>
      <c r="AJ818" s="7"/>
    </row>
    <row r="819" spans="1:36" ht="15.75" customHeight="1">
      <c r="A819" s="7"/>
      <c r="B819" s="7"/>
      <c r="C819" s="7"/>
      <c r="D819" s="7"/>
      <c r="E819" s="7"/>
      <c r="F819" s="7"/>
      <c r="G819" s="7"/>
      <c r="I819" s="7"/>
      <c r="J819" s="7"/>
      <c r="K819" s="7"/>
      <c r="L819" s="7"/>
      <c r="M819" s="7"/>
      <c r="N819" s="7"/>
      <c r="O819" s="7"/>
      <c r="P819" s="8"/>
      <c r="Q819" s="7"/>
      <c r="R819" s="7"/>
      <c r="S819" s="7"/>
      <c r="T819" s="7"/>
      <c r="U819" s="7"/>
      <c r="V819" s="7"/>
      <c r="W819" s="7"/>
      <c r="X819" s="7"/>
      <c r="Y819" s="7"/>
      <c r="Z819" s="7"/>
      <c r="AA819" s="7"/>
      <c r="AB819" s="7"/>
      <c r="AC819" s="7"/>
      <c r="AD819" s="7"/>
      <c r="AE819" s="7"/>
      <c r="AF819" s="7"/>
      <c r="AG819" s="7"/>
      <c r="AH819" s="7"/>
      <c r="AI819" s="7"/>
      <c r="AJ819" s="7"/>
    </row>
    <row r="820" spans="1:36" ht="15.75" customHeight="1">
      <c r="A820" s="7"/>
      <c r="B820" s="7"/>
      <c r="C820" s="7"/>
      <c r="D820" s="7"/>
      <c r="E820" s="7"/>
      <c r="F820" s="7"/>
      <c r="G820" s="7"/>
      <c r="I820" s="7"/>
      <c r="J820" s="7"/>
      <c r="K820" s="7"/>
      <c r="L820" s="7"/>
      <c r="M820" s="7"/>
      <c r="N820" s="7"/>
      <c r="O820" s="7"/>
      <c r="P820" s="8"/>
      <c r="Q820" s="7"/>
      <c r="R820" s="7"/>
      <c r="S820" s="7"/>
      <c r="T820" s="7"/>
      <c r="U820" s="7"/>
      <c r="V820" s="7"/>
      <c r="W820" s="7"/>
      <c r="X820" s="7"/>
      <c r="Y820" s="7"/>
      <c r="Z820" s="7"/>
      <c r="AA820" s="7"/>
      <c r="AB820" s="7"/>
      <c r="AC820" s="7"/>
      <c r="AD820" s="7"/>
      <c r="AE820" s="7"/>
      <c r="AF820" s="7"/>
      <c r="AG820" s="7"/>
      <c r="AH820" s="7"/>
      <c r="AI820" s="7"/>
      <c r="AJ820" s="7"/>
    </row>
    <row r="821" spans="1:36" ht="15.75" customHeight="1">
      <c r="A821" s="7"/>
      <c r="B821" s="7"/>
      <c r="C821" s="7"/>
      <c r="D821" s="7"/>
      <c r="E821" s="7"/>
      <c r="F821" s="7"/>
      <c r="G821" s="7"/>
      <c r="I821" s="7"/>
      <c r="J821" s="7"/>
      <c r="K821" s="7"/>
      <c r="L821" s="7"/>
      <c r="M821" s="7"/>
      <c r="N821" s="7"/>
      <c r="O821" s="7"/>
      <c r="P821" s="8"/>
      <c r="Q821" s="7"/>
      <c r="R821" s="7"/>
      <c r="S821" s="7"/>
      <c r="T821" s="7"/>
      <c r="U821" s="7"/>
      <c r="V821" s="7"/>
      <c r="W821" s="7"/>
      <c r="X821" s="7"/>
      <c r="Y821" s="7"/>
      <c r="Z821" s="7"/>
      <c r="AA821" s="7"/>
      <c r="AB821" s="7"/>
      <c r="AC821" s="7"/>
      <c r="AD821" s="7"/>
      <c r="AE821" s="7"/>
      <c r="AF821" s="7"/>
      <c r="AG821" s="7"/>
      <c r="AH821" s="7"/>
      <c r="AI821" s="7"/>
      <c r="AJ821" s="7"/>
    </row>
    <row r="822" spans="1:36" ht="15.75" customHeight="1">
      <c r="A822" s="7"/>
      <c r="B822" s="7"/>
      <c r="C822" s="7"/>
      <c r="D822" s="7"/>
      <c r="E822" s="7"/>
      <c r="F822" s="7"/>
      <c r="G822" s="7"/>
      <c r="I822" s="7"/>
      <c r="J822" s="7"/>
      <c r="K822" s="7"/>
      <c r="L822" s="7"/>
      <c r="M822" s="7"/>
      <c r="N822" s="7"/>
      <c r="O822" s="7"/>
      <c r="P822" s="8"/>
      <c r="Q822" s="7"/>
      <c r="R822" s="7"/>
      <c r="S822" s="7"/>
      <c r="T822" s="7"/>
      <c r="U822" s="7"/>
      <c r="V822" s="7"/>
      <c r="W822" s="7"/>
      <c r="X822" s="7"/>
      <c r="Y822" s="7"/>
      <c r="Z822" s="7"/>
      <c r="AA822" s="7"/>
      <c r="AB822" s="7"/>
      <c r="AC822" s="7"/>
      <c r="AD822" s="7"/>
      <c r="AE822" s="7"/>
      <c r="AF822" s="7"/>
      <c r="AG822" s="7"/>
      <c r="AH822" s="7"/>
      <c r="AI822" s="7"/>
      <c r="AJ822" s="7"/>
    </row>
    <row r="823" spans="1:36" ht="15.75" customHeight="1">
      <c r="A823" s="7"/>
      <c r="B823" s="7"/>
      <c r="C823" s="7"/>
      <c r="D823" s="7"/>
      <c r="E823" s="7"/>
      <c r="F823" s="7"/>
      <c r="G823" s="7"/>
      <c r="I823" s="7"/>
      <c r="J823" s="7"/>
      <c r="K823" s="7"/>
      <c r="L823" s="7"/>
      <c r="M823" s="7"/>
      <c r="N823" s="7"/>
      <c r="O823" s="7"/>
      <c r="P823" s="8"/>
      <c r="Q823" s="7"/>
      <c r="R823" s="7"/>
      <c r="S823" s="7"/>
      <c r="T823" s="7"/>
      <c r="U823" s="7"/>
      <c r="V823" s="7"/>
      <c r="W823" s="7"/>
      <c r="X823" s="7"/>
      <c r="Y823" s="7"/>
      <c r="Z823" s="7"/>
      <c r="AA823" s="7"/>
      <c r="AB823" s="7"/>
      <c r="AC823" s="7"/>
      <c r="AD823" s="7"/>
      <c r="AE823" s="7"/>
      <c r="AF823" s="7"/>
      <c r="AG823" s="7"/>
      <c r="AH823" s="7"/>
      <c r="AI823" s="7"/>
      <c r="AJ823" s="7"/>
    </row>
    <row r="824" spans="1:36" ht="15.75" customHeight="1">
      <c r="A824" s="7"/>
      <c r="B824" s="7"/>
      <c r="C824" s="7"/>
      <c r="D824" s="7"/>
      <c r="E824" s="7"/>
      <c r="F824" s="7"/>
      <c r="G824" s="7"/>
      <c r="I824" s="7"/>
      <c r="J824" s="7"/>
      <c r="K824" s="7"/>
      <c r="L824" s="7"/>
      <c r="M824" s="7"/>
      <c r="N824" s="7"/>
      <c r="O824" s="7"/>
      <c r="P824" s="8"/>
      <c r="Q824" s="7"/>
      <c r="R824" s="7"/>
      <c r="S824" s="7"/>
      <c r="T824" s="7"/>
      <c r="U824" s="7"/>
      <c r="V824" s="7"/>
      <c r="W824" s="7"/>
      <c r="X824" s="7"/>
      <c r="Y824" s="7"/>
      <c r="Z824" s="7"/>
      <c r="AA824" s="7"/>
      <c r="AB824" s="7"/>
      <c r="AC824" s="7"/>
      <c r="AD824" s="7"/>
      <c r="AE824" s="7"/>
      <c r="AF824" s="7"/>
      <c r="AG824" s="7"/>
      <c r="AH824" s="7"/>
      <c r="AI824" s="7"/>
      <c r="AJ824" s="7"/>
    </row>
    <row r="825" spans="1:36" ht="15.75" customHeight="1">
      <c r="A825" s="7"/>
      <c r="B825" s="7"/>
      <c r="C825" s="7"/>
      <c r="D825" s="7"/>
      <c r="E825" s="7"/>
      <c r="F825" s="7"/>
      <c r="G825" s="7"/>
      <c r="I825" s="7"/>
      <c r="J825" s="7"/>
      <c r="K825" s="7"/>
      <c r="L825" s="7"/>
      <c r="M825" s="7"/>
      <c r="N825" s="7"/>
      <c r="O825" s="7"/>
      <c r="P825" s="8"/>
      <c r="Q825" s="7"/>
      <c r="R825" s="7"/>
      <c r="S825" s="7"/>
      <c r="T825" s="7"/>
      <c r="U825" s="7"/>
      <c r="V825" s="7"/>
      <c r="W825" s="7"/>
      <c r="X825" s="7"/>
      <c r="Y825" s="7"/>
      <c r="Z825" s="7"/>
      <c r="AA825" s="7"/>
      <c r="AB825" s="7"/>
      <c r="AC825" s="7"/>
      <c r="AD825" s="7"/>
      <c r="AE825" s="7"/>
      <c r="AF825" s="7"/>
      <c r="AG825" s="7"/>
      <c r="AH825" s="7"/>
      <c r="AI825" s="7"/>
      <c r="AJ825" s="7"/>
    </row>
    <row r="826" spans="1:36" ht="15.75" customHeight="1">
      <c r="A826" s="7"/>
      <c r="B826" s="7"/>
      <c r="C826" s="7"/>
      <c r="D826" s="7"/>
      <c r="E826" s="7"/>
      <c r="F826" s="7"/>
      <c r="G826" s="7"/>
      <c r="I826" s="7"/>
      <c r="J826" s="7"/>
      <c r="K826" s="7"/>
      <c r="L826" s="7"/>
      <c r="M826" s="7"/>
      <c r="N826" s="7"/>
      <c r="O826" s="7"/>
      <c r="P826" s="8"/>
      <c r="Q826" s="7"/>
      <c r="R826" s="7"/>
      <c r="S826" s="7"/>
      <c r="T826" s="7"/>
      <c r="U826" s="7"/>
      <c r="V826" s="7"/>
      <c r="W826" s="7"/>
      <c r="X826" s="7"/>
      <c r="Y826" s="7"/>
      <c r="Z826" s="7"/>
      <c r="AA826" s="7"/>
      <c r="AB826" s="7"/>
      <c r="AC826" s="7"/>
      <c r="AD826" s="7"/>
      <c r="AE826" s="7"/>
      <c r="AF826" s="7"/>
      <c r="AG826" s="7"/>
      <c r="AH826" s="7"/>
      <c r="AI826" s="7"/>
      <c r="AJ826" s="7"/>
    </row>
    <row r="827" spans="1:36" ht="15.75" customHeight="1">
      <c r="A827" s="7"/>
      <c r="B827" s="7"/>
      <c r="C827" s="7"/>
      <c r="D827" s="7"/>
      <c r="E827" s="7"/>
      <c r="F827" s="7"/>
      <c r="G827" s="7"/>
      <c r="I827" s="7"/>
      <c r="J827" s="7"/>
      <c r="K827" s="7"/>
      <c r="L827" s="7"/>
      <c r="M827" s="7"/>
      <c r="N827" s="7"/>
      <c r="O827" s="7"/>
      <c r="P827" s="8"/>
      <c r="Q827" s="7"/>
      <c r="R827" s="7"/>
      <c r="S827" s="7"/>
      <c r="T827" s="7"/>
      <c r="U827" s="7"/>
      <c r="V827" s="7"/>
      <c r="W827" s="7"/>
      <c r="X827" s="7"/>
      <c r="Y827" s="7"/>
      <c r="Z827" s="7"/>
      <c r="AA827" s="7"/>
      <c r="AB827" s="7"/>
      <c r="AC827" s="7"/>
      <c r="AD827" s="7"/>
      <c r="AE827" s="7"/>
      <c r="AF827" s="7"/>
      <c r="AG827" s="7"/>
      <c r="AH827" s="7"/>
      <c r="AI827" s="7"/>
      <c r="AJ827" s="7"/>
    </row>
    <row r="828" spans="1:36" ht="15.75" customHeight="1">
      <c r="A828" s="7"/>
      <c r="B828" s="7"/>
      <c r="C828" s="7"/>
      <c r="D828" s="7"/>
      <c r="E828" s="7"/>
      <c r="F828" s="7"/>
      <c r="G828" s="7"/>
      <c r="I828" s="7"/>
      <c r="J828" s="7"/>
      <c r="K828" s="7"/>
      <c r="L828" s="7"/>
      <c r="M828" s="7"/>
      <c r="N828" s="7"/>
      <c r="O828" s="7"/>
      <c r="P828" s="8"/>
      <c r="Q828" s="7"/>
      <c r="R828" s="7"/>
      <c r="S828" s="7"/>
      <c r="T828" s="7"/>
      <c r="U828" s="7"/>
      <c r="V828" s="7"/>
      <c r="W828" s="7"/>
      <c r="X828" s="7"/>
      <c r="Y828" s="7"/>
      <c r="Z828" s="7"/>
      <c r="AA828" s="7"/>
      <c r="AB828" s="7"/>
      <c r="AC828" s="7"/>
      <c r="AD828" s="7"/>
      <c r="AE828" s="7"/>
      <c r="AF828" s="7"/>
      <c r="AG828" s="7"/>
      <c r="AH828" s="7"/>
      <c r="AI828" s="7"/>
      <c r="AJ828" s="7"/>
    </row>
    <row r="829" spans="1:36" ht="15.75" customHeight="1">
      <c r="A829" s="7"/>
      <c r="B829" s="7"/>
      <c r="C829" s="7"/>
      <c r="D829" s="7"/>
      <c r="E829" s="7"/>
      <c r="F829" s="7"/>
      <c r="G829" s="7"/>
      <c r="I829" s="7"/>
      <c r="J829" s="7"/>
      <c r="K829" s="7"/>
      <c r="L829" s="7"/>
      <c r="M829" s="7"/>
      <c r="N829" s="7"/>
      <c r="O829" s="7"/>
      <c r="P829" s="8"/>
      <c r="Q829" s="7"/>
      <c r="R829" s="7"/>
      <c r="S829" s="7"/>
      <c r="T829" s="7"/>
      <c r="U829" s="7"/>
      <c r="V829" s="7"/>
      <c r="W829" s="7"/>
      <c r="X829" s="7"/>
      <c r="Y829" s="7"/>
      <c r="Z829" s="7"/>
      <c r="AA829" s="7"/>
      <c r="AB829" s="7"/>
      <c r="AC829" s="7"/>
      <c r="AD829" s="7"/>
      <c r="AE829" s="7"/>
      <c r="AF829" s="7"/>
      <c r="AG829" s="7"/>
      <c r="AH829" s="7"/>
      <c r="AI829" s="7"/>
      <c r="AJ829" s="7"/>
    </row>
    <row r="830" spans="1:36" ht="15.75" customHeight="1">
      <c r="A830" s="7"/>
      <c r="B830" s="7"/>
      <c r="C830" s="7"/>
      <c r="D830" s="7"/>
      <c r="E830" s="7"/>
      <c r="F830" s="7"/>
      <c r="G830" s="7"/>
      <c r="I830" s="7"/>
      <c r="J830" s="7"/>
      <c r="K830" s="7"/>
      <c r="L830" s="7"/>
      <c r="M830" s="7"/>
      <c r="N830" s="7"/>
      <c r="O830" s="7"/>
      <c r="P830" s="8"/>
      <c r="Q830" s="7"/>
      <c r="R830" s="7"/>
      <c r="S830" s="7"/>
      <c r="T830" s="7"/>
      <c r="U830" s="7"/>
      <c r="V830" s="7"/>
      <c r="W830" s="7"/>
      <c r="X830" s="7"/>
      <c r="Y830" s="7"/>
      <c r="Z830" s="7"/>
      <c r="AA830" s="7"/>
      <c r="AB830" s="7"/>
      <c r="AC830" s="7"/>
      <c r="AD830" s="7"/>
      <c r="AE830" s="7"/>
      <c r="AF830" s="7"/>
      <c r="AG830" s="7"/>
      <c r="AH830" s="7"/>
      <c r="AI830" s="7"/>
      <c r="AJ830" s="7"/>
    </row>
    <row r="831" spans="1:36" ht="15.75" customHeight="1">
      <c r="A831" s="7"/>
      <c r="B831" s="7"/>
      <c r="C831" s="7"/>
      <c r="D831" s="7"/>
      <c r="E831" s="7"/>
      <c r="F831" s="7"/>
      <c r="G831" s="7"/>
      <c r="I831" s="7"/>
      <c r="J831" s="7"/>
      <c r="K831" s="7"/>
      <c r="L831" s="7"/>
      <c r="M831" s="7"/>
      <c r="N831" s="7"/>
      <c r="O831" s="7"/>
      <c r="P831" s="8"/>
      <c r="Q831" s="7"/>
      <c r="R831" s="7"/>
      <c r="S831" s="7"/>
      <c r="T831" s="7"/>
      <c r="U831" s="7"/>
      <c r="V831" s="7"/>
      <c r="W831" s="7"/>
      <c r="X831" s="7"/>
      <c r="Y831" s="7"/>
      <c r="Z831" s="7"/>
      <c r="AA831" s="7"/>
      <c r="AB831" s="7"/>
      <c r="AC831" s="7"/>
      <c r="AD831" s="7"/>
      <c r="AE831" s="7"/>
      <c r="AF831" s="7"/>
      <c r="AG831" s="7"/>
      <c r="AH831" s="7"/>
      <c r="AI831" s="7"/>
      <c r="AJ831" s="7"/>
    </row>
    <row r="832" spans="1:36" ht="15.75" customHeight="1">
      <c r="A832" s="7"/>
      <c r="B832" s="7"/>
      <c r="C832" s="7"/>
      <c r="D832" s="7"/>
      <c r="E832" s="7"/>
      <c r="F832" s="7"/>
      <c r="G832" s="7"/>
      <c r="I832" s="7"/>
      <c r="J832" s="7"/>
      <c r="K832" s="7"/>
      <c r="L832" s="7"/>
      <c r="M832" s="7"/>
      <c r="N832" s="7"/>
      <c r="O832" s="7"/>
      <c r="P832" s="8"/>
      <c r="Q832" s="7"/>
      <c r="R832" s="7"/>
      <c r="S832" s="7"/>
      <c r="T832" s="7"/>
      <c r="U832" s="7"/>
      <c r="V832" s="7"/>
      <c r="W832" s="7"/>
      <c r="X832" s="7"/>
      <c r="Y832" s="7"/>
      <c r="Z832" s="7"/>
      <c r="AA832" s="7"/>
      <c r="AB832" s="7"/>
      <c r="AC832" s="7"/>
      <c r="AD832" s="7"/>
      <c r="AE832" s="7"/>
      <c r="AF832" s="7"/>
      <c r="AG832" s="7"/>
      <c r="AH832" s="7"/>
      <c r="AI832" s="7"/>
      <c r="AJ832" s="7"/>
    </row>
    <row r="833" spans="1:36" ht="15.75" customHeight="1">
      <c r="A833" s="7"/>
      <c r="B833" s="7"/>
      <c r="C833" s="7"/>
      <c r="D833" s="7"/>
      <c r="E833" s="7"/>
      <c r="F833" s="7"/>
      <c r="G833" s="7"/>
      <c r="I833" s="7"/>
      <c r="J833" s="7"/>
      <c r="K833" s="7"/>
      <c r="L833" s="7"/>
      <c r="M833" s="7"/>
      <c r="N833" s="7"/>
      <c r="O833" s="7"/>
      <c r="P833" s="8"/>
      <c r="Q833" s="7"/>
      <c r="R833" s="7"/>
      <c r="S833" s="7"/>
      <c r="T833" s="7"/>
      <c r="U833" s="7"/>
      <c r="V833" s="7"/>
      <c r="W833" s="7"/>
      <c r="X833" s="7"/>
      <c r="Y833" s="7"/>
      <c r="Z833" s="7"/>
      <c r="AA833" s="7"/>
      <c r="AB833" s="7"/>
      <c r="AC833" s="7"/>
      <c r="AD833" s="7"/>
      <c r="AE833" s="7"/>
      <c r="AF833" s="7"/>
      <c r="AG833" s="7"/>
      <c r="AH833" s="7"/>
      <c r="AI833" s="7"/>
      <c r="AJ833" s="7"/>
    </row>
    <row r="834" spans="1:36" ht="15.75" customHeight="1">
      <c r="A834" s="7"/>
      <c r="B834" s="7"/>
      <c r="C834" s="7"/>
      <c r="D834" s="7"/>
      <c r="E834" s="7"/>
      <c r="F834" s="7"/>
      <c r="G834" s="7"/>
      <c r="I834" s="7"/>
      <c r="J834" s="7"/>
      <c r="K834" s="7"/>
      <c r="L834" s="7"/>
      <c r="M834" s="7"/>
      <c r="N834" s="7"/>
      <c r="O834" s="7"/>
      <c r="P834" s="8"/>
      <c r="Q834" s="7"/>
      <c r="R834" s="7"/>
      <c r="S834" s="7"/>
      <c r="T834" s="7"/>
      <c r="U834" s="7"/>
      <c r="V834" s="7"/>
      <c r="W834" s="7"/>
      <c r="X834" s="7"/>
      <c r="Y834" s="7"/>
      <c r="Z834" s="7"/>
      <c r="AA834" s="7"/>
      <c r="AB834" s="7"/>
      <c r="AC834" s="7"/>
      <c r="AD834" s="7"/>
      <c r="AE834" s="7"/>
      <c r="AF834" s="7"/>
      <c r="AG834" s="7"/>
      <c r="AH834" s="7"/>
      <c r="AI834" s="7"/>
      <c r="AJ834" s="7"/>
    </row>
    <row r="835" spans="1:36" ht="15.75" customHeight="1">
      <c r="A835" s="7"/>
      <c r="B835" s="7"/>
      <c r="C835" s="7"/>
      <c r="D835" s="7"/>
      <c r="E835" s="7"/>
      <c r="F835" s="7"/>
      <c r="G835" s="7"/>
      <c r="I835" s="7"/>
      <c r="J835" s="7"/>
      <c r="K835" s="7"/>
      <c r="L835" s="7"/>
      <c r="M835" s="7"/>
      <c r="N835" s="7"/>
      <c r="O835" s="7"/>
      <c r="P835" s="8"/>
      <c r="Q835" s="7"/>
      <c r="R835" s="7"/>
      <c r="S835" s="7"/>
      <c r="T835" s="7"/>
      <c r="U835" s="7"/>
      <c r="V835" s="7"/>
      <c r="W835" s="7"/>
      <c r="X835" s="7"/>
      <c r="Y835" s="7"/>
      <c r="Z835" s="7"/>
      <c r="AA835" s="7"/>
      <c r="AB835" s="7"/>
      <c r="AC835" s="7"/>
      <c r="AD835" s="7"/>
      <c r="AE835" s="7"/>
      <c r="AF835" s="7"/>
      <c r="AG835" s="7"/>
      <c r="AH835" s="7"/>
      <c r="AI835" s="7"/>
      <c r="AJ835" s="7"/>
    </row>
    <row r="836" spans="1:36" ht="15.75" customHeight="1">
      <c r="A836" s="7"/>
      <c r="B836" s="7"/>
      <c r="C836" s="7"/>
      <c r="D836" s="7"/>
      <c r="E836" s="7"/>
      <c r="F836" s="7"/>
      <c r="G836" s="7"/>
      <c r="I836" s="7"/>
      <c r="J836" s="7"/>
      <c r="K836" s="7"/>
      <c r="L836" s="7"/>
      <c r="M836" s="7"/>
      <c r="N836" s="7"/>
      <c r="O836" s="7"/>
      <c r="P836" s="8"/>
      <c r="Q836" s="7"/>
      <c r="R836" s="7"/>
      <c r="S836" s="7"/>
      <c r="T836" s="7"/>
      <c r="U836" s="7"/>
      <c r="V836" s="7"/>
      <c r="W836" s="7"/>
      <c r="X836" s="7"/>
      <c r="Y836" s="7"/>
      <c r="Z836" s="7"/>
      <c r="AA836" s="7"/>
      <c r="AB836" s="7"/>
      <c r="AC836" s="7"/>
      <c r="AD836" s="7"/>
      <c r="AE836" s="7"/>
      <c r="AF836" s="7"/>
      <c r="AG836" s="7"/>
      <c r="AH836" s="7"/>
      <c r="AI836" s="7"/>
      <c r="AJ836" s="7"/>
    </row>
    <row r="837" spans="1:36" ht="15.75" customHeight="1">
      <c r="A837" s="7"/>
      <c r="B837" s="7"/>
      <c r="C837" s="7"/>
      <c r="D837" s="7"/>
      <c r="E837" s="7"/>
      <c r="F837" s="7"/>
      <c r="G837" s="7"/>
      <c r="I837" s="7"/>
      <c r="J837" s="7"/>
      <c r="K837" s="7"/>
      <c r="L837" s="7"/>
      <c r="M837" s="7"/>
      <c r="N837" s="7"/>
      <c r="O837" s="7"/>
      <c r="P837" s="8"/>
      <c r="Q837" s="7"/>
      <c r="R837" s="7"/>
      <c r="S837" s="7"/>
      <c r="T837" s="7"/>
      <c r="U837" s="7"/>
      <c r="V837" s="7"/>
      <c r="W837" s="7"/>
      <c r="X837" s="7"/>
      <c r="Y837" s="7"/>
      <c r="Z837" s="7"/>
      <c r="AA837" s="7"/>
      <c r="AB837" s="7"/>
      <c r="AC837" s="7"/>
      <c r="AD837" s="7"/>
      <c r="AE837" s="7"/>
      <c r="AF837" s="7"/>
      <c r="AG837" s="7"/>
      <c r="AH837" s="7"/>
      <c r="AI837" s="7"/>
      <c r="AJ837" s="7"/>
    </row>
    <row r="838" spans="1:36" ht="15.75" customHeight="1">
      <c r="A838" s="7"/>
      <c r="B838" s="7"/>
      <c r="C838" s="7"/>
      <c r="D838" s="7"/>
      <c r="E838" s="7"/>
      <c r="F838" s="7"/>
      <c r="G838" s="7"/>
      <c r="I838" s="7"/>
      <c r="J838" s="7"/>
      <c r="K838" s="7"/>
      <c r="L838" s="7"/>
      <c r="M838" s="7"/>
      <c r="N838" s="7"/>
      <c r="O838" s="7"/>
      <c r="P838" s="8"/>
      <c r="Q838" s="7"/>
      <c r="R838" s="7"/>
      <c r="S838" s="7"/>
      <c r="T838" s="7"/>
      <c r="U838" s="7"/>
      <c r="V838" s="7"/>
      <c r="W838" s="7"/>
      <c r="X838" s="7"/>
      <c r="Y838" s="7"/>
      <c r="Z838" s="7"/>
      <c r="AA838" s="7"/>
      <c r="AB838" s="7"/>
      <c r="AC838" s="7"/>
      <c r="AD838" s="7"/>
      <c r="AE838" s="7"/>
      <c r="AF838" s="7"/>
      <c r="AG838" s="7"/>
      <c r="AH838" s="7"/>
      <c r="AI838" s="7"/>
      <c r="AJ838" s="7"/>
    </row>
    <row r="839" spans="1:36" ht="15.75" customHeight="1">
      <c r="A839" s="7"/>
      <c r="B839" s="7"/>
      <c r="C839" s="7"/>
      <c r="D839" s="7"/>
      <c r="E839" s="7"/>
      <c r="F839" s="7"/>
      <c r="G839" s="7"/>
      <c r="I839" s="7"/>
      <c r="J839" s="7"/>
      <c r="K839" s="7"/>
      <c r="L839" s="7"/>
      <c r="M839" s="7"/>
      <c r="N839" s="7"/>
      <c r="O839" s="7"/>
      <c r="P839" s="8"/>
      <c r="Q839" s="7"/>
      <c r="R839" s="7"/>
      <c r="S839" s="7"/>
      <c r="T839" s="7"/>
      <c r="U839" s="7"/>
      <c r="V839" s="7"/>
      <c r="W839" s="7"/>
      <c r="X839" s="7"/>
      <c r="Y839" s="7"/>
      <c r="Z839" s="7"/>
      <c r="AA839" s="7"/>
      <c r="AB839" s="7"/>
      <c r="AC839" s="7"/>
      <c r="AD839" s="7"/>
      <c r="AE839" s="7"/>
      <c r="AF839" s="7"/>
      <c r="AG839" s="7"/>
      <c r="AH839" s="7"/>
      <c r="AI839" s="7"/>
      <c r="AJ839" s="7"/>
    </row>
    <row r="840" spans="1:36" ht="15.75" customHeight="1">
      <c r="A840" s="7"/>
      <c r="B840" s="7"/>
      <c r="C840" s="7"/>
      <c r="D840" s="7"/>
      <c r="E840" s="7"/>
      <c r="F840" s="7"/>
      <c r="G840" s="7"/>
      <c r="I840" s="7"/>
      <c r="J840" s="7"/>
      <c r="K840" s="7"/>
      <c r="L840" s="7"/>
      <c r="M840" s="7"/>
      <c r="N840" s="7"/>
      <c r="O840" s="7"/>
      <c r="P840" s="8"/>
      <c r="Q840" s="7"/>
      <c r="R840" s="7"/>
      <c r="S840" s="7"/>
      <c r="T840" s="7"/>
      <c r="U840" s="7"/>
      <c r="V840" s="7"/>
      <c r="W840" s="7"/>
      <c r="X840" s="7"/>
      <c r="Y840" s="7"/>
      <c r="Z840" s="7"/>
      <c r="AA840" s="7"/>
      <c r="AB840" s="7"/>
      <c r="AC840" s="7"/>
      <c r="AD840" s="7"/>
      <c r="AE840" s="7"/>
      <c r="AF840" s="7"/>
      <c r="AG840" s="7"/>
      <c r="AH840" s="7"/>
      <c r="AI840" s="7"/>
      <c r="AJ840" s="7"/>
    </row>
    <row r="841" spans="1:36" ht="15.75" customHeight="1">
      <c r="A841" s="7"/>
      <c r="B841" s="7"/>
      <c r="C841" s="7"/>
      <c r="D841" s="7"/>
      <c r="E841" s="7"/>
      <c r="F841" s="7"/>
      <c r="G841" s="7"/>
      <c r="I841" s="7"/>
      <c r="J841" s="7"/>
      <c r="K841" s="7"/>
      <c r="L841" s="7"/>
      <c r="M841" s="7"/>
      <c r="N841" s="7"/>
      <c r="O841" s="7"/>
      <c r="P841" s="8"/>
      <c r="Q841" s="7"/>
      <c r="R841" s="7"/>
      <c r="S841" s="7"/>
      <c r="T841" s="7"/>
      <c r="U841" s="7"/>
      <c r="V841" s="7"/>
      <c r="W841" s="7"/>
      <c r="X841" s="7"/>
      <c r="Y841" s="7"/>
      <c r="Z841" s="7"/>
      <c r="AA841" s="7"/>
      <c r="AB841" s="7"/>
      <c r="AC841" s="7"/>
      <c r="AD841" s="7"/>
      <c r="AE841" s="7"/>
      <c r="AF841" s="7"/>
      <c r="AG841" s="7"/>
      <c r="AH841" s="7"/>
      <c r="AI841" s="7"/>
      <c r="AJ841" s="7"/>
    </row>
    <row r="842" spans="1:36" ht="15.75" customHeight="1">
      <c r="A842" s="7"/>
      <c r="B842" s="7"/>
      <c r="C842" s="7"/>
      <c r="D842" s="7"/>
      <c r="E842" s="7"/>
      <c r="F842" s="7"/>
      <c r="G842" s="7"/>
      <c r="I842" s="7"/>
      <c r="J842" s="7"/>
      <c r="K842" s="7"/>
      <c r="L842" s="7"/>
      <c r="M842" s="7"/>
      <c r="N842" s="7"/>
      <c r="O842" s="7"/>
      <c r="P842" s="8"/>
      <c r="Q842" s="7"/>
      <c r="R842" s="7"/>
      <c r="S842" s="7"/>
      <c r="T842" s="7"/>
      <c r="U842" s="7"/>
      <c r="V842" s="7"/>
      <c r="W842" s="7"/>
      <c r="X842" s="7"/>
      <c r="Y842" s="7"/>
      <c r="Z842" s="7"/>
      <c r="AA842" s="7"/>
      <c r="AB842" s="7"/>
      <c r="AC842" s="7"/>
      <c r="AD842" s="7"/>
      <c r="AE842" s="7"/>
      <c r="AF842" s="7"/>
      <c r="AG842" s="7"/>
      <c r="AH842" s="7"/>
      <c r="AI842" s="7"/>
      <c r="AJ842" s="7"/>
    </row>
    <row r="843" spans="1:36" ht="15.75" customHeight="1">
      <c r="A843" s="7"/>
      <c r="B843" s="7"/>
      <c r="C843" s="7"/>
      <c r="D843" s="7"/>
      <c r="E843" s="7"/>
      <c r="F843" s="7"/>
      <c r="G843" s="7"/>
      <c r="I843" s="7"/>
      <c r="J843" s="7"/>
      <c r="K843" s="7"/>
      <c r="L843" s="7"/>
      <c r="M843" s="7"/>
      <c r="N843" s="7"/>
      <c r="O843" s="7"/>
      <c r="P843" s="8"/>
      <c r="Q843" s="7"/>
      <c r="R843" s="7"/>
      <c r="S843" s="7"/>
      <c r="T843" s="7"/>
      <c r="U843" s="7"/>
      <c r="V843" s="7"/>
      <c r="W843" s="7"/>
      <c r="X843" s="7"/>
      <c r="Y843" s="7"/>
      <c r="Z843" s="7"/>
      <c r="AA843" s="7"/>
      <c r="AB843" s="7"/>
      <c r="AC843" s="7"/>
      <c r="AD843" s="7"/>
      <c r="AE843" s="7"/>
      <c r="AF843" s="7"/>
      <c r="AG843" s="7"/>
      <c r="AH843" s="7"/>
      <c r="AI843" s="7"/>
      <c r="AJ843" s="7"/>
    </row>
    <row r="844" spans="1:36" ht="15.75" customHeight="1">
      <c r="A844" s="7"/>
      <c r="B844" s="7"/>
      <c r="C844" s="7"/>
      <c r="D844" s="7"/>
      <c r="E844" s="7"/>
      <c r="F844" s="7"/>
      <c r="G844" s="7"/>
      <c r="I844" s="7"/>
      <c r="J844" s="7"/>
      <c r="K844" s="7"/>
      <c r="L844" s="7"/>
      <c r="M844" s="7"/>
      <c r="N844" s="7"/>
      <c r="O844" s="7"/>
      <c r="P844" s="8"/>
      <c r="Q844" s="7"/>
      <c r="R844" s="7"/>
      <c r="S844" s="7"/>
      <c r="T844" s="7"/>
      <c r="U844" s="7"/>
      <c r="V844" s="7"/>
      <c r="W844" s="7"/>
      <c r="X844" s="7"/>
      <c r="Y844" s="7"/>
      <c r="Z844" s="7"/>
      <c r="AA844" s="7"/>
      <c r="AB844" s="7"/>
      <c r="AC844" s="7"/>
      <c r="AD844" s="7"/>
      <c r="AE844" s="7"/>
      <c r="AF844" s="7"/>
      <c r="AG844" s="7"/>
      <c r="AH844" s="7"/>
      <c r="AI844" s="7"/>
      <c r="AJ844" s="7"/>
    </row>
    <row r="845" spans="1:36" ht="15.75" customHeight="1">
      <c r="A845" s="7"/>
      <c r="B845" s="7"/>
      <c r="C845" s="7"/>
      <c r="D845" s="7"/>
      <c r="E845" s="7"/>
      <c r="F845" s="7"/>
      <c r="G845" s="7"/>
      <c r="I845" s="7"/>
      <c r="J845" s="7"/>
      <c r="K845" s="7"/>
      <c r="L845" s="7"/>
      <c r="M845" s="7"/>
      <c r="N845" s="7"/>
      <c r="O845" s="7"/>
      <c r="P845" s="8"/>
      <c r="Q845" s="7"/>
      <c r="R845" s="7"/>
      <c r="S845" s="7"/>
      <c r="T845" s="7"/>
      <c r="U845" s="7"/>
      <c r="V845" s="7"/>
      <c r="W845" s="7"/>
      <c r="X845" s="7"/>
      <c r="Y845" s="7"/>
      <c r="Z845" s="7"/>
      <c r="AA845" s="7"/>
      <c r="AB845" s="7"/>
      <c r="AC845" s="7"/>
      <c r="AD845" s="7"/>
      <c r="AE845" s="7"/>
      <c r="AF845" s="7"/>
      <c r="AG845" s="7"/>
      <c r="AH845" s="7"/>
      <c r="AI845" s="7"/>
      <c r="AJ845" s="7"/>
    </row>
    <row r="846" spans="1:36" ht="15.75" customHeight="1">
      <c r="A846" s="7"/>
      <c r="B846" s="7"/>
      <c r="C846" s="7"/>
      <c r="D846" s="7"/>
      <c r="E846" s="7"/>
      <c r="F846" s="7"/>
      <c r="G846" s="7"/>
      <c r="I846" s="7"/>
      <c r="J846" s="7"/>
      <c r="K846" s="7"/>
      <c r="L846" s="7"/>
      <c r="M846" s="7"/>
      <c r="N846" s="7"/>
      <c r="O846" s="7"/>
      <c r="P846" s="8"/>
      <c r="Q846" s="7"/>
      <c r="R846" s="7"/>
      <c r="S846" s="7"/>
      <c r="T846" s="7"/>
      <c r="U846" s="7"/>
      <c r="V846" s="7"/>
      <c r="W846" s="7"/>
      <c r="X846" s="7"/>
      <c r="Y846" s="7"/>
      <c r="Z846" s="7"/>
      <c r="AA846" s="7"/>
      <c r="AB846" s="7"/>
      <c r="AC846" s="7"/>
      <c r="AD846" s="7"/>
      <c r="AE846" s="7"/>
      <c r="AF846" s="7"/>
      <c r="AG846" s="7"/>
      <c r="AH846" s="7"/>
      <c r="AI846" s="7"/>
      <c r="AJ846" s="7"/>
    </row>
    <row r="847" spans="1:36" ht="15.75" customHeight="1">
      <c r="A847" s="7"/>
      <c r="B847" s="7"/>
      <c r="C847" s="7"/>
      <c r="D847" s="7"/>
      <c r="E847" s="7"/>
      <c r="F847" s="7"/>
      <c r="G847" s="7"/>
      <c r="I847" s="7"/>
      <c r="J847" s="7"/>
      <c r="K847" s="7"/>
      <c r="L847" s="7"/>
      <c r="M847" s="7"/>
      <c r="N847" s="7"/>
      <c r="O847" s="7"/>
      <c r="P847" s="8"/>
      <c r="Q847" s="7"/>
      <c r="R847" s="7"/>
      <c r="S847" s="7"/>
      <c r="T847" s="7"/>
      <c r="U847" s="7"/>
      <c r="V847" s="7"/>
      <c r="W847" s="7"/>
      <c r="X847" s="7"/>
      <c r="Y847" s="7"/>
      <c r="Z847" s="7"/>
      <c r="AA847" s="7"/>
      <c r="AB847" s="7"/>
      <c r="AC847" s="7"/>
      <c r="AD847" s="7"/>
      <c r="AE847" s="7"/>
      <c r="AF847" s="7"/>
      <c r="AG847" s="7"/>
      <c r="AH847" s="7"/>
      <c r="AI847" s="7"/>
      <c r="AJ847" s="7"/>
    </row>
    <row r="848" spans="1:36" ht="15.75" customHeight="1">
      <c r="A848" s="7"/>
      <c r="B848" s="7"/>
      <c r="C848" s="7"/>
      <c r="D848" s="7"/>
      <c r="E848" s="7"/>
      <c r="F848" s="7"/>
      <c r="G848" s="7"/>
      <c r="I848" s="7"/>
      <c r="J848" s="7"/>
      <c r="K848" s="7"/>
      <c r="L848" s="7"/>
      <c r="M848" s="7"/>
      <c r="N848" s="7"/>
      <c r="O848" s="7"/>
      <c r="P848" s="8"/>
      <c r="Q848" s="7"/>
      <c r="R848" s="7"/>
      <c r="S848" s="7"/>
      <c r="T848" s="7"/>
      <c r="U848" s="7"/>
      <c r="V848" s="7"/>
      <c r="W848" s="7"/>
      <c r="X848" s="7"/>
      <c r="Y848" s="7"/>
      <c r="Z848" s="7"/>
      <c r="AA848" s="7"/>
      <c r="AB848" s="7"/>
      <c r="AC848" s="7"/>
      <c r="AD848" s="7"/>
      <c r="AE848" s="7"/>
      <c r="AF848" s="7"/>
      <c r="AG848" s="7"/>
      <c r="AH848" s="7"/>
      <c r="AI848" s="7"/>
      <c r="AJ848" s="7"/>
    </row>
    <row r="849" spans="1:36" ht="15.75" customHeight="1">
      <c r="A849" s="7"/>
      <c r="B849" s="7"/>
      <c r="C849" s="7"/>
      <c r="D849" s="7"/>
      <c r="E849" s="7"/>
      <c r="F849" s="7"/>
      <c r="G849" s="7"/>
      <c r="I849" s="7"/>
      <c r="J849" s="7"/>
      <c r="K849" s="7"/>
      <c r="L849" s="7"/>
      <c r="M849" s="7"/>
      <c r="N849" s="7"/>
      <c r="O849" s="7"/>
      <c r="P849" s="8"/>
      <c r="Q849" s="7"/>
      <c r="R849" s="7"/>
      <c r="S849" s="7"/>
      <c r="T849" s="7"/>
      <c r="U849" s="7"/>
      <c r="V849" s="7"/>
      <c r="W849" s="7"/>
      <c r="X849" s="7"/>
      <c r="Y849" s="7"/>
      <c r="Z849" s="7"/>
      <c r="AA849" s="7"/>
      <c r="AB849" s="7"/>
      <c r="AC849" s="7"/>
      <c r="AD849" s="7"/>
      <c r="AE849" s="7"/>
      <c r="AF849" s="7"/>
      <c r="AG849" s="7"/>
      <c r="AH849" s="7"/>
      <c r="AI849" s="7"/>
      <c r="AJ849" s="7"/>
    </row>
    <row r="850" spans="1:36" ht="15.75" customHeight="1">
      <c r="A850" s="7"/>
      <c r="B850" s="7"/>
      <c r="C850" s="7"/>
      <c r="D850" s="7"/>
      <c r="E850" s="7"/>
      <c r="F850" s="7"/>
      <c r="G850" s="7"/>
      <c r="I850" s="7"/>
      <c r="J850" s="7"/>
      <c r="K850" s="7"/>
      <c r="L850" s="7"/>
      <c r="M850" s="7"/>
      <c r="N850" s="7"/>
      <c r="O850" s="7"/>
      <c r="P850" s="8"/>
      <c r="Q850" s="7"/>
      <c r="R850" s="7"/>
      <c r="S850" s="7"/>
      <c r="T850" s="7"/>
      <c r="U850" s="7"/>
      <c r="V850" s="7"/>
      <c r="W850" s="7"/>
      <c r="X850" s="7"/>
      <c r="Y850" s="7"/>
      <c r="Z850" s="7"/>
      <c r="AA850" s="7"/>
      <c r="AB850" s="7"/>
      <c r="AC850" s="7"/>
      <c r="AD850" s="7"/>
      <c r="AE850" s="7"/>
      <c r="AF850" s="7"/>
      <c r="AG850" s="7"/>
      <c r="AH850" s="7"/>
      <c r="AI850" s="7"/>
      <c r="AJ850" s="7"/>
    </row>
    <row r="851" spans="1:36" ht="15.75" customHeight="1">
      <c r="A851" s="7"/>
      <c r="B851" s="7"/>
      <c r="C851" s="7"/>
      <c r="D851" s="7"/>
      <c r="E851" s="7"/>
      <c r="F851" s="7"/>
      <c r="G851" s="7"/>
      <c r="I851" s="7"/>
      <c r="J851" s="7"/>
      <c r="K851" s="7"/>
      <c r="L851" s="7"/>
      <c r="M851" s="7"/>
      <c r="N851" s="7"/>
      <c r="O851" s="7"/>
      <c r="P851" s="8"/>
      <c r="Q851" s="7"/>
      <c r="R851" s="7"/>
      <c r="S851" s="7"/>
      <c r="T851" s="7"/>
      <c r="U851" s="7"/>
      <c r="V851" s="7"/>
      <c r="W851" s="7"/>
      <c r="X851" s="7"/>
      <c r="Y851" s="7"/>
      <c r="Z851" s="7"/>
      <c r="AA851" s="7"/>
      <c r="AB851" s="7"/>
      <c r="AC851" s="7"/>
      <c r="AD851" s="7"/>
      <c r="AE851" s="7"/>
      <c r="AF851" s="7"/>
      <c r="AG851" s="7"/>
      <c r="AH851" s="7"/>
      <c r="AI851" s="7"/>
      <c r="AJ851" s="7"/>
    </row>
    <row r="852" spans="1:36" ht="15.75" customHeight="1">
      <c r="A852" s="7"/>
      <c r="B852" s="7"/>
      <c r="C852" s="7"/>
      <c r="D852" s="7"/>
      <c r="E852" s="7"/>
      <c r="F852" s="7"/>
      <c r="G852" s="7"/>
      <c r="I852" s="7"/>
      <c r="J852" s="7"/>
      <c r="K852" s="7"/>
      <c r="L852" s="7"/>
      <c r="M852" s="7"/>
      <c r="N852" s="7"/>
      <c r="O852" s="7"/>
      <c r="P852" s="8"/>
      <c r="Q852" s="7"/>
      <c r="R852" s="7"/>
      <c r="S852" s="7"/>
      <c r="T852" s="7"/>
      <c r="U852" s="7"/>
      <c r="V852" s="7"/>
      <c r="W852" s="7"/>
      <c r="X852" s="7"/>
      <c r="Y852" s="7"/>
      <c r="Z852" s="7"/>
      <c r="AA852" s="7"/>
      <c r="AB852" s="7"/>
      <c r="AC852" s="7"/>
      <c r="AD852" s="7"/>
      <c r="AE852" s="7"/>
      <c r="AF852" s="7"/>
      <c r="AG852" s="7"/>
      <c r="AH852" s="7"/>
      <c r="AI852" s="7"/>
      <c r="AJ852" s="7"/>
    </row>
    <row r="853" spans="1:36" ht="15.75" customHeight="1">
      <c r="A853" s="7"/>
      <c r="B853" s="7"/>
      <c r="C853" s="7"/>
      <c r="D853" s="7"/>
      <c r="E853" s="7"/>
      <c r="F853" s="7"/>
      <c r="G853" s="7"/>
      <c r="I853" s="7"/>
      <c r="J853" s="7"/>
      <c r="K853" s="7"/>
      <c r="L853" s="7"/>
      <c r="M853" s="7"/>
      <c r="N853" s="7"/>
      <c r="O853" s="7"/>
      <c r="P853" s="8"/>
      <c r="Q853" s="7"/>
      <c r="R853" s="7"/>
      <c r="S853" s="7"/>
      <c r="T853" s="7"/>
      <c r="U853" s="7"/>
      <c r="V853" s="7"/>
      <c r="W853" s="7"/>
      <c r="X853" s="7"/>
      <c r="Y853" s="7"/>
      <c r="Z853" s="7"/>
      <c r="AA853" s="7"/>
      <c r="AB853" s="7"/>
      <c r="AC853" s="7"/>
      <c r="AD853" s="7"/>
      <c r="AE853" s="7"/>
      <c r="AF853" s="7"/>
      <c r="AG853" s="7"/>
      <c r="AH853" s="7"/>
      <c r="AI853" s="7"/>
      <c r="AJ853" s="7"/>
    </row>
    <row r="854" spans="1:36" ht="15.75" customHeight="1">
      <c r="A854" s="7"/>
      <c r="B854" s="7"/>
      <c r="C854" s="7"/>
      <c r="D854" s="7"/>
      <c r="E854" s="7"/>
      <c r="F854" s="7"/>
      <c r="G854" s="7"/>
      <c r="I854" s="7"/>
      <c r="J854" s="7"/>
      <c r="K854" s="7"/>
      <c r="L854" s="7"/>
      <c r="M854" s="7"/>
      <c r="N854" s="7"/>
      <c r="O854" s="7"/>
      <c r="P854" s="8"/>
      <c r="Q854" s="7"/>
      <c r="R854" s="7"/>
      <c r="S854" s="7"/>
      <c r="T854" s="7"/>
      <c r="U854" s="7"/>
      <c r="V854" s="7"/>
      <c r="W854" s="7"/>
      <c r="X854" s="7"/>
      <c r="Y854" s="7"/>
      <c r="Z854" s="7"/>
      <c r="AA854" s="7"/>
      <c r="AB854" s="7"/>
      <c r="AC854" s="7"/>
      <c r="AD854" s="7"/>
      <c r="AE854" s="7"/>
      <c r="AF854" s="7"/>
      <c r="AG854" s="7"/>
      <c r="AH854" s="7"/>
      <c r="AI854" s="7"/>
      <c r="AJ854" s="7"/>
    </row>
    <row r="855" spans="1:36" ht="15.75" customHeight="1">
      <c r="A855" s="7"/>
      <c r="B855" s="7"/>
      <c r="C855" s="7"/>
      <c r="D855" s="7"/>
      <c r="E855" s="7"/>
      <c r="F855" s="7"/>
      <c r="G855" s="7"/>
      <c r="I855" s="7"/>
      <c r="J855" s="7"/>
      <c r="K855" s="7"/>
      <c r="L855" s="7"/>
      <c r="M855" s="7"/>
      <c r="N855" s="7"/>
      <c r="O855" s="7"/>
      <c r="P855" s="8"/>
      <c r="Q855" s="7"/>
      <c r="R855" s="7"/>
      <c r="S855" s="7"/>
      <c r="T855" s="7"/>
      <c r="U855" s="7"/>
      <c r="V855" s="7"/>
      <c r="W855" s="7"/>
      <c r="X855" s="7"/>
      <c r="Y855" s="7"/>
      <c r="Z855" s="7"/>
      <c r="AA855" s="7"/>
      <c r="AB855" s="7"/>
      <c r="AC855" s="7"/>
      <c r="AD855" s="7"/>
      <c r="AE855" s="7"/>
      <c r="AF855" s="7"/>
      <c r="AG855" s="7"/>
      <c r="AH855" s="7"/>
      <c r="AI855" s="7"/>
      <c r="AJ855" s="7"/>
    </row>
    <row r="856" spans="1:36" ht="15.75" customHeight="1">
      <c r="A856" s="7"/>
      <c r="B856" s="7"/>
      <c r="C856" s="7"/>
      <c r="D856" s="7"/>
      <c r="E856" s="7"/>
      <c r="F856" s="7"/>
      <c r="G856" s="7"/>
      <c r="I856" s="7"/>
      <c r="J856" s="7"/>
      <c r="K856" s="7"/>
      <c r="L856" s="7"/>
      <c r="M856" s="7"/>
      <c r="N856" s="7"/>
      <c r="O856" s="7"/>
      <c r="P856" s="8"/>
      <c r="Q856" s="7"/>
      <c r="R856" s="7"/>
      <c r="S856" s="7"/>
      <c r="T856" s="7"/>
      <c r="U856" s="7"/>
      <c r="V856" s="7"/>
      <c r="W856" s="7"/>
      <c r="X856" s="7"/>
      <c r="Y856" s="7"/>
      <c r="Z856" s="7"/>
      <c r="AA856" s="7"/>
      <c r="AB856" s="7"/>
      <c r="AC856" s="7"/>
      <c r="AD856" s="7"/>
      <c r="AE856" s="7"/>
      <c r="AF856" s="7"/>
      <c r="AG856" s="7"/>
      <c r="AH856" s="7"/>
      <c r="AI856" s="7"/>
      <c r="AJ856" s="7"/>
    </row>
    <row r="857" spans="1:36" ht="15.75" customHeight="1">
      <c r="A857" s="7"/>
      <c r="B857" s="7"/>
      <c r="C857" s="7"/>
      <c r="D857" s="7"/>
      <c r="E857" s="7"/>
      <c r="F857" s="7"/>
      <c r="G857" s="7"/>
      <c r="I857" s="7"/>
      <c r="J857" s="7"/>
      <c r="K857" s="7"/>
      <c r="L857" s="7"/>
      <c r="M857" s="7"/>
      <c r="N857" s="7"/>
      <c r="O857" s="7"/>
      <c r="P857" s="8"/>
      <c r="Q857" s="7"/>
      <c r="R857" s="7"/>
      <c r="S857" s="7"/>
      <c r="T857" s="7"/>
      <c r="U857" s="7"/>
      <c r="V857" s="7"/>
      <c r="W857" s="7"/>
      <c r="X857" s="7"/>
      <c r="Y857" s="7"/>
      <c r="Z857" s="7"/>
      <c r="AA857" s="7"/>
      <c r="AB857" s="7"/>
      <c r="AC857" s="7"/>
      <c r="AD857" s="7"/>
      <c r="AE857" s="7"/>
      <c r="AF857" s="7"/>
      <c r="AG857" s="7"/>
      <c r="AH857" s="7"/>
      <c r="AI857" s="7"/>
      <c r="AJ857" s="7"/>
    </row>
    <row r="858" spans="1:36" ht="15.75" customHeight="1">
      <c r="A858" s="7"/>
      <c r="B858" s="7"/>
      <c r="C858" s="7"/>
      <c r="D858" s="7"/>
      <c r="E858" s="7"/>
      <c r="F858" s="7"/>
      <c r="G858" s="7"/>
      <c r="I858" s="7"/>
      <c r="J858" s="7"/>
      <c r="K858" s="7"/>
      <c r="L858" s="7"/>
      <c r="M858" s="7"/>
      <c r="N858" s="7"/>
      <c r="O858" s="7"/>
      <c r="P858" s="8"/>
      <c r="Q858" s="7"/>
      <c r="R858" s="7"/>
      <c r="S858" s="7"/>
      <c r="T858" s="7"/>
      <c r="U858" s="7"/>
      <c r="V858" s="7"/>
      <c r="W858" s="7"/>
      <c r="X858" s="7"/>
      <c r="Y858" s="7"/>
      <c r="Z858" s="7"/>
      <c r="AA858" s="7"/>
      <c r="AB858" s="7"/>
      <c r="AC858" s="7"/>
      <c r="AD858" s="7"/>
      <c r="AE858" s="7"/>
      <c r="AF858" s="7"/>
      <c r="AG858" s="7"/>
      <c r="AH858" s="7"/>
      <c r="AI858" s="7"/>
      <c r="AJ858" s="7"/>
    </row>
    <row r="859" spans="1:36" ht="15.75" customHeight="1">
      <c r="A859" s="7"/>
      <c r="B859" s="7"/>
      <c r="C859" s="7"/>
      <c r="D859" s="7"/>
      <c r="E859" s="7"/>
      <c r="F859" s="7"/>
      <c r="G859" s="7"/>
      <c r="I859" s="7"/>
      <c r="J859" s="7"/>
      <c r="K859" s="7"/>
      <c r="L859" s="7"/>
      <c r="M859" s="7"/>
      <c r="N859" s="7"/>
      <c r="O859" s="7"/>
      <c r="P859" s="8"/>
      <c r="Q859" s="7"/>
      <c r="R859" s="7"/>
      <c r="S859" s="7"/>
      <c r="T859" s="7"/>
      <c r="U859" s="7"/>
      <c r="V859" s="7"/>
      <c r="W859" s="7"/>
      <c r="X859" s="7"/>
      <c r="Y859" s="7"/>
      <c r="Z859" s="7"/>
      <c r="AA859" s="7"/>
      <c r="AB859" s="7"/>
      <c r="AC859" s="7"/>
      <c r="AD859" s="7"/>
      <c r="AE859" s="7"/>
      <c r="AF859" s="7"/>
      <c r="AG859" s="7"/>
      <c r="AH859" s="7"/>
      <c r="AI859" s="7"/>
      <c r="AJ859" s="7"/>
    </row>
    <row r="860" spans="1:36" ht="15.75" customHeight="1">
      <c r="A860" s="7"/>
      <c r="B860" s="7"/>
      <c r="C860" s="7"/>
      <c r="D860" s="7"/>
      <c r="E860" s="7"/>
      <c r="F860" s="7"/>
      <c r="G860" s="7"/>
      <c r="I860" s="7"/>
      <c r="J860" s="7"/>
      <c r="K860" s="7"/>
      <c r="L860" s="7"/>
      <c r="M860" s="7"/>
      <c r="N860" s="7"/>
      <c r="O860" s="7"/>
      <c r="P860" s="8"/>
      <c r="Q860" s="7"/>
      <c r="R860" s="7"/>
      <c r="S860" s="7"/>
      <c r="T860" s="7"/>
      <c r="U860" s="7"/>
      <c r="V860" s="7"/>
      <c r="W860" s="7"/>
      <c r="X860" s="7"/>
      <c r="Y860" s="7"/>
      <c r="Z860" s="7"/>
      <c r="AA860" s="7"/>
      <c r="AB860" s="7"/>
      <c r="AC860" s="7"/>
      <c r="AD860" s="7"/>
      <c r="AE860" s="7"/>
      <c r="AF860" s="7"/>
      <c r="AG860" s="7"/>
      <c r="AH860" s="7"/>
      <c r="AI860" s="7"/>
      <c r="AJ860" s="7"/>
    </row>
    <row r="861" spans="1:36" ht="15.75" customHeight="1">
      <c r="A861" s="7"/>
      <c r="B861" s="7"/>
      <c r="C861" s="7"/>
      <c r="D861" s="7"/>
      <c r="E861" s="7"/>
      <c r="F861" s="7"/>
      <c r="G861" s="7"/>
      <c r="I861" s="7"/>
      <c r="J861" s="7"/>
      <c r="K861" s="7"/>
      <c r="L861" s="7"/>
      <c r="M861" s="7"/>
      <c r="N861" s="7"/>
      <c r="O861" s="7"/>
      <c r="P861" s="8"/>
      <c r="Q861" s="7"/>
      <c r="R861" s="7"/>
      <c r="S861" s="7"/>
      <c r="T861" s="7"/>
      <c r="U861" s="7"/>
      <c r="V861" s="7"/>
      <c r="W861" s="7"/>
      <c r="X861" s="7"/>
      <c r="Y861" s="7"/>
      <c r="Z861" s="7"/>
      <c r="AA861" s="7"/>
      <c r="AB861" s="7"/>
      <c r="AC861" s="7"/>
      <c r="AD861" s="7"/>
      <c r="AE861" s="7"/>
      <c r="AF861" s="7"/>
      <c r="AG861" s="7"/>
      <c r="AH861" s="7"/>
      <c r="AI861" s="7"/>
      <c r="AJ861" s="7"/>
    </row>
    <row r="862" spans="1:36" ht="15.75" customHeight="1">
      <c r="A862" s="7"/>
      <c r="B862" s="7"/>
      <c r="C862" s="7"/>
      <c r="D862" s="7"/>
      <c r="E862" s="7"/>
      <c r="F862" s="7"/>
      <c r="G862" s="7"/>
      <c r="I862" s="7"/>
      <c r="J862" s="7"/>
      <c r="K862" s="7"/>
      <c r="L862" s="7"/>
      <c r="M862" s="7"/>
      <c r="N862" s="7"/>
      <c r="O862" s="7"/>
      <c r="P862" s="8"/>
      <c r="Q862" s="7"/>
      <c r="R862" s="7"/>
      <c r="S862" s="7"/>
      <c r="T862" s="7"/>
      <c r="U862" s="7"/>
      <c r="V862" s="7"/>
      <c r="W862" s="7"/>
      <c r="X862" s="7"/>
      <c r="Y862" s="7"/>
      <c r="Z862" s="7"/>
      <c r="AA862" s="7"/>
      <c r="AB862" s="7"/>
      <c r="AC862" s="7"/>
      <c r="AD862" s="7"/>
      <c r="AE862" s="7"/>
      <c r="AF862" s="7"/>
      <c r="AG862" s="7"/>
      <c r="AH862" s="7"/>
      <c r="AI862" s="7"/>
      <c r="AJ862" s="7"/>
    </row>
    <row r="863" spans="1:36" ht="15.75" customHeight="1">
      <c r="A863" s="7"/>
      <c r="B863" s="7"/>
      <c r="C863" s="7"/>
      <c r="D863" s="7"/>
      <c r="E863" s="7"/>
      <c r="F863" s="7"/>
      <c r="G863" s="7"/>
      <c r="I863" s="7"/>
      <c r="J863" s="7"/>
      <c r="K863" s="7"/>
      <c r="L863" s="7"/>
      <c r="M863" s="7"/>
      <c r="N863" s="7"/>
      <c r="O863" s="7"/>
      <c r="P863" s="8"/>
      <c r="Q863" s="7"/>
      <c r="R863" s="7"/>
      <c r="S863" s="7"/>
      <c r="T863" s="7"/>
      <c r="U863" s="7"/>
      <c r="V863" s="7"/>
      <c r="W863" s="7"/>
      <c r="X863" s="7"/>
      <c r="Y863" s="7"/>
      <c r="Z863" s="7"/>
      <c r="AA863" s="7"/>
      <c r="AB863" s="7"/>
      <c r="AC863" s="7"/>
      <c r="AD863" s="7"/>
      <c r="AE863" s="7"/>
      <c r="AF863" s="7"/>
      <c r="AG863" s="7"/>
      <c r="AH863" s="7"/>
      <c r="AI863" s="7"/>
      <c r="AJ863" s="7"/>
    </row>
    <row r="864" spans="1:36" ht="15.75" customHeight="1">
      <c r="A864" s="7"/>
      <c r="B864" s="7"/>
      <c r="C864" s="7"/>
      <c r="D864" s="7"/>
      <c r="E864" s="7"/>
      <c r="F864" s="7"/>
      <c r="G864" s="7"/>
      <c r="I864" s="7"/>
      <c r="J864" s="7"/>
      <c r="K864" s="7"/>
      <c r="L864" s="7"/>
      <c r="M864" s="7"/>
      <c r="N864" s="7"/>
      <c r="O864" s="7"/>
      <c r="P864" s="8"/>
      <c r="Q864" s="7"/>
      <c r="R864" s="7"/>
      <c r="S864" s="7"/>
      <c r="T864" s="7"/>
      <c r="U864" s="7"/>
      <c r="V864" s="7"/>
      <c r="W864" s="7"/>
      <c r="X864" s="7"/>
      <c r="Y864" s="7"/>
      <c r="Z864" s="7"/>
      <c r="AA864" s="7"/>
      <c r="AB864" s="7"/>
      <c r="AC864" s="7"/>
      <c r="AD864" s="7"/>
      <c r="AE864" s="7"/>
      <c r="AF864" s="7"/>
      <c r="AG864" s="7"/>
      <c r="AH864" s="7"/>
      <c r="AI864" s="7"/>
      <c r="AJ864" s="7"/>
    </row>
    <row r="865" spans="1:36" ht="15.75" customHeight="1">
      <c r="A865" s="7"/>
      <c r="B865" s="7"/>
      <c r="C865" s="7"/>
      <c r="D865" s="7"/>
      <c r="E865" s="7"/>
      <c r="F865" s="7"/>
      <c r="G865" s="7"/>
      <c r="I865" s="7"/>
      <c r="J865" s="7"/>
      <c r="K865" s="7"/>
      <c r="L865" s="7"/>
      <c r="M865" s="7"/>
      <c r="N865" s="7"/>
      <c r="O865" s="7"/>
      <c r="P865" s="8"/>
      <c r="Q865" s="7"/>
      <c r="R865" s="7"/>
      <c r="S865" s="7"/>
      <c r="T865" s="7"/>
      <c r="U865" s="7"/>
      <c r="V865" s="7"/>
      <c r="W865" s="7"/>
      <c r="X865" s="7"/>
      <c r="Y865" s="7"/>
      <c r="Z865" s="7"/>
      <c r="AA865" s="7"/>
      <c r="AB865" s="7"/>
      <c r="AC865" s="7"/>
      <c r="AD865" s="7"/>
      <c r="AE865" s="7"/>
      <c r="AF865" s="7"/>
      <c r="AG865" s="7"/>
      <c r="AH865" s="7"/>
      <c r="AI865" s="7"/>
      <c r="AJ865" s="7"/>
    </row>
    <row r="866" spans="1:36" ht="15.75" customHeight="1">
      <c r="A866" s="7"/>
      <c r="B866" s="7"/>
      <c r="C866" s="7"/>
      <c r="D866" s="7"/>
      <c r="E866" s="7"/>
      <c r="F866" s="7"/>
      <c r="G866" s="7"/>
      <c r="I866" s="7"/>
      <c r="J866" s="7"/>
      <c r="K866" s="7"/>
      <c r="L866" s="7"/>
      <c r="M866" s="7"/>
      <c r="N866" s="7"/>
      <c r="O866" s="7"/>
      <c r="P866" s="8"/>
      <c r="Q866" s="7"/>
      <c r="R866" s="7"/>
      <c r="S866" s="7"/>
      <c r="T866" s="7"/>
      <c r="U866" s="7"/>
      <c r="V866" s="7"/>
      <c r="W866" s="7"/>
      <c r="X866" s="7"/>
      <c r="Y866" s="7"/>
      <c r="Z866" s="7"/>
      <c r="AA866" s="7"/>
      <c r="AB866" s="7"/>
      <c r="AC866" s="7"/>
      <c r="AD866" s="7"/>
      <c r="AE866" s="7"/>
      <c r="AF866" s="7"/>
      <c r="AG866" s="7"/>
      <c r="AH866" s="7"/>
      <c r="AI866" s="7"/>
      <c r="AJ866" s="7"/>
    </row>
    <row r="867" spans="1:36" ht="15.75" customHeight="1">
      <c r="A867" s="7"/>
      <c r="B867" s="7"/>
      <c r="C867" s="7"/>
      <c r="D867" s="7"/>
      <c r="E867" s="7"/>
      <c r="F867" s="7"/>
      <c r="G867" s="7"/>
      <c r="I867" s="7"/>
      <c r="J867" s="7"/>
      <c r="K867" s="7"/>
      <c r="L867" s="7"/>
      <c r="M867" s="7"/>
      <c r="N867" s="7"/>
      <c r="O867" s="7"/>
      <c r="P867" s="8"/>
      <c r="Q867" s="7"/>
      <c r="R867" s="7"/>
      <c r="S867" s="7"/>
      <c r="T867" s="7"/>
      <c r="U867" s="7"/>
      <c r="V867" s="7"/>
      <c r="W867" s="7"/>
      <c r="X867" s="7"/>
      <c r="Y867" s="7"/>
      <c r="Z867" s="7"/>
      <c r="AA867" s="7"/>
      <c r="AB867" s="7"/>
      <c r="AC867" s="7"/>
      <c r="AD867" s="7"/>
      <c r="AE867" s="7"/>
      <c r="AF867" s="7"/>
      <c r="AG867" s="7"/>
      <c r="AH867" s="7"/>
      <c r="AI867" s="7"/>
      <c r="AJ867" s="7"/>
    </row>
    <row r="868" spans="1:36" ht="15.75" customHeight="1">
      <c r="A868" s="7"/>
      <c r="B868" s="7"/>
      <c r="C868" s="7"/>
      <c r="D868" s="7"/>
      <c r="E868" s="7"/>
      <c r="F868" s="7"/>
      <c r="G868" s="7"/>
      <c r="I868" s="7"/>
      <c r="J868" s="7"/>
      <c r="K868" s="7"/>
      <c r="L868" s="7"/>
      <c r="M868" s="7"/>
      <c r="N868" s="7"/>
      <c r="O868" s="7"/>
      <c r="P868" s="8"/>
      <c r="Q868" s="7"/>
      <c r="R868" s="7"/>
      <c r="S868" s="7"/>
      <c r="T868" s="7"/>
      <c r="U868" s="7"/>
      <c r="V868" s="7"/>
      <c r="W868" s="7"/>
      <c r="X868" s="7"/>
      <c r="Y868" s="7"/>
      <c r="Z868" s="7"/>
      <c r="AA868" s="7"/>
      <c r="AB868" s="7"/>
      <c r="AC868" s="7"/>
      <c r="AD868" s="7"/>
      <c r="AE868" s="7"/>
      <c r="AF868" s="7"/>
      <c r="AG868" s="7"/>
      <c r="AH868" s="7"/>
      <c r="AI868" s="7"/>
      <c r="AJ868" s="7"/>
    </row>
    <row r="869" spans="1:36" ht="15.75" customHeight="1">
      <c r="A869" s="7"/>
      <c r="B869" s="7"/>
      <c r="C869" s="7"/>
      <c r="D869" s="7"/>
      <c r="E869" s="7"/>
      <c r="F869" s="7"/>
      <c r="G869" s="7"/>
      <c r="I869" s="7"/>
      <c r="J869" s="7"/>
      <c r="K869" s="7"/>
      <c r="L869" s="7"/>
      <c r="M869" s="7"/>
      <c r="N869" s="7"/>
      <c r="O869" s="7"/>
      <c r="P869" s="8"/>
      <c r="Q869" s="7"/>
      <c r="R869" s="7"/>
      <c r="S869" s="7"/>
      <c r="T869" s="7"/>
      <c r="U869" s="7"/>
      <c r="V869" s="7"/>
      <c r="W869" s="7"/>
      <c r="X869" s="7"/>
      <c r="Y869" s="7"/>
      <c r="Z869" s="7"/>
      <c r="AA869" s="7"/>
      <c r="AB869" s="7"/>
      <c r="AC869" s="7"/>
      <c r="AD869" s="7"/>
      <c r="AE869" s="7"/>
      <c r="AF869" s="7"/>
      <c r="AG869" s="7"/>
      <c r="AH869" s="7"/>
      <c r="AI869" s="7"/>
      <c r="AJ869" s="7"/>
    </row>
    <row r="870" spans="1:36" ht="15.75" customHeight="1">
      <c r="A870" s="7"/>
      <c r="B870" s="7"/>
      <c r="C870" s="7"/>
      <c r="D870" s="7"/>
      <c r="E870" s="7"/>
      <c r="F870" s="7"/>
      <c r="G870" s="7"/>
      <c r="I870" s="7"/>
      <c r="J870" s="7"/>
      <c r="K870" s="7"/>
      <c r="L870" s="7"/>
      <c r="M870" s="7"/>
      <c r="N870" s="7"/>
      <c r="O870" s="7"/>
      <c r="P870" s="8"/>
      <c r="Q870" s="7"/>
      <c r="R870" s="7"/>
      <c r="S870" s="7"/>
      <c r="T870" s="7"/>
      <c r="U870" s="7"/>
      <c r="V870" s="7"/>
      <c r="W870" s="7"/>
      <c r="X870" s="7"/>
      <c r="Y870" s="7"/>
      <c r="Z870" s="7"/>
      <c r="AA870" s="7"/>
      <c r="AB870" s="7"/>
      <c r="AC870" s="7"/>
      <c r="AD870" s="7"/>
      <c r="AE870" s="7"/>
      <c r="AF870" s="7"/>
      <c r="AG870" s="7"/>
      <c r="AH870" s="7"/>
      <c r="AI870" s="7"/>
      <c r="AJ870" s="7"/>
    </row>
    <row r="871" spans="1:36" ht="15.75" customHeight="1">
      <c r="A871" s="7"/>
      <c r="B871" s="7"/>
      <c r="C871" s="7"/>
      <c r="D871" s="7"/>
      <c r="E871" s="7"/>
      <c r="F871" s="7"/>
      <c r="G871" s="7"/>
      <c r="I871" s="7"/>
      <c r="J871" s="7"/>
      <c r="K871" s="7"/>
      <c r="L871" s="7"/>
      <c r="M871" s="7"/>
      <c r="N871" s="7"/>
      <c r="O871" s="7"/>
      <c r="P871" s="8"/>
      <c r="Q871" s="7"/>
      <c r="R871" s="7"/>
      <c r="S871" s="7"/>
      <c r="T871" s="7"/>
      <c r="U871" s="7"/>
      <c r="V871" s="7"/>
      <c r="W871" s="7"/>
      <c r="X871" s="7"/>
      <c r="Y871" s="7"/>
      <c r="Z871" s="7"/>
      <c r="AA871" s="7"/>
      <c r="AB871" s="7"/>
      <c r="AC871" s="7"/>
      <c r="AD871" s="7"/>
      <c r="AE871" s="7"/>
      <c r="AF871" s="7"/>
      <c r="AG871" s="7"/>
      <c r="AH871" s="7"/>
      <c r="AI871" s="7"/>
      <c r="AJ871" s="7"/>
    </row>
    <row r="872" spans="1:36" ht="15.75" customHeight="1">
      <c r="A872" s="7"/>
      <c r="B872" s="7"/>
      <c r="C872" s="7"/>
      <c r="D872" s="7"/>
      <c r="E872" s="7"/>
      <c r="F872" s="7"/>
      <c r="G872" s="7"/>
      <c r="I872" s="7"/>
      <c r="J872" s="7"/>
      <c r="K872" s="7"/>
      <c r="L872" s="7"/>
      <c r="M872" s="7"/>
      <c r="N872" s="7"/>
      <c r="O872" s="7"/>
      <c r="P872" s="8"/>
      <c r="Q872" s="7"/>
      <c r="R872" s="7"/>
      <c r="S872" s="7"/>
      <c r="T872" s="7"/>
      <c r="U872" s="7"/>
      <c r="V872" s="7"/>
      <c r="W872" s="7"/>
      <c r="X872" s="7"/>
      <c r="Y872" s="7"/>
      <c r="Z872" s="7"/>
      <c r="AA872" s="7"/>
      <c r="AB872" s="7"/>
      <c r="AC872" s="7"/>
      <c r="AD872" s="7"/>
      <c r="AE872" s="7"/>
      <c r="AF872" s="7"/>
      <c r="AG872" s="7"/>
      <c r="AH872" s="7"/>
      <c r="AI872" s="7"/>
      <c r="AJ872" s="7"/>
    </row>
    <row r="873" spans="1:36" ht="15.75" customHeight="1">
      <c r="A873" s="7"/>
      <c r="B873" s="7"/>
      <c r="C873" s="7"/>
      <c r="D873" s="7"/>
      <c r="E873" s="7"/>
      <c r="F873" s="7"/>
      <c r="G873" s="7"/>
      <c r="I873" s="7"/>
      <c r="J873" s="7"/>
      <c r="K873" s="7"/>
      <c r="L873" s="7"/>
      <c r="M873" s="7"/>
      <c r="N873" s="7"/>
      <c r="O873" s="7"/>
      <c r="P873" s="8"/>
      <c r="Q873" s="7"/>
      <c r="R873" s="7"/>
      <c r="S873" s="7"/>
      <c r="T873" s="7"/>
      <c r="U873" s="7"/>
      <c r="V873" s="7"/>
      <c r="W873" s="7"/>
      <c r="X873" s="7"/>
      <c r="Y873" s="7"/>
      <c r="Z873" s="7"/>
      <c r="AA873" s="7"/>
      <c r="AB873" s="7"/>
      <c r="AC873" s="7"/>
      <c r="AD873" s="7"/>
      <c r="AE873" s="7"/>
      <c r="AF873" s="7"/>
      <c r="AG873" s="7"/>
      <c r="AH873" s="7"/>
      <c r="AI873" s="7"/>
      <c r="AJ873" s="7"/>
    </row>
    <row r="874" spans="1:36" ht="15.75" customHeight="1">
      <c r="A874" s="7"/>
      <c r="B874" s="7"/>
      <c r="C874" s="7"/>
      <c r="D874" s="7"/>
      <c r="E874" s="7"/>
      <c r="F874" s="7"/>
      <c r="G874" s="7"/>
      <c r="I874" s="7"/>
      <c r="J874" s="7"/>
      <c r="K874" s="7"/>
      <c r="L874" s="7"/>
      <c r="M874" s="7"/>
      <c r="N874" s="7"/>
      <c r="O874" s="7"/>
      <c r="P874" s="8"/>
      <c r="Q874" s="7"/>
      <c r="R874" s="7"/>
      <c r="S874" s="7"/>
      <c r="T874" s="7"/>
      <c r="U874" s="7"/>
      <c r="V874" s="7"/>
      <c r="W874" s="7"/>
      <c r="X874" s="7"/>
      <c r="Y874" s="7"/>
      <c r="Z874" s="7"/>
      <c r="AA874" s="7"/>
      <c r="AB874" s="7"/>
      <c r="AC874" s="7"/>
      <c r="AD874" s="7"/>
      <c r="AE874" s="7"/>
      <c r="AF874" s="7"/>
      <c r="AG874" s="7"/>
      <c r="AH874" s="7"/>
      <c r="AI874" s="7"/>
      <c r="AJ874" s="7"/>
    </row>
    <row r="875" spans="1:36" ht="15.75" customHeight="1">
      <c r="A875" s="7"/>
      <c r="B875" s="7"/>
      <c r="C875" s="7"/>
      <c r="D875" s="7"/>
      <c r="E875" s="7"/>
      <c r="F875" s="7"/>
      <c r="G875" s="7"/>
      <c r="I875" s="7"/>
      <c r="J875" s="7"/>
      <c r="K875" s="7"/>
      <c r="L875" s="7"/>
      <c r="M875" s="7"/>
      <c r="N875" s="7"/>
      <c r="O875" s="7"/>
      <c r="P875" s="8"/>
      <c r="Q875" s="7"/>
      <c r="R875" s="7"/>
      <c r="S875" s="7"/>
      <c r="T875" s="7"/>
      <c r="U875" s="7"/>
      <c r="V875" s="7"/>
      <c r="W875" s="7"/>
      <c r="X875" s="7"/>
      <c r="Y875" s="7"/>
      <c r="Z875" s="7"/>
      <c r="AA875" s="7"/>
      <c r="AB875" s="7"/>
      <c r="AC875" s="7"/>
      <c r="AD875" s="7"/>
      <c r="AE875" s="7"/>
      <c r="AF875" s="7"/>
      <c r="AG875" s="7"/>
      <c r="AH875" s="7"/>
      <c r="AI875" s="7"/>
      <c r="AJ875" s="7"/>
    </row>
    <row r="876" spans="1:36" ht="15.75" customHeight="1">
      <c r="A876" s="7"/>
      <c r="B876" s="7"/>
      <c r="C876" s="7"/>
      <c r="D876" s="7"/>
      <c r="E876" s="7"/>
      <c r="F876" s="7"/>
      <c r="G876" s="7"/>
      <c r="I876" s="7"/>
      <c r="J876" s="7"/>
      <c r="K876" s="7"/>
      <c r="L876" s="7"/>
      <c r="M876" s="7"/>
      <c r="N876" s="7"/>
      <c r="O876" s="7"/>
      <c r="P876" s="8"/>
      <c r="Q876" s="7"/>
      <c r="R876" s="7"/>
      <c r="S876" s="7"/>
      <c r="T876" s="7"/>
      <c r="U876" s="7"/>
      <c r="V876" s="7"/>
      <c r="W876" s="7"/>
      <c r="X876" s="7"/>
      <c r="Y876" s="7"/>
      <c r="Z876" s="7"/>
      <c r="AA876" s="7"/>
      <c r="AB876" s="7"/>
      <c r="AC876" s="7"/>
      <c r="AD876" s="7"/>
      <c r="AE876" s="7"/>
      <c r="AF876" s="7"/>
      <c r="AG876" s="7"/>
      <c r="AH876" s="7"/>
      <c r="AI876" s="7"/>
      <c r="AJ876" s="7"/>
    </row>
    <row r="877" spans="1:36" ht="15.75" customHeight="1">
      <c r="A877" s="7"/>
      <c r="B877" s="7"/>
      <c r="C877" s="7"/>
      <c r="D877" s="7"/>
      <c r="E877" s="7"/>
      <c r="F877" s="7"/>
      <c r="G877" s="7"/>
      <c r="I877" s="7"/>
      <c r="J877" s="7"/>
      <c r="K877" s="7"/>
      <c r="L877" s="7"/>
      <c r="M877" s="7"/>
      <c r="N877" s="7"/>
      <c r="O877" s="7"/>
      <c r="P877" s="8"/>
      <c r="Q877" s="7"/>
      <c r="R877" s="7"/>
      <c r="S877" s="7"/>
      <c r="T877" s="7"/>
      <c r="U877" s="7"/>
      <c r="V877" s="7"/>
      <c r="W877" s="7"/>
      <c r="X877" s="7"/>
      <c r="Y877" s="7"/>
      <c r="Z877" s="7"/>
      <c r="AA877" s="7"/>
      <c r="AB877" s="7"/>
      <c r="AC877" s="7"/>
      <c r="AD877" s="7"/>
      <c r="AE877" s="7"/>
      <c r="AF877" s="7"/>
      <c r="AG877" s="7"/>
      <c r="AH877" s="7"/>
      <c r="AI877" s="7"/>
      <c r="AJ877" s="7"/>
    </row>
    <row r="878" spans="1:36" ht="15.75" customHeight="1">
      <c r="A878" s="7"/>
      <c r="B878" s="7"/>
      <c r="C878" s="7"/>
      <c r="D878" s="7"/>
      <c r="E878" s="7"/>
      <c r="F878" s="7"/>
      <c r="G878" s="7"/>
      <c r="I878" s="7"/>
      <c r="J878" s="7"/>
      <c r="K878" s="7"/>
      <c r="L878" s="7"/>
      <c r="M878" s="7"/>
      <c r="N878" s="7"/>
      <c r="O878" s="7"/>
      <c r="P878" s="8"/>
      <c r="Q878" s="7"/>
      <c r="R878" s="7"/>
      <c r="S878" s="7"/>
      <c r="T878" s="7"/>
      <c r="U878" s="7"/>
      <c r="V878" s="7"/>
      <c r="W878" s="7"/>
      <c r="X878" s="7"/>
      <c r="Y878" s="7"/>
      <c r="Z878" s="7"/>
      <c r="AA878" s="7"/>
      <c r="AB878" s="7"/>
      <c r="AC878" s="7"/>
      <c r="AD878" s="7"/>
      <c r="AE878" s="7"/>
      <c r="AF878" s="7"/>
      <c r="AG878" s="7"/>
      <c r="AH878" s="7"/>
      <c r="AI878" s="7"/>
      <c r="AJ878" s="7"/>
    </row>
    <row r="879" spans="1:36" ht="15.75" customHeight="1">
      <c r="A879" s="7"/>
      <c r="B879" s="7"/>
      <c r="C879" s="7"/>
      <c r="D879" s="7"/>
      <c r="E879" s="7"/>
      <c r="F879" s="7"/>
      <c r="G879" s="7"/>
      <c r="I879" s="7"/>
      <c r="J879" s="7"/>
      <c r="K879" s="7"/>
      <c r="L879" s="7"/>
      <c r="M879" s="7"/>
      <c r="N879" s="7"/>
      <c r="O879" s="7"/>
      <c r="P879" s="8"/>
      <c r="Q879" s="7"/>
      <c r="R879" s="7"/>
      <c r="S879" s="7"/>
      <c r="T879" s="7"/>
      <c r="U879" s="7"/>
      <c r="V879" s="7"/>
      <c r="W879" s="7"/>
      <c r="X879" s="7"/>
      <c r="Y879" s="7"/>
      <c r="Z879" s="7"/>
      <c r="AA879" s="7"/>
      <c r="AB879" s="7"/>
      <c r="AC879" s="7"/>
      <c r="AD879" s="7"/>
      <c r="AE879" s="7"/>
      <c r="AF879" s="7"/>
      <c r="AG879" s="7"/>
      <c r="AH879" s="7"/>
      <c r="AI879" s="7"/>
      <c r="AJ879" s="7"/>
    </row>
    <row r="880" spans="1:36" ht="15" customHeight="1">
      <c r="A880" s="7"/>
      <c r="B880" s="7"/>
      <c r="C880" s="7"/>
      <c r="D880" s="7"/>
      <c r="E880" s="7"/>
      <c r="F880" s="7"/>
      <c r="G880" s="7"/>
      <c r="I880" s="7"/>
      <c r="J880" s="7"/>
      <c r="K880" s="7"/>
      <c r="L880" s="7"/>
      <c r="M880" s="7"/>
      <c r="N880" s="7"/>
    </row>
    <row r="881" spans="1:12" ht="15" customHeight="1">
      <c r="A881" s="7"/>
      <c r="B881" s="7"/>
      <c r="C881" s="7"/>
      <c r="D881" s="7"/>
      <c r="E881" s="7"/>
      <c r="F881" s="7"/>
      <c r="G881" s="7"/>
      <c r="I881" s="7"/>
      <c r="J881" s="7"/>
      <c r="K881" s="7"/>
      <c r="L881" s="7"/>
    </row>
    <row r="882" spans="1:12" ht="15" customHeight="1">
      <c r="L882" s="7"/>
    </row>
    <row r="883" spans="1:12" ht="15" customHeight="1">
      <c r="L883" s="7"/>
    </row>
    <row r="884" spans="1:12" ht="15" customHeight="1">
      <c r="L884" s="7"/>
    </row>
    <row r="885" spans="1:12" ht="15" customHeight="1">
      <c r="L885" s="7"/>
    </row>
    <row r="886" spans="1:12" ht="15" customHeight="1">
      <c r="L886" s="7"/>
    </row>
    <row r="887" spans="1:12" ht="15" customHeight="1">
      <c r="L887" s="7"/>
    </row>
    <row r="888" spans="1:12" ht="15" customHeight="1">
      <c r="L888" s="7"/>
    </row>
    <row r="889" spans="1:12" ht="15" customHeight="1">
      <c r="L889" s="7"/>
    </row>
    <row r="890" spans="1:12" ht="15" customHeight="1">
      <c r="L890" s="7"/>
    </row>
    <row r="891" spans="1:12" ht="15" customHeight="1">
      <c r="L891" s="7"/>
    </row>
    <row r="892" spans="1:12" ht="15" customHeight="1">
      <c r="L892" s="7"/>
    </row>
    <row r="893" spans="1:12" ht="15" customHeight="1">
      <c r="L893" s="7"/>
    </row>
    <row r="894" spans="1:12" ht="15" customHeight="1">
      <c r="L894" s="7"/>
    </row>
    <row r="895" spans="1:12" ht="15" customHeight="1">
      <c r="L895" s="7"/>
    </row>
    <row r="896" spans="1:12" ht="15" customHeight="1">
      <c r="L896" s="7"/>
    </row>
    <row r="897" spans="12:12" ht="15" customHeight="1">
      <c r="L897" s="7"/>
    </row>
    <row r="898" spans="12:12" ht="15" customHeight="1">
      <c r="L898" s="7"/>
    </row>
    <row r="899" spans="12:12" ht="15" customHeight="1">
      <c r="L899" s="7"/>
    </row>
    <row r="900" spans="12:12" ht="15" customHeight="1">
      <c r="L900" s="7"/>
    </row>
    <row r="901" spans="12:12" ht="15" customHeight="1">
      <c r="L901" s="7"/>
    </row>
    <row r="902" spans="12:12" ht="15" customHeight="1">
      <c r="L902" s="7"/>
    </row>
    <row r="903" spans="12:12" ht="15" customHeight="1">
      <c r="L903" s="7"/>
    </row>
    <row r="904" spans="12:12" ht="15" customHeight="1">
      <c r="L904" s="7"/>
    </row>
    <row r="905" spans="12:12" ht="15" customHeight="1">
      <c r="L905" s="7"/>
    </row>
    <row r="906" spans="12:12" ht="15" customHeight="1">
      <c r="L906" s="7"/>
    </row>
    <row r="907" spans="12:12" ht="15" customHeight="1">
      <c r="L907" s="7"/>
    </row>
    <row r="908" spans="12:12" ht="15" customHeight="1">
      <c r="L908" s="7"/>
    </row>
    <row r="909" spans="12:12" ht="15" customHeight="1">
      <c r="L909" s="7"/>
    </row>
    <row r="910" spans="12:12" ht="15" customHeight="1">
      <c r="L910" s="7"/>
    </row>
    <row r="911" spans="12:12" ht="15" customHeight="1">
      <c r="L911" s="7"/>
    </row>
    <row r="912" spans="12:12" ht="15" customHeight="1">
      <c r="L912" s="7"/>
    </row>
    <row r="913" spans="12:12" ht="15" customHeight="1">
      <c r="L913" s="7"/>
    </row>
    <row r="914" spans="12:12" ht="15" customHeight="1">
      <c r="L914" s="7"/>
    </row>
    <row r="915" spans="12:12" ht="15" customHeight="1">
      <c r="L915" s="7"/>
    </row>
    <row r="916" spans="12:12" ht="15" customHeight="1">
      <c r="L916" s="7"/>
    </row>
    <row r="917" spans="12:12" ht="15" customHeight="1">
      <c r="L917" s="7"/>
    </row>
    <row r="918" spans="12:12" ht="15" customHeight="1">
      <c r="L918" s="7"/>
    </row>
    <row r="919" spans="12:12" ht="15" customHeight="1">
      <c r="L919" s="7"/>
    </row>
    <row r="920" spans="12:12" ht="15" customHeight="1">
      <c r="L920" s="7"/>
    </row>
    <row r="921" spans="12:12" ht="15" customHeight="1">
      <c r="L921" s="7"/>
    </row>
    <row r="922" spans="12:12" ht="15" customHeight="1">
      <c r="L922" s="7"/>
    </row>
    <row r="923" spans="12:12" ht="15" customHeight="1">
      <c r="L923" s="7"/>
    </row>
    <row r="924" spans="12:12" ht="15" customHeight="1">
      <c r="L924" s="7"/>
    </row>
    <row r="925" spans="12:12" ht="15" customHeight="1">
      <c r="L925" s="7"/>
    </row>
    <row r="926" spans="12:12" ht="15" customHeight="1">
      <c r="L926" s="7"/>
    </row>
    <row r="927" spans="12:12" ht="15" customHeight="1">
      <c r="L927" s="7"/>
    </row>
    <row r="928" spans="12:12" ht="15" customHeight="1">
      <c r="L928" s="7"/>
    </row>
    <row r="929" spans="12:12" ht="15" customHeight="1">
      <c r="L929" s="7"/>
    </row>
    <row r="930" spans="12:12" ht="15" customHeight="1">
      <c r="L930" s="7"/>
    </row>
    <row r="931" spans="12:12" ht="15" customHeight="1">
      <c r="L931" s="7"/>
    </row>
    <row r="932" spans="12:12" ht="15" customHeight="1">
      <c r="L932" s="7"/>
    </row>
    <row r="933" spans="12:12" ht="15" customHeight="1">
      <c r="L933" s="7"/>
    </row>
  </sheetData>
  <autoFilter ref="A4:H51" xr:uid="{00000000-0009-0000-0000-000004000000}"/>
  <mergeCells count="3">
    <mergeCell ref="A2:E2"/>
    <mergeCell ref="B3:E3"/>
    <mergeCell ref="B1:I1"/>
  </mergeCells>
  <dataValidations count="1">
    <dataValidation type="list" allowBlank="1" showErrorMessage="1" sqref="F5:F51" xr:uid="{00000000-0002-0000-0400-000000000000}">
      <formula1>"Lyhyt aikaväli,Keskipitkä aikaväli,Pitkä aikaväli"</formula1>
    </dataValidation>
  </dataValidations>
  <pageMargins left="0.7" right="0.7" top="0.75" bottom="0.75" header="0" footer="0"/>
  <pageSetup orientation="landscape" r:id="rId1"/>
  <headerFooter>
    <oddHeader>&amp;R&amp;"Calibri"&amp;10&amp;K000000 Sisäinen&amp;1#_x000D_</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8ECF1-54D7-DB46-8727-F2BC58BE1A93}">
  <sheetPr>
    <tabColor theme="8"/>
    <outlinePr summaryBelow="0" summaryRight="0"/>
  </sheetPr>
  <dimension ref="A1:AH931"/>
  <sheetViews>
    <sheetView zoomScale="85" zoomScaleNormal="85" workbookViewId="0">
      <pane xSplit="1" ySplit="4" topLeftCell="B5" activePane="bottomRight" state="frozen"/>
      <selection pane="topRight" activeCell="G5" sqref="G5:H115"/>
      <selection pane="bottomLeft" activeCell="G5" sqref="G5:H115"/>
      <selection pane="bottomRight" activeCell="G5" sqref="G5:H115"/>
    </sheetView>
  </sheetViews>
  <sheetFormatPr defaultColWidth="12.453125" defaultRowHeight="15" customHeight="1"/>
  <cols>
    <col min="1" max="1" width="22.453125" customWidth="1"/>
    <col min="2" max="2" width="32.453125" customWidth="1"/>
    <col min="3" max="3" width="30.453125" customWidth="1"/>
    <col min="4" max="4" width="21.453125" customWidth="1"/>
    <col min="5" max="5" width="21.453125" style="69" customWidth="1"/>
    <col min="6" max="6" width="23.453125" customWidth="1"/>
    <col min="7" max="7" width="21.453125" customWidth="1"/>
    <col min="8" max="8" width="18.453125" customWidth="1"/>
    <col min="9" max="9" width="24" style="118" customWidth="1"/>
    <col min="10" max="10" width="17.453125" style="118" customWidth="1"/>
    <col min="11" max="11" width="42" customWidth="1"/>
    <col min="12" max="13" width="22.453125" customWidth="1"/>
    <col min="14" max="14" width="60.81640625" customWidth="1"/>
    <col min="15" max="19" width="22.453125" customWidth="1"/>
    <col min="20" max="34" width="11.1796875" customWidth="1"/>
  </cols>
  <sheetData>
    <row r="1" spans="1:34" ht="18">
      <c r="A1" s="204"/>
      <c r="B1" s="285" t="s">
        <v>129</v>
      </c>
      <c r="C1" s="286"/>
      <c r="D1" s="286"/>
      <c r="E1" s="286"/>
      <c r="F1" s="286"/>
      <c r="G1" s="286"/>
      <c r="H1" s="286"/>
      <c r="I1" s="286"/>
      <c r="J1" s="286"/>
      <c r="K1" s="286"/>
      <c r="L1" s="204"/>
      <c r="M1" s="204"/>
      <c r="N1" s="204"/>
      <c r="O1" s="3"/>
      <c r="P1" s="2"/>
      <c r="Q1" s="2"/>
      <c r="R1" s="2"/>
      <c r="S1" s="2"/>
      <c r="T1" s="2"/>
      <c r="U1" s="2"/>
      <c r="V1" s="2"/>
      <c r="W1" s="2"/>
      <c r="X1" s="2"/>
      <c r="Y1" s="2"/>
      <c r="Z1" s="2"/>
      <c r="AA1" s="2"/>
      <c r="AB1" s="2"/>
      <c r="AC1" s="2"/>
      <c r="AD1" s="3"/>
      <c r="AE1" s="3"/>
      <c r="AF1" s="3"/>
      <c r="AG1" s="3"/>
      <c r="AH1" s="3"/>
    </row>
    <row r="2" spans="1:34" ht="45.75" customHeight="1">
      <c r="A2" s="287" t="s">
        <v>130</v>
      </c>
      <c r="B2" s="290"/>
      <c r="C2" s="290"/>
      <c r="D2" s="290"/>
      <c r="E2" s="290"/>
      <c r="F2" s="290"/>
      <c r="G2" s="291"/>
      <c r="H2" s="206" t="s">
        <v>131</v>
      </c>
      <c r="I2" s="205" t="s">
        <v>132</v>
      </c>
      <c r="J2" s="205" t="s">
        <v>133</v>
      </c>
      <c r="K2" s="205" t="s">
        <v>134</v>
      </c>
      <c r="L2" s="207"/>
      <c r="M2" s="207"/>
      <c r="N2" s="208" t="s">
        <v>135</v>
      </c>
      <c r="O2" s="2"/>
      <c r="P2" s="2"/>
      <c r="Q2" s="2"/>
      <c r="R2" s="2"/>
      <c r="S2" s="2"/>
      <c r="T2" s="2"/>
      <c r="U2" s="2"/>
      <c r="V2" s="2"/>
      <c r="W2" s="2"/>
      <c r="X2" s="2"/>
      <c r="Y2" s="2"/>
      <c r="Z2" s="2"/>
      <c r="AA2" s="2"/>
      <c r="AB2" s="2"/>
      <c r="AC2" s="3"/>
      <c r="AD2" s="3"/>
      <c r="AE2" s="3"/>
      <c r="AF2" s="3"/>
      <c r="AG2" s="3"/>
      <c r="AH2" s="3"/>
    </row>
    <row r="3" spans="1:34" ht="139.5">
      <c r="A3" s="287"/>
      <c r="B3" s="288"/>
      <c r="C3" s="288"/>
      <c r="D3" s="288"/>
      <c r="E3" s="288"/>
      <c r="F3" s="288"/>
      <c r="G3" s="289"/>
      <c r="H3" s="220" t="s">
        <v>136</v>
      </c>
      <c r="I3" s="221" t="s">
        <v>137</v>
      </c>
      <c r="J3" s="221" t="s">
        <v>138</v>
      </c>
      <c r="K3" s="221" t="s">
        <v>139</v>
      </c>
      <c r="L3" s="211"/>
      <c r="M3" s="207"/>
      <c r="N3" s="212" t="s">
        <v>140</v>
      </c>
      <c r="O3" s="2"/>
      <c r="P3" s="2"/>
      <c r="Q3" s="2"/>
      <c r="R3" s="2"/>
      <c r="S3" s="2"/>
      <c r="T3" s="2"/>
      <c r="U3" s="2"/>
      <c r="V3" s="2"/>
      <c r="W3" s="2"/>
      <c r="X3" s="2"/>
      <c r="Y3" s="2"/>
      <c r="Z3" s="2"/>
      <c r="AA3" s="2"/>
      <c r="AB3" s="2"/>
      <c r="AC3" s="3"/>
      <c r="AD3" s="3"/>
      <c r="AE3" s="3"/>
      <c r="AF3" s="3"/>
      <c r="AG3" s="3"/>
      <c r="AH3" s="3"/>
    </row>
    <row r="4" spans="1:34" ht="31.5" customHeight="1">
      <c r="A4" s="206" t="s">
        <v>141</v>
      </c>
      <c r="B4" s="206" t="s">
        <v>4</v>
      </c>
      <c r="C4" s="206" t="s">
        <v>142</v>
      </c>
      <c r="D4" s="206" t="s">
        <v>143</v>
      </c>
      <c r="E4" s="206" t="s">
        <v>144</v>
      </c>
      <c r="F4" s="206" t="s">
        <v>145</v>
      </c>
      <c r="G4" s="206" t="s">
        <v>146</v>
      </c>
      <c r="H4" s="213" t="s">
        <v>0</v>
      </c>
      <c r="I4" s="206" t="s">
        <v>147</v>
      </c>
      <c r="J4" s="206" t="s">
        <v>148</v>
      </c>
      <c r="K4" s="206" t="s">
        <v>149</v>
      </c>
      <c r="L4" s="214" t="s">
        <v>150</v>
      </c>
      <c r="M4" s="208" t="s">
        <v>3</v>
      </c>
      <c r="N4" s="208" t="s">
        <v>135</v>
      </c>
      <c r="O4" s="3"/>
      <c r="P4" s="3"/>
      <c r="Q4" s="3"/>
      <c r="R4" s="3"/>
      <c r="S4" s="2"/>
      <c r="T4" s="2"/>
      <c r="U4" s="2"/>
      <c r="V4" s="2"/>
      <c r="W4" s="2"/>
      <c r="X4" s="2"/>
      <c r="Y4" s="2"/>
      <c r="Z4" s="2"/>
      <c r="AA4" s="2"/>
      <c r="AB4" s="2"/>
      <c r="AC4" s="2"/>
      <c r="AD4" s="2"/>
      <c r="AE4" s="2"/>
      <c r="AF4" s="2"/>
      <c r="AG4" s="2"/>
      <c r="AH4" s="3"/>
    </row>
    <row r="5" spans="1:34" ht="15.5">
      <c r="A5" s="119" t="e" cm="1">
        <f t="array" ref="A5">_xlfn.TOCOL(Tehtävä!#REF!,2)</f>
        <v>#REF!</v>
      </c>
      <c r="B5" s="161"/>
      <c r="C5" s="225"/>
      <c r="D5" s="225"/>
      <c r="E5" s="67"/>
      <c r="F5" s="21"/>
      <c r="G5" s="21"/>
      <c r="H5" s="21"/>
      <c r="I5" s="164"/>
      <c r="J5" s="111"/>
      <c r="K5" s="27">
        <f t="shared" ref="K5:K69" si="0">IF(G5="Positiivinen",("positiivisille vaikutuksille ei arvioida korjautuvuutta"),0)</f>
        <v>0</v>
      </c>
      <c r="L5" s="28">
        <f>AVERAGE(I5:K5)*E5</f>
        <v>0</v>
      </c>
      <c r="M5" s="126" t="s">
        <v>164</v>
      </c>
      <c r="N5" s="123"/>
      <c r="O5" s="7"/>
      <c r="P5" s="7"/>
      <c r="Q5" s="7"/>
      <c r="R5" s="7"/>
      <c r="S5" s="270"/>
      <c r="T5" s="2"/>
      <c r="U5" s="2"/>
      <c r="V5" s="2"/>
      <c r="W5" s="2"/>
      <c r="X5" s="2"/>
      <c r="Y5" s="2"/>
      <c r="Z5" s="2"/>
      <c r="AA5" s="2"/>
      <c r="AB5" s="2"/>
      <c r="AC5" s="2"/>
      <c r="AD5" s="2"/>
      <c r="AE5" s="2"/>
      <c r="AF5" s="2"/>
      <c r="AG5" s="2"/>
      <c r="AH5" s="7"/>
    </row>
    <row r="6" spans="1:34" ht="15.5">
      <c r="A6" s="119"/>
      <c r="B6" s="161"/>
      <c r="C6" s="225"/>
      <c r="D6" s="225"/>
      <c r="E6" s="67"/>
      <c r="F6" s="21"/>
      <c r="G6" s="29"/>
      <c r="H6" s="21"/>
      <c r="I6" s="164"/>
      <c r="J6" s="111"/>
      <c r="K6" s="27">
        <f t="shared" si="0"/>
        <v>0</v>
      </c>
      <c r="L6" s="28">
        <f t="shared" ref="L6:L69" si="1">AVERAGE(I6:K6)*E6</f>
        <v>0</v>
      </c>
      <c r="M6" s="123"/>
      <c r="N6" s="123"/>
      <c r="O6" s="7"/>
      <c r="P6" s="7"/>
      <c r="Q6" s="7"/>
      <c r="R6" s="7"/>
      <c r="S6" s="271"/>
      <c r="T6" s="2"/>
      <c r="U6" s="2"/>
      <c r="V6" s="2"/>
      <c r="W6" s="2"/>
      <c r="X6" s="2"/>
      <c r="Y6" s="2"/>
      <c r="Z6" s="2"/>
      <c r="AA6" s="2"/>
      <c r="AB6" s="2"/>
      <c r="AC6" s="2"/>
      <c r="AD6" s="2"/>
      <c r="AE6" s="2"/>
      <c r="AF6" s="2"/>
      <c r="AG6" s="2"/>
      <c r="AH6" s="7"/>
    </row>
    <row r="7" spans="1:34" ht="15.5">
      <c r="A7" s="119"/>
      <c r="B7" s="161"/>
      <c r="C7" s="225"/>
      <c r="D7" s="225"/>
      <c r="E7" s="67"/>
      <c r="F7" s="21"/>
      <c r="G7" s="29"/>
      <c r="H7" s="21"/>
      <c r="I7" s="164"/>
      <c r="J7" s="111"/>
      <c r="K7" s="27">
        <f t="shared" si="0"/>
        <v>0</v>
      </c>
      <c r="L7" s="28">
        <f t="shared" si="1"/>
        <v>0</v>
      </c>
      <c r="M7" s="123"/>
      <c r="N7" s="123"/>
      <c r="O7" s="7"/>
      <c r="P7" s="7"/>
      <c r="Q7" s="7"/>
      <c r="R7" s="7"/>
      <c r="S7" s="271"/>
      <c r="T7" s="2"/>
      <c r="U7" s="2"/>
      <c r="V7" s="2"/>
      <c r="W7" s="2"/>
      <c r="X7" s="2"/>
      <c r="Y7" s="2"/>
      <c r="Z7" s="2"/>
      <c r="AA7" s="2"/>
      <c r="AB7" s="2"/>
      <c r="AC7" s="2"/>
      <c r="AD7" s="2"/>
      <c r="AE7" s="2"/>
      <c r="AF7" s="2"/>
      <c r="AG7" s="2"/>
      <c r="AH7" s="7"/>
    </row>
    <row r="8" spans="1:34" ht="15.5">
      <c r="A8" s="119"/>
      <c r="B8" s="161"/>
      <c r="C8" s="225"/>
      <c r="D8" s="225"/>
      <c r="E8" s="67"/>
      <c r="F8" s="21"/>
      <c r="G8" s="29"/>
      <c r="H8" s="21"/>
      <c r="I8" s="164"/>
      <c r="J8" s="111"/>
      <c r="K8" s="27">
        <f t="shared" si="0"/>
        <v>0</v>
      </c>
      <c r="L8" s="28">
        <f t="shared" si="1"/>
        <v>0</v>
      </c>
      <c r="M8" s="123"/>
      <c r="N8" s="123"/>
      <c r="O8" s="7"/>
      <c r="P8" s="7"/>
      <c r="Q8" s="7"/>
      <c r="R8" s="7"/>
      <c r="S8" s="271"/>
      <c r="T8" s="2"/>
      <c r="U8" s="2"/>
      <c r="V8" s="2"/>
      <c r="W8" s="2"/>
      <c r="X8" s="2"/>
      <c r="Y8" s="2"/>
      <c r="Z8" s="2"/>
      <c r="AA8" s="2"/>
      <c r="AB8" s="2"/>
      <c r="AC8" s="2"/>
      <c r="AD8" s="2"/>
      <c r="AE8" s="2"/>
      <c r="AF8" s="2"/>
      <c r="AG8" s="2"/>
      <c r="AH8" s="7"/>
    </row>
    <row r="9" spans="1:34" ht="15.5">
      <c r="A9" s="119"/>
      <c r="B9" s="161"/>
      <c r="C9" s="225"/>
      <c r="D9" s="225"/>
      <c r="E9" s="67"/>
      <c r="F9" s="21"/>
      <c r="G9" s="29"/>
      <c r="H9" s="21"/>
      <c r="I9" s="164"/>
      <c r="J9" s="111"/>
      <c r="K9" s="27">
        <f t="shared" si="0"/>
        <v>0</v>
      </c>
      <c r="L9" s="28">
        <f t="shared" si="1"/>
        <v>0</v>
      </c>
      <c r="M9" s="123"/>
      <c r="N9" s="123"/>
      <c r="O9" s="7"/>
      <c r="P9" s="7"/>
      <c r="Q9" s="7"/>
      <c r="R9" s="7"/>
      <c r="S9" s="271"/>
      <c r="T9" s="2"/>
      <c r="U9" s="2"/>
      <c r="V9" s="2"/>
      <c r="W9" s="2"/>
      <c r="X9" s="2"/>
      <c r="Y9" s="2"/>
      <c r="Z9" s="2"/>
      <c r="AA9" s="2"/>
      <c r="AB9" s="2"/>
      <c r="AC9" s="2"/>
      <c r="AD9" s="2"/>
      <c r="AE9" s="2"/>
      <c r="AF9" s="2"/>
      <c r="AG9" s="2"/>
      <c r="AH9" s="7"/>
    </row>
    <row r="10" spans="1:34" ht="15.5">
      <c r="A10" s="119"/>
      <c r="B10" s="161"/>
      <c r="C10" s="225"/>
      <c r="D10" s="225"/>
      <c r="E10" s="67"/>
      <c r="F10" s="21"/>
      <c r="G10" s="29"/>
      <c r="H10" s="21"/>
      <c r="I10" s="164"/>
      <c r="J10" s="111"/>
      <c r="K10" s="27">
        <f t="shared" si="0"/>
        <v>0</v>
      </c>
      <c r="L10" s="28">
        <f>AVERAGE(I10:K10)*E10</f>
        <v>0</v>
      </c>
      <c r="M10" s="123"/>
      <c r="N10" s="123"/>
      <c r="O10" s="7"/>
      <c r="P10" s="7"/>
      <c r="Q10" s="7"/>
      <c r="R10" s="7"/>
      <c r="S10" s="7"/>
      <c r="T10" s="7"/>
      <c r="U10" s="7"/>
      <c r="V10" s="7"/>
      <c r="W10" s="7"/>
      <c r="X10" s="7"/>
      <c r="Y10" s="7"/>
      <c r="Z10" s="7"/>
      <c r="AA10" s="7"/>
      <c r="AB10" s="7"/>
      <c r="AC10" s="7"/>
      <c r="AD10" s="7"/>
      <c r="AE10" s="7"/>
      <c r="AF10" s="7"/>
      <c r="AG10" s="7"/>
      <c r="AH10" s="7"/>
    </row>
    <row r="11" spans="1:34" ht="15.5">
      <c r="A11" s="119"/>
      <c r="B11" s="161"/>
      <c r="C11" s="21"/>
      <c r="D11" s="21"/>
      <c r="E11" s="67"/>
      <c r="F11" s="21"/>
      <c r="G11" s="29"/>
      <c r="H11" s="21"/>
      <c r="I11" s="164"/>
      <c r="J11" s="111"/>
      <c r="K11" s="27">
        <f t="shared" si="0"/>
        <v>0</v>
      </c>
      <c r="L11" s="28">
        <f t="shared" si="1"/>
        <v>0</v>
      </c>
      <c r="M11" s="123"/>
      <c r="N11" s="123"/>
      <c r="O11" s="7"/>
      <c r="P11" s="7"/>
      <c r="Q11" s="7"/>
      <c r="R11" s="7"/>
      <c r="S11" s="7"/>
      <c r="T11" s="7"/>
      <c r="U11" s="7"/>
      <c r="V11" s="7"/>
      <c r="W11" s="7"/>
      <c r="X11" s="7"/>
      <c r="Y11" s="7"/>
      <c r="Z11" s="7"/>
      <c r="AA11" s="7"/>
      <c r="AB11" s="7"/>
      <c r="AC11" s="7"/>
      <c r="AD11" s="7"/>
      <c r="AE11" s="7"/>
      <c r="AF11" s="7"/>
      <c r="AG11" s="7"/>
      <c r="AH11" s="7"/>
    </row>
    <row r="12" spans="1:34" ht="15.75" customHeight="1">
      <c r="A12" s="119"/>
      <c r="B12" s="162"/>
      <c r="C12" s="21"/>
      <c r="D12" s="21"/>
      <c r="E12" s="67"/>
      <c r="F12" s="21"/>
      <c r="G12" s="29"/>
      <c r="H12" s="21"/>
      <c r="I12" s="164"/>
      <c r="J12" s="111"/>
      <c r="K12" s="27">
        <f t="shared" si="0"/>
        <v>0</v>
      </c>
      <c r="L12" s="28">
        <f t="shared" si="1"/>
        <v>0</v>
      </c>
      <c r="M12" s="123"/>
      <c r="N12" s="123"/>
      <c r="O12" s="7"/>
      <c r="P12" s="7"/>
      <c r="Q12" s="7"/>
      <c r="R12" s="7"/>
      <c r="S12" s="7"/>
      <c r="T12" s="7"/>
      <c r="U12" s="7"/>
      <c r="V12" s="7"/>
      <c r="W12" s="7"/>
      <c r="X12" s="7"/>
      <c r="Y12" s="7"/>
      <c r="Z12" s="7"/>
      <c r="AA12" s="7"/>
      <c r="AB12" s="7"/>
      <c r="AC12" s="7"/>
      <c r="AD12" s="7"/>
      <c r="AE12" s="7"/>
      <c r="AF12" s="7"/>
      <c r="AG12" s="7"/>
      <c r="AH12" s="7"/>
    </row>
    <row r="13" spans="1:34" ht="15.75" customHeight="1">
      <c r="A13" s="119"/>
      <c r="B13" s="162"/>
      <c r="C13" s="21"/>
      <c r="D13" s="21"/>
      <c r="E13" s="67"/>
      <c r="F13" s="21"/>
      <c r="G13" s="29"/>
      <c r="H13" s="21"/>
      <c r="I13" s="164"/>
      <c r="J13" s="111"/>
      <c r="K13" s="27">
        <f t="shared" si="0"/>
        <v>0</v>
      </c>
      <c r="L13" s="28">
        <f t="shared" si="1"/>
        <v>0</v>
      </c>
      <c r="M13" s="123"/>
      <c r="N13" s="123"/>
      <c r="O13" s="7"/>
      <c r="P13" s="7"/>
      <c r="Q13" s="7"/>
      <c r="R13" s="7"/>
      <c r="S13" s="7"/>
      <c r="T13" s="7"/>
      <c r="U13" s="7"/>
      <c r="V13" s="7"/>
      <c r="W13" s="7"/>
      <c r="X13" s="7"/>
      <c r="Y13" s="7"/>
      <c r="Z13" s="7"/>
      <c r="AA13" s="7"/>
      <c r="AB13" s="7"/>
      <c r="AC13" s="7"/>
      <c r="AD13" s="7"/>
      <c r="AE13" s="7"/>
      <c r="AF13" s="7"/>
      <c r="AG13" s="7"/>
      <c r="AH13" s="7"/>
    </row>
    <row r="14" spans="1:34" ht="15.75" customHeight="1">
      <c r="A14" s="119"/>
      <c r="B14" s="162"/>
      <c r="C14" s="21"/>
      <c r="D14" s="21"/>
      <c r="E14" s="67"/>
      <c r="F14" s="21"/>
      <c r="G14" s="29"/>
      <c r="H14" s="21"/>
      <c r="I14" s="164"/>
      <c r="J14" s="111"/>
      <c r="K14" s="27">
        <f t="shared" si="0"/>
        <v>0</v>
      </c>
      <c r="L14" s="28">
        <f t="shared" si="1"/>
        <v>0</v>
      </c>
      <c r="M14" s="123"/>
      <c r="N14" s="123"/>
      <c r="O14" s="7"/>
      <c r="P14" s="7"/>
      <c r="Q14" s="7"/>
      <c r="R14" s="7"/>
      <c r="S14" s="7"/>
      <c r="T14" s="7"/>
      <c r="U14" s="7"/>
      <c r="V14" s="7"/>
      <c r="W14" s="7"/>
      <c r="X14" s="7"/>
      <c r="Y14" s="7"/>
      <c r="Z14" s="7"/>
      <c r="AA14" s="7"/>
      <c r="AB14" s="7"/>
      <c r="AC14" s="7"/>
      <c r="AD14" s="7"/>
      <c r="AE14" s="7"/>
      <c r="AF14" s="7"/>
      <c r="AG14" s="7"/>
      <c r="AH14" s="7"/>
    </row>
    <row r="15" spans="1:34" ht="15.75" customHeight="1">
      <c r="A15" s="119"/>
      <c r="B15" s="162"/>
      <c r="C15" s="21"/>
      <c r="D15" s="21"/>
      <c r="E15" s="67"/>
      <c r="F15" s="21"/>
      <c r="G15" s="29"/>
      <c r="H15" s="21"/>
      <c r="I15" s="164"/>
      <c r="J15" s="111"/>
      <c r="K15" s="27">
        <f t="shared" si="0"/>
        <v>0</v>
      </c>
      <c r="L15" s="28">
        <f t="shared" si="1"/>
        <v>0</v>
      </c>
      <c r="M15" s="123"/>
      <c r="N15" s="123"/>
      <c r="O15" s="7"/>
      <c r="P15" s="7"/>
      <c r="Q15" s="7"/>
      <c r="R15" s="7"/>
      <c r="S15" s="7"/>
      <c r="T15" s="7"/>
      <c r="U15" s="7"/>
      <c r="V15" s="7"/>
      <c r="W15" s="7"/>
      <c r="X15" s="7"/>
      <c r="Y15" s="7"/>
      <c r="Z15" s="7"/>
      <c r="AA15" s="7"/>
      <c r="AB15" s="7"/>
      <c r="AC15" s="7"/>
      <c r="AD15" s="7"/>
      <c r="AE15" s="7"/>
      <c r="AF15" s="7"/>
      <c r="AG15" s="7"/>
      <c r="AH15" s="7"/>
    </row>
    <row r="16" spans="1:34" ht="15.75" customHeight="1">
      <c r="A16" s="119"/>
      <c r="B16" s="162"/>
      <c r="C16" s="21"/>
      <c r="D16" s="21"/>
      <c r="E16" s="67"/>
      <c r="F16" s="21"/>
      <c r="G16" s="29"/>
      <c r="H16" s="21"/>
      <c r="I16" s="164"/>
      <c r="J16" s="111"/>
      <c r="K16" s="27">
        <f t="shared" si="0"/>
        <v>0</v>
      </c>
      <c r="L16" s="28">
        <f t="shared" si="1"/>
        <v>0</v>
      </c>
      <c r="M16" s="123"/>
      <c r="N16" s="123"/>
      <c r="O16" s="7"/>
      <c r="P16" s="7"/>
      <c r="Q16" s="7"/>
      <c r="R16" s="7"/>
      <c r="S16" s="7"/>
      <c r="T16" s="7"/>
      <c r="U16" s="7"/>
      <c r="V16" s="7"/>
      <c r="W16" s="7"/>
      <c r="X16" s="7"/>
      <c r="Y16" s="7"/>
      <c r="Z16" s="7"/>
      <c r="AA16" s="7"/>
      <c r="AB16" s="7"/>
      <c r="AC16" s="7"/>
      <c r="AD16" s="7"/>
      <c r="AE16" s="7"/>
      <c r="AF16" s="7"/>
      <c r="AG16" s="7"/>
      <c r="AH16" s="7"/>
    </row>
    <row r="17" spans="1:34" ht="15.75" customHeight="1">
      <c r="A17" s="119"/>
      <c r="B17" s="162"/>
      <c r="C17" s="21"/>
      <c r="D17" s="21"/>
      <c r="E17" s="67"/>
      <c r="F17" s="21"/>
      <c r="G17" s="29"/>
      <c r="H17" s="21"/>
      <c r="I17" s="164"/>
      <c r="J17" s="111"/>
      <c r="K17" s="27">
        <f t="shared" si="0"/>
        <v>0</v>
      </c>
      <c r="L17" s="28">
        <f t="shared" si="1"/>
        <v>0</v>
      </c>
      <c r="M17" s="123"/>
      <c r="N17" s="123"/>
      <c r="O17" s="7"/>
      <c r="P17" s="7"/>
      <c r="Q17" s="7"/>
      <c r="R17" s="7"/>
      <c r="S17" s="7"/>
      <c r="T17" s="7"/>
      <c r="U17" s="7"/>
      <c r="V17" s="7"/>
      <c r="W17" s="7"/>
      <c r="X17" s="7"/>
      <c r="Y17" s="7"/>
      <c r="Z17" s="7"/>
      <c r="AA17" s="7"/>
      <c r="AB17" s="7"/>
      <c r="AC17" s="7"/>
      <c r="AD17" s="7"/>
      <c r="AE17" s="7"/>
      <c r="AF17" s="7"/>
      <c r="AG17" s="7"/>
      <c r="AH17" s="7"/>
    </row>
    <row r="18" spans="1:34" ht="15.75" customHeight="1">
      <c r="A18" s="119"/>
      <c r="B18" s="162"/>
      <c r="C18" s="21"/>
      <c r="D18" s="21"/>
      <c r="E18" s="67"/>
      <c r="F18" s="21"/>
      <c r="G18" s="29"/>
      <c r="H18" s="21"/>
      <c r="I18" s="164"/>
      <c r="J18" s="111"/>
      <c r="K18" s="27">
        <f t="shared" si="0"/>
        <v>0</v>
      </c>
      <c r="L18" s="28">
        <f t="shared" si="1"/>
        <v>0</v>
      </c>
      <c r="M18" s="123"/>
      <c r="N18" s="123"/>
      <c r="O18" s="7"/>
      <c r="P18" s="7"/>
      <c r="Q18" s="7"/>
      <c r="R18" s="7"/>
      <c r="S18" s="7"/>
      <c r="T18" s="7"/>
      <c r="U18" s="7"/>
      <c r="V18" s="7"/>
      <c r="W18" s="7"/>
      <c r="X18" s="7"/>
      <c r="Y18" s="7"/>
      <c r="Z18" s="7"/>
      <c r="AA18" s="7"/>
      <c r="AB18" s="7"/>
      <c r="AC18" s="7"/>
      <c r="AD18" s="7"/>
      <c r="AE18" s="7"/>
      <c r="AF18" s="7"/>
      <c r="AG18" s="7"/>
      <c r="AH18" s="7"/>
    </row>
    <row r="19" spans="1:34" ht="15.75" customHeight="1">
      <c r="A19" s="119"/>
      <c r="B19" s="162"/>
      <c r="C19" s="21"/>
      <c r="D19" s="21"/>
      <c r="E19" s="67"/>
      <c r="F19" s="21"/>
      <c r="G19" s="29"/>
      <c r="H19" s="21"/>
      <c r="I19" s="164"/>
      <c r="J19" s="111"/>
      <c r="K19" s="27">
        <f t="shared" si="0"/>
        <v>0</v>
      </c>
      <c r="L19" s="28">
        <f t="shared" si="1"/>
        <v>0</v>
      </c>
      <c r="M19" s="123"/>
      <c r="N19" s="123"/>
      <c r="O19" s="7"/>
      <c r="P19" s="7"/>
      <c r="Q19" s="7"/>
      <c r="R19" s="7"/>
      <c r="S19" s="7"/>
      <c r="T19" s="7"/>
      <c r="U19" s="7"/>
      <c r="V19" s="7"/>
      <c r="W19" s="7"/>
      <c r="X19" s="7"/>
      <c r="Y19" s="7"/>
      <c r="Z19" s="7"/>
      <c r="AA19" s="7"/>
      <c r="AB19" s="7"/>
      <c r="AC19" s="7"/>
      <c r="AD19" s="7"/>
      <c r="AE19" s="7"/>
      <c r="AF19" s="7"/>
      <c r="AG19" s="7"/>
      <c r="AH19" s="7"/>
    </row>
    <row r="20" spans="1:34" ht="15.75" customHeight="1">
      <c r="A20" s="119"/>
      <c r="B20" s="162"/>
      <c r="C20" s="21"/>
      <c r="D20" s="21"/>
      <c r="E20" s="67"/>
      <c r="F20" s="21"/>
      <c r="G20" s="29"/>
      <c r="H20" s="21"/>
      <c r="I20" s="164"/>
      <c r="J20" s="111"/>
      <c r="K20" s="27">
        <f t="shared" si="0"/>
        <v>0</v>
      </c>
      <c r="L20" s="28">
        <f t="shared" si="1"/>
        <v>0</v>
      </c>
      <c r="M20" s="123"/>
      <c r="N20" s="123"/>
      <c r="O20" s="7"/>
      <c r="P20" s="7"/>
      <c r="Q20" s="7"/>
      <c r="R20" s="7"/>
      <c r="S20" s="7"/>
      <c r="T20" s="7"/>
      <c r="U20" s="7"/>
      <c r="V20" s="7"/>
      <c r="W20" s="7"/>
      <c r="X20" s="7"/>
      <c r="Y20" s="7"/>
      <c r="Z20" s="7"/>
      <c r="AA20" s="7"/>
      <c r="AB20" s="7"/>
      <c r="AC20" s="7"/>
      <c r="AD20" s="7"/>
      <c r="AE20" s="7"/>
      <c r="AF20" s="7"/>
      <c r="AG20" s="7"/>
      <c r="AH20" s="7"/>
    </row>
    <row r="21" spans="1:34" ht="15.75" customHeight="1">
      <c r="A21" s="119"/>
      <c r="B21" s="162"/>
      <c r="C21" s="21"/>
      <c r="D21" s="21"/>
      <c r="E21" s="67"/>
      <c r="F21" s="21"/>
      <c r="G21" s="29"/>
      <c r="H21" s="21"/>
      <c r="I21" s="164"/>
      <c r="J21" s="111"/>
      <c r="K21" s="27">
        <f t="shared" si="0"/>
        <v>0</v>
      </c>
      <c r="L21" s="28">
        <f t="shared" si="1"/>
        <v>0</v>
      </c>
      <c r="M21" s="123"/>
      <c r="N21" s="123"/>
      <c r="O21" s="7"/>
      <c r="P21" s="7"/>
      <c r="Q21" s="7"/>
      <c r="R21" s="7"/>
      <c r="S21" s="7"/>
      <c r="T21" s="7"/>
      <c r="U21" s="7"/>
      <c r="V21" s="7"/>
      <c r="W21" s="7"/>
      <c r="X21" s="7"/>
      <c r="Y21" s="7"/>
      <c r="Z21" s="7"/>
      <c r="AA21" s="7"/>
      <c r="AB21" s="7"/>
      <c r="AC21" s="7"/>
      <c r="AD21" s="7"/>
      <c r="AE21" s="7"/>
      <c r="AF21" s="7"/>
      <c r="AG21" s="7"/>
      <c r="AH21" s="7"/>
    </row>
    <row r="22" spans="1:34" ht="15.75" customHeight="1">
      <c r="A22" s="119"/>
      <c r="B22" s="162"/>
      <c r="C22" s="21"/>
      <c r="D22" s="21"/>
      <c r="E22" s="67"/>
      <c r="F22" s="21"/>
      <c r="G22" s="29"/>
      <c r="H22" s="21"/>
      <c r="I22" s="164"/>
      <c r="J22" s="111"/>
      <c r="K22" s="27">
        <f t="shared" si="0"/>
        <v>0</v>
      </c>
      <c r="L22" s="28">
        <f t="shared" si="1"/>
        <v>0</v>
      </c>
      <c r="M22" s="123"/>
      <c r="N22" s="123"/>
      <c r="O22" s="7"/>
      <c r="P22" s="7"/>
      <c r="Q22" s="7"/>
      <c r="R22" s="7"/>
      <c r="S22" s="7"/>
      <c r="T22" s="7"/>
      <c r="U22" s="7"/>
      <c r="V22" s="7"/>
      <c r="W22" s="7"/>
      <c r="X22" s="7"/>
      <c r="Y22" s="7"/>
      <c r="Z22" s="7"/>
      <c r="AA22" s="7"/>
      <c r="AB22" s="7"/>
      <c r="AC22" s="7"/>
      <c r="AD22" s="7"/>
      <c r="AE22" s="7"/>
      <c r="AF22" s="7"/>
      <c r="AG22" s="7"/>
      <c r="AH22" s="7"/>
    </row>
    <row r="23" spans="1:34" ht="15.75" customHeight="1">
      <c r="A23" s="119"/>
      <c r="B23" s="162"/>
      <c r="C23" s="21"/>
      <c r="D23" s="21"/>
      <c r="E23" s="67"/>
      <c r="F23" s="21"/>
      <c r="G23" s="29"/>
      <c r="H23" s="21"/>
      <c r="I23" s="164"/>
      <c r="J23" s="111"/>
      <c r="K23" s="27">
        <f t="shared" si="0"/>
        <v>0</v>
      </c>
      <c r="L23" s="28">
        <f t="shared" si="1"/>
        <v>0</v>
      </c>
      <c r="M23" s="123"/>
      <c r="N23" s="123"/>
      <c r="O23" s="7"/>
      <c r="P23" s="7"/>
      <c r="Q23" s="7"/>
      <c r="R23" s="7"/>
      <c r="S23" s="7"/>
      <c r="T23" s="7"/>
      <c r="U23" s="7"/>
      <c r="V23" s="7"/>
      <c r="W23" s="7"/>
      <c r="X23" s="7"/>
      <c r="Y23" s="7"/>
      <c r="Z23" s="7"/>
      <c r="AA23" s="7"/>
      <c r="AB23" s="7"/>
      <c r="AC23" s="7"/>
      <c r="AD23" s="7"/>
      <c r="AE23" s="7"/>
      <c r="AF23" s="7"/>
      <c r="AG23" s="7"/>
      <c r="AH23" s="7"/>
    </row>
    <row r="24" spans="1:34" ht="15.75" customHeight="1">
      <c r="A24" s="119"/>
      <c r="B24" s="162"/>
      <c r="C24" s="21"/>
      <c r="D24" s="21"/>
      <c r="E24" s="67"/>
      <c r="F24" s="21"/>
      <c r="G24" s="29"/>
      <c r="H24" s="21"/>
      <c r="I24" s="164"/>
      <c r="J24" s="111"/>
      <c r="K24" s="27">
        <f t="shared" si="0"/>
        <v>0</v>
      </c>
      <c r="L24" s="28">
        <f t="shared" si="1"/>
        <v>0</v>
      </c>
      <c r="M24" s="123"/>
      <c r="N24" s="123"/>
      <c r="O24" s="7"/>
      <c r="P24" s="7"/>
      <c r="Q24" s="7"/>
      <c r="R24" s="7"/>
      <c r="S24" s="7"/>
      <c r="T24" s="7"/>
      <c r="U24" s="7"/>
      <c r="V24" s="7"/>
      <c r="W24" s="7"/>
      <c r="X24" s="7"/>
      <c r="Y24" s="7"/>
      <c r="Z24" s="7"/>
      <c r="AA24" s="7"/>
      <c r="AB24" s="7"/>
      <c r="AC24" s="7"/>
      <c r="AD24" s="7"/>
      <c r="AE24" s="7"/>
      <c r="AF24" s="7"/>
      <c r="AG24" s="7"/>
      <c r="AH24" s="7"/>
    </row>
    <row r="25" spans="1:34" ht="15.75" customHeight="1">
      <c r="A25" s="119"/>
      <c r="B25" s="162"/>
      <c r="C25" s="21"/>
      <c r="D25" s="21"/>
      <c r="E25" s="67"/>
      <c r="F25" s="21"/>
      <c r="G25" s="29"/>
      <c r="H25" s="21"/>
      <c r="I25" s="164"/>
      <c r="J25" s="111"/>
      <c r="K25" s="27">
        <f t="shared" si="0"/>
        <v>0</v>
      </c>
      <c r="L25" s="28">
        <f t="shared" si="1"/>
        <v>0</v>
      </c>
      <c r="M25" s="123"/>
      <c r="N25" s="123"/>
      <c r="O25" s="7"/>
      <c r="P25" s="7"/>
      <c r="Q25" s="7"/>
      <c r="R25" s="7"/>
      <c r="S25" s="7"/>
      <c r="T25" s="7"/>
      <c r="U25" s="7"/>
      <c r="V25" s="7"/>
      <c r="W25" s="7"/>
      <c r="X25" s="7"/>
      <c r="Y25" s="7"/>
      <c r="Z25" s="7"/>
      <c r="AA25" s="7"/>
      <c r="AB25" s="7"/>
      <c r="AC25" s="7"/>
      <c r="AD25" s="7"/>
      <c r="AE25" s="7"/>
      <c r="AF25" s="7"/>
      <c r="AG25" s="7"/>
      <c r="AH25" s="7"/>
    </row>
    <row r="26" spans="1:34" ht="15.75" customHeight="1">
      <c r="A26" s="119"/>
      <c r="B26" s="162"/>
      <c r="C26" s="21"/>
      <c r="D26" s="21"/>
      <c r="E26" s="67"/>
      <c r="F26" s="21"/>
      <c r="G26" s="29"/>
      <c r="H26" s="21"/>
      <c r="I26" s="164"/>
      <c r="J26" s="111"/>
      <c r="K26" s="27">
        <f t="shared" si="0"/>
        <v>0</v>
      </c>
      <c r="L26" s="28">
        <f t="shared" si="1"/>
        <v>0</v>
      </c>
      <c r="M26" s="123"/>
      <c r="N26" s="123"/>
      <c r="O26" s="7"/>
      <c r="P26" s="7"/>
      <c r="Q26" s="7"/>
      <c r="R26" s="7"/>
      <c r="S26" s="7"/>
      <c r="T26" s="7"/>
      <c r="U26" s="7"/>
      <c r="V26" s="7"/>
      <c r="W26" s="7"/>
      <c r="X26" s="7"/>
      <c r="Y26" s="7"/>
      <c r="Z26" s="7"/>
      <c r="AA26" s="7"/>
      <c r="AB26" s="7"/>
      <c r="AC26" s="7"/>
      <c r="AD26" s="7"/>
      <c r="AE26" s="7"/>
      <c r="AF26" s="7"/>
      <c r="AG26" s="7"/>
      <c r="AH26" s="7"/>
    </row>
    <row r="27" spans="1:34" ht="15.75" customHeight="1">
      <c r="A27" s="119"/>
      <c r="B27" s="162"/>
      <c r="C27" s="21"/>
      <c r="D27" s="21"/>
      <c r="E27" s="67"/>
      <c r="F27" s="21"/>
      <c r="G27" s="29"/>
      <c r="H27" s="21"/>
      <c r="I27" s="164"/>
      <c r="J27" s="111"/>
      <c r="K27" s="27">
        <f t="shared" si="0"/>
        <v>0</v>
      </c>
      <c r="L27" s="28">
        <f t="shared" si="1"/>
        <v>0</v>
      </c>
      <c r="M27" s="123"/>
      <c r="N27" s="123"/>
      <c r="O27" s="7"/>
      <c r="P27" s="7"/>
      <c r="Q27" s="7"/>
      <c r="R27" s="7"/>
      <c r="S27" s="7"/>
      <c r="T27" s="7"/>
      <c r="U27" s="7"/>
      <c r="V27" s="7"/>
      <c r="W27" s="7"/>
      <c r="X27" s="7"/>
      <c r="Y27" s="7"/>
      <c r="Z27" s="7"/>
      <c r="AA27" s="7"/>
      <c r="AB27" s="7"/>
      <c r="AC27" s="7"/>
      <c r="AD27" s="7"/>
      <c r="AE27" s="7"/>
      <c r="AF27" s="7"/>
      <c r="AG27" s="7"/>
      <c r="AH27" s="7"/>
    </row>
    <row r="28" spans="1:34" ht="15.75" customHeight="1">
      <c r="A28" s="119"/>
      <c r="B28" s="162"/>
      <c r="C28" s="21"/>
      <c r="D28" s="21"/>
      <c r="E28" s="67"/>
      <c r="F28" s="21"/>
      <c r="G28" s="29"/>
      <c r="H28" s="21"/>
      <c r="I28" s="164"/>
      <c r="J28" s="111"/>
      <c r="K28" s="27">
        <f t="shared" si="0"/>
        <v>0</v>
      </c>
      <c r="L28" s="28">
        <f t="shared" si="1"/>
        <v>0</v>
      </c>
      <c r="M28" s="123"/>
      <c r="N28" s="123"/>
      <c r="O28" s="7"/>
      <c r="P28" s="7"/>
      <c r="Q28" s="7"/>
      <c r="R28" s="7"/>
      <c r="S28" s="7"/>
      <c r="T28" s="7"/>
      <c r="U28" s="7"/>
      <c r="V28" s="7"/>
      <c r="W28" s="7"/>
      <c r="X28" s="7"/>
      <c r="Y28" s="7"/>
      <c r="Z28" s="7"/>
      <c r="AA28" s="7"/>
      <c r="AB28" s="7"/>
      <c r="AC28" s="7"/>
      <c r="AD28" s="7"/>
      <c r="AE28" s="7"/>
      <c r="AF28" s="7"/>
      <c r="AG28" s="7"/>
      <c r="AH28" s="7"/>
    </row>
    <row r="29" spans="1:34" ht="15.75" customHeight="1">
      <c r="A29" s="119"/>
      <c r="B29" s="162"/>
      <c r="C29" s="21"/>
      <c r="D29" s="21"/>
      <c r="E29" s="67"/>
      <c r="F29" s="21"/>
      <c r="G29" s="29"/>
      <c r="H29" s="21"/>
      <c r="I29" s="164"/>
      <c r="J29" s="111"/>
      <c r="K29" s="27">
        <f t="shared" si="0"/>
        <v>0</v>
      </c>
      <c r="L29" s="28">
        <f t="shared" si="1"/>
        <v>0</v>
      </c>
      <c r="M29" s="123"/>
      <c r="N29" s="123"/>
      <c r="O29" s="7"/>
      <c r="P29" s="7"/>
      <c r="Q29" s="7"/>
      <c r="R29" s="7"/>
      <c r="S29" s="7"/>
      <c r="T29" s="7"/>
      <c r="U29" s="7"/>
      <c r="V29" s="7"/>
      <c r="W29" s="7"/>
      <c r="X29" s="7"/>
      <c r="Y29" s="7"/>
      <c r="Z29" s="7"/>
      <c r="AA29" s="7"/>
      <c r="AB29" s="7"/>
      <c r="AC29" s="7"/>
      <c r="AD29" s="7"/>
      <c r="AE29" s="7"/>
      <c r="AF29" s="7"/>
      <c r="AG29" s="7"/>
      <c r="AH29" s="7"/>
    </row>
    <row r="30" spans="1:34" ht="15.75" customHeight="1">
      <c r="A30" s="119"/>
      <c r="B30" s="162"/>
      <c r="C30" s="21"/>
      <c r="D30" s="21"/>
      <c r="E30" s="67"/>
      <c r="F30" s="21"/>
      <c r="G30" s="29"/>
      <c r="H30" s="21"/>
      <c r="I30" s="164"/>
      <c r="J30" s="111"/>
      <c r="K30" s="27">
        <f t="shared" si="0"/>
        <v>0</v>
      </c>
      <c r="L30" s="28">
        <f t="shared" si="1"/>
        <v>0</v>
      </c>
      <c r="M30" s="123"/>
      <c r="N30" s="123"/>
      <c r="O30" s="7"/>
      <c r="P30" s="7"/>
      <c r="Q30" s="7"/>
      <c r="R30" s="7"/>
      <c r="S30" s="7"/>
      <c r="T30" s="7"/>
      <c r="U30" s="7"/>
      <c r="V30" s="7"/>
      <c r="W30" s="7"/>
      <c r="X30" s="7"/>
      <c r="Y30" s="7"/>
      <c r="Z30" s="7"/>
      <c r="AA30" s="7"/>
      <c r="AB30" s="7"/>
      <c r="AC30" s="7"/>
      <c r="AD30" s="7"/>
      <c r="AE30" s="7"/>
      <c r="AF30" s="7"/>
      <c r="AG30" s="7"/>
      <c r="AH30" s="7"/>
    </row>
    <row r="31" spans="1:34" ht="15.75" customHeight="1">
      <c r="A31" s="119"/>
      <c r="B31" s="162"/>
      <c r="C31" s="21"/>
      <c r="D31" s="21"/>
      <c r="E31" s="67"/>
      <c r="F31" s="21"/>
      <c r="G31" s="29"/>
      <c r="H31" s="21"/>
      <c r="I31" s="164"/>
      <c r="J31" s="111"/>
      <c r="K31" s="27">
        <f t="shared" si="0"/>
        <v>0</v>
      </c>
      <c r="L31" s="28">
        <f t="shared" si="1"/>
        <v>0</v>
      </c>
      <c r="M31" s="123"/>
      <c r="N31" s="123"/>
      <c r="O31" s="7"/>
      <c r="P31" s="7"/>
      <c r="Q31" s="7"/>
      <c r="R31" s="7"/>
      <c r="S31" s="7"/>
      <c r="T31" s="7"/>
      <c r="U31" s="7"/>
      <c r="V31" s="7"/>
      <c r="W31" s="7"/>
      <c r="X31" s="7"/>
      <c r="Y31" s="7"/>
      <c r="Z31" s="7"/>
      <c r="AA31" s="7"/>
      <c r="AB31" s="7"/>
      <c r="AC31" s="7"/>
      <c r="AD31" s="7"/>
      <c r="AE31" s="7"/>
      <c r="AF31" s="7"/>
      <c r="AG31" s="7"/>
      <c r="AH31" s="7"/>
    </row>
    <row r="32" spans="1:34" ht="15.75" customHeight="1">
      <c r="A32" s="119"/>
      <c r="B32" s="162"/>
      <c r="C32" s="21"/>
      <c r="D32" s="21"/>
      <c r="E32" s="67"/>
      <c r="F32" s="21"/>
      <c r="G32" s="29"/>
      <c r="H32" s="21"/>
      <c r="I32" s="164"/>
      <c r="J32" s="111"/>
      <c r="K32" s="27">
        <f t="shared" si="0"/>
        <v>0</v>
      </c>
      <c r="L32" s="28">
        <f t="shared" si="1"/>
        <v>0</v>
      </c>
      <c r="M32" s="123"/>
      <c r="N32" s="123"/>
      <c r="O32" s="7"/>
      <c r="P32" s="7"/>
      <c r="Q32" s="7"/>
      <c r="R32" s="7"/>
      <c r="S32" s="7"/>
      <c r="T32" s="7"/>
      <c r="U32" s="7"/>
      <c r="V32" s="7"/>
      <c r="W32" s="7"/>
      <c r="X32" s="7"/>
      <c r="Y32" s="7"/>
      <c r="Z32" s="7"/>
      <c r="AA32" s="7"/>
      <c r="AB32" s="7"/>
      <c r="AC32" s="7"/>
      <c r="AD32" s="7"/>
      <c r="AE32" s="7"/>
      <c r="AF32" s="7"/>
      <c r="AG32" s="7"/>
      <c r="AH32" s="7"/>
    </row>
    <row r="33" spans="1:34" ht="15.75" customHeight="1">
      <c r="A33" s="119"/>
      <c r="B33" s="162"/>
      <c r="C33" s="21"/>
      <c r="D33" s="21"/>
      <c r="E33" s="67"/>
      <c r="F33" s="21"/>
      <c r="G33" s="29"/>
      <c r="H33" s="21"/>
      <c r="I33" s="164"/>
      <c r="J33" s="111"/>
      <c r="K33" s="27">
        <f t="shared" si="0"/>
        <v>0</v>
      </c>
      <c r="L33" s="28">
        <f t="shared" si="1"/>
        <v>0</v>
      </c>
      <c r="M33" s="123"/>
      <c r="N33" s="123"/>
      <c r="O33" s="7"/>
      <c r="P33" s="7"/>
      <c r="Q33" s="7"/>
      <c r="R33" s="7"/>
      <c r="S33" s="7"/>
      <c r="T33" s="7"/>
      <c r="U33" s="7"/>
      <c r="V33" s="7"/>
      <c r="W33" s="7"/>
      <c r="X33" s="7"/>
      <c r="Y33" s="7"/>
      <c r="Z33" s="7"/>
      <c r="AA33" s="7"/>
      <c r="AB33" s="7"/>
      <c r="AC33" s="7"/>
      <c r="AD33" s="7"/>
      <c r="AE33" s="7"/>
      <c r="AF33" s="7"/>
      <c r="AG33" s="7"/>
      <c r="AH33" s="7"/>
    </row>
    <row r="34" spans="1:34" ht="15.75" customHeight="1">
      <c r="A34" s="119"/>
      <c r="B34" s="162"/>
      <c r="C34" s="21"/>
      <c r="D34" s="21"/>
      <c r="E34" s="67"/>
      <c r="F34" s="21"/>
      <c r="G34" s="29"/>
      <c r="H34" s="21"/>
      <c r="I34" s="164"/>
      <c r="J34" s="111"/>
      <c r="K34" s="27">
        <f t="shared" si="0"/>
        <v>0</v>
      </c>
      <c r="L34" s="28">
        <f t="shared" si="1"/>
        <v>0</v>
      </c>
      <c r="M34" s="123"/>
      <c r="N34" s="123"/>
      <c r="O34" s="7"/>
      <c r="P34" s="7"/>
      <c r="Q34" s="7"/>
      <c r="R34" s="7"/>
      <c r="S34" s="7"/>
      <c r="T34" s="7"/>
      <c r="U34" s="7"/>
      <c r="V34" s="7"/>
      <c r="W34" s="7"/>
      <c r="X34" s="7"/>
      <c r="Y34" s="7"/>
      <c r="Z34" s="7"/>
      <c r="AA34" s="7"/>
      <c r="AB34" s="7"/>
      <c r="AC34" s="7"/>
      <c r="AD34" s="7"/>
      <c r="AE34" s="7"/>
      <c r="AF34" s="7"/>
      <c r="AG34" s="7"/>
      <c r="AH34" s="7"/>
    </row>
    <row r="35" spans="1:34" ht="15.75" customHeight="1">
      <c r="A35" s="119"/>
      <c r="B35" s="162"/>
      <c r="C35" s="21"/>
      <c r="D35" s="21"/>
      <c r="E35" s="67"/>
      <c r="F35" s="21"/>
      <c r="G35" s="29"/>
      <c r="H35" s="21"/>
      <c r="I35" s="164"/>
      <c r="J35" s="111"/>
      <c r="K35" s="27">
        <f t="shared" si="0"/>
        <v>0</v>
      </c>
      <c r="L35" s="28">
        <f t="shared" si="1"/>
        <v>0</v>
      </c>
      <c r="M35" s="123"/>
      <c r="N35" s="123"/>
      <c r="O35" s="7"/>
      <c r="P35" s="7"/>
      <c r="Q35" s="7"/>
      <c r="R35" s="7"/>
      <c r="S35" s="7"/>
      <c r="T35" s="7"/>
      <c r="U35" s="7"/>
      <c r="V35" s="7"/>
      <c r="W35" s="7"/>
      <c r="X35" s="7"/>
      <c r="Y35" s="7"/>
      <c r="Z35" s="7"/>
      <c r="AA35" s="7"/>
      <c r="AB35" s="7"/>
      <c r="AC35" s="7"/>
      <c r="AD35" s="7"/>
      <c r="AE35" s="7"/>
      <c r="AF35" s="7"/>
      <c r="AG35" s="7"/>
      <c r="AH35" s="7"/>
    </row>
    <row r="36" spans="1:34" ht="15.75" customHeight="1">
      <c r="A36" s="119"/>
      <c r="B36" s="162"/>
      <c r="C36" s="21"/>
      <c r="D36" s="21"/>
      <c r="E36" s="67"/>
      <c r="F36" s="21"/>
      <c r="G36" s="29"/>
      <c r="H36" s="21"/>
      <c r="I36" s="164"/>
      <c r="J36" s="111"/>
      <c r="K36" s="27">
        <f t="shared" si="0"/>
        <v>0</v>
      </c>
      <c r="L36" s="28">
        <f t="shared" si="1"/>
        <v>0</v>
      </c>
      <c r="M36" s="123"/>
      <c r="N36" s="123"/>
      <c r="O36" s="7"/>
      <c r="P36" s="7"/>
      <c r="Q36" s="7"/>
      <c r="R36" s="7"/>
      <c r="S36" s="7"/>
      <c r="T36" s="7"/>
      <c r="U36" s="7"/>
      <c r="V36" s="7"/>
      <c r="W36" s="7"/>
      <c r="X36" s="7"/>
      <c r="Y36" s="7"/>
      <c r="Z36" s="7"/>
      <c r="AA36" s="7"/>
      <c r="AB36" s="7"/>
      <c r="AC36" s="7"/>
      <c r="AD36" s="7"/>
      <c r="AE36" s="7"/>
      <c r="AF36" s="7"/>
      <c r="AG36" s="7"/>
      <c r="AH36" s="7"/>
    </row>
    <row r="37" spans="1:34" ht="15.75" customHeight="1">
      <c r="A37" s="119"/>
      <c r="B37" s="162"/>
      <c r="C37" s="21"/>
      <c r="D37" s="21"/>
      <c r="E37" s="67"/>
      <c r="F37" s="21"/>
      <c r="G37" s="29"/>
      <c r="H37" s="21"/>
      <c r="I37" s="164"/>
      <c r="J37" s="111"/>
      <c r="K37" s="27">
        <f t="shared" si="0"/>
        <v>0</v>
      </c>
      <c r="L37" s="28">
        <f t="shared" si="1"/>
        <v>0</v>
      </c>
      <c r="M37" s="123"/>
      <c r="N37" s="123"/>
      <c r="O37" s="7"/>
      <c r="P37" s="7"/>
      <c r="Q37" s="7"/>
      <c r="R37" s="7"/>
      <c r="S37" s="7"/>
      <c r="T37" s="7"/>
      <c r="U37" s="7"/>
      <c r="V37" s="7"/>
      <c r="W37" s="7"/>
      <c r="X37" s="7"/>
      <c r="Y37" s="7"/>
      <c r="Z37" s="7"/>
      <c r="AA37" s="7"/>
      <c r="AB37" s="7"/>
      <c r="AC37" s="7"/>
      <c r="AD37" s="7"/>
      <c r="AE37" s="7"/>
      <c r="AF37" s="7"/>
      <c r="AG37" s="7"/>
      <c r="AH37" s="7"/>
    </row>
    <row r="38" spans="1:34" ht="15.75" customHeight="1">
      <c r="A38" s="119"/>
      <c r="B38" s="162"/>
      <c r="C38" s="21"/>
      <c r="D38" s="21"/>
      <c r="E38" s="67"/>
      <c r="F38" s="21"/>
      <c r="G38" s="29"/>
      <c r="H38" s="21"/>
      <c r="I38" s="164"/>
      <c r="J38" s="111"/>
      <c r="K38" s="27">
        <f t="shared" si="0"/>
        <v>0</v>
      </c>
      <c r="L38" s="28">
        <f t="shared" si="1"/>
        <v>0</v>
      </c>
      <c r="M38" s="123"/>
      <c r="N38" s="123"/>
      <c r="O38" s="7"/>
      <c r="P38" s="7"/>
      <c r="Q38" s="7"/>
      <c r="R38" s="7"/>
      <c r="S38" s="7"/>
      <c r="T38" s="7"/>
      <c r="U38" s="7"/>
      <c r="V38" s="7"/>
      <c r="W38" s="7"/>
      <c r="X38" s="7"/>
      <c r="Y38" s="7"/>
      <c r="Z38" s="7"/>
      <c r="AA38" s="7"/>
      <c r="AB38" s="7"/>
      <c r="AC38" s="7"/>
      <c r="AD38" s="7"/>
      <c r="AE38" s="7"/>
      <c r="AF38" s="7"/>
      <c r="AG38" s="7"/>
      <c r="AH38" s="7"/>
    </row>
    <row r="39" spans="1:34" ht="15.75" customHeight="1">
      <c r="A39" s="119"/>
      <c r="B39" s="162"/>
      <c r="C39" s="21"/>
      <c r="D39" s="21"/>
      <c r="E39" s="67"/>
      <c r="F39" s="21"/>
      <c r="G39" s="29"/>
      <c r="H39" s="21"/>
      <c r="I39" s="164"/>
      <c r="J39" s="111"/>
      <c r="K39" s="27">
        <f t="shared" si="0"/>
        <v>0</v>
      </c>
      <c r="L39" s="28">
        <f t="shared" si="1"/>
        <v>0</v>
      </c>
      <c r="M39" s="123"/>
      <c r="N39" s="123"/>
      <c r="O39" s="7"/>
      <c r="P39" s="7"/>
      <c r="Q39" s="7"/>
      <c r="R39" s="7"/>
      <c r="S39" s="7"/>
      <c r="T39" s="7"/>
      <c r="U39" s="7"/>
      <c r="V39" s="7"/>
      <c r="W39" s="7"/>
      <c r="X39" s="7"/>
      <c r="Y39" s="7"/>
      <c r="Z39" s="7"/>
      <c r="AA39" s="7"/>
      <c r="AB39" s="7"/>
      <c r="AC39" s="7"/>
      <c r="AD39" s="7"/>
      <c r="AE39" s="7"/>
      <c r="AF39" s="7"/>
      <c r="AG39" s="7"/>
      <c r="AH39" s="7"/>
    </row>
    <row r="40" spans="1:34" ht="15.75" customHeight="1">
      <c r="A40" s="119"/>
      <c r="B40" s="162"/>
      <c r="C40" s="21"/>
      <c r="D40" s="21"/>
      <c r="E40" s="67"/>
      <c r="F40" s="21"/>
      <c r="G40" s="29"/>
      <c r="H40" s="21"/>
      <c r="I40" s="164"/>
      <c r="J40" s="111"/>
      <c r="K40" s="27">
        <f t="shared" si="0"/>
        <v>0</v>
      </c>
      <c r="L40" s="28">
        <f t="shared" si="1"/>
        <v>0</v>
      </c>
      <c r="M40" s="123"/>
      <c r="N40" s="123"/>
      <c r="O40" s="7"/>
      <c r="P40" s="7"/>
      <c r="Q40" s="7"/>
      <c r="R40" s="7"/>
      <c r="S40" s="7"/>
      <c r="T40" s="7"/>
      <c r="U40" s="7"/>
      <c r="V40" s="7"/>
      <c r="W40" s="7"/>
      <c r="X40" s="7"/>
      <c r="Y40" s="7"/>
      <c r="Z40" s="7"/>
      <c r="AA40" s="7"/>
      <c r="AB40" s="7"/>
      <c r="AC40" s="7"/>
      <c r="AD40" s="7"/>
      <c r="AE40" s="7"/>
      <c r="AF40" s="7"/>
      <c r="AG40" s="7"/>
      <c r="AH40" s="7"/>
    </row>
    <row r="41" spans="1:34" ht="15.75" customHeight="1">
      <c r="A41" s="119"/>
      <c r="B41" s="162"/>
      <c r="C41" s="21"/>
      <c r="D41" s="21"/>
      <c r="E41" s="67"/>
      <c r="F41" s="21"/>
      <c r="G41" s="29"/>
      <c r="H41" s="21"/>
      <c r="I41" s="164"/>
      <c r="J41" s="111"/>
      <c r="K41" s="27">
        <f t="shared" si="0"/>
        <v>0</v>
      </c>
      <c r="L41" s="28">
        <f t="shared" si="1"/>
        <v>0</v>
      </c>
      <c r="M41" s="123"/>
      <c r="N41" s="123"/>
      <c r="O41" s="7"/>
      <c r="P41" s="7"/>
      <c r="Q41" s="7"/>
      <c r="R41" s="7"/>
      <c r="S41" s="7"/>
      <c r="T41" s="7"/>
      <c r="U41" s="7"/>
      <c r="V41" s="7"/>
      <c r="W41" s="7"/>
      <c r="X41" s="7"/>
      <c r="Y41" s="7"/>
      <c r="Z41" s="7"/>
      <c r="AA41" s="7"/>
      <c r="AB41" s="7"/>
      <c r="AC41" s="7"/>
      <c r="AD41" s="7"/>
      <c r="AE41" s="7"/>
      <c r="AF41" s="7"/>
      <c r="AG41" s="7"/>
      <c r="AH41" s="7"/>
    </row>
    <row r="42" spans="1:34" ht="15.75" customHeight="1">
      <c r="A42" s="119"/>
      <c r="B42" s="162"/>
      <c r="C42" s="21"/>
      <c r="D42" s="21"/>
      <c r="E42" s="67"/>
      <c r="F42" s="21"/>
      <c r="G42" s="29"/>
      <c r="H42" s="21"/>
      <c r="I42" s="164"/>
      <c r="J42" s="111"/>
      <c r="K42" s="27">
        <f t="shared" si="0"/>
        <v>0</v>
      </c>
      <c r="L42" s="28">
        <f t="shared" si="1"/>
        <v>0</v>
      </c>
      <c r="M42" s="123"/>
      <c r="N42" s="123"/>
      <c r="O42" s="7"/>
      <c r="P42" s="7"/>
      <c r="Q42" s="7"/>
      <c r="R42" s="7"/>
      <c r="S42" s="7"/>
      <c r="T42" s="7"/>
      <c r="U42" s="7"/>
      <c r="V42" s="7"/>
      <c r="W42" s="7"/>
      <c r="X42" s="7"/>
      <c r="Y42" s="7"/>
      <c r="Z42" s="7"/>
      <c r="AA42" s="7"/>
      <c r="AB42" s="7"/>
      <c r="AC42" s="7"/>
      <c r="AD42" s="7"/>
      <c r="AE42" s="7"/>
      <c r="AF42" s="7"/>
      <c r="AG42" s="7"/>
      <c r="AH42" s="7"/>
    </row>
    <row r="43" spans="1:34" ht="15.75" customHeight="1">
      <c r="A43" s="119"/>
      <c r="B43" s="162"/>
      <c r="C43" s="21"/>
      <c r="D43" s="21"/>
      <c r="E43" s="67"/>
      <c r="F43" s="21"/>
      <c r="G43" s="29"/>
      <c r="H43" s="21"/>
      <c r="I43" s="164"/>
      <c r="J43" s="111"/>
      <c r="K43" s="27">
        <f t="shared" si="0"/>
        <v>0</v>
      </c>
      <c r="L43" s="28">
        <f t="shared" si="1"/>
        <v>0</v>
      </c>
      <c r="M43" s="123"/>
      <c r="N43" s="123"/>
      <c r="O43" s="7"/>
      <c r="P43" s="7"/>
      <c r="Q43" s="7"/>
      <c r="R43" s="7"/>
      <c r="S43" s="7"/>
      <c r="T43" s="7"/>
      <c r="U43" s="7"/>
      <c r="V43" s="7"/>
      <c r="W43" s="7"/>
      <c r="X43" s="7"/>
      <c r="Y43" s="7"/>
      <c r="Z43" s="7"/>
      <c r="AA43" s="7"/>
      <c r="AB43" s="7"/>
      <c r="AC43" s="7"/>
      <c r="AD43" s="7"/>
      <c r="AE43" s="7"/>
      <c r="AF43" s="7"/>
      <c r="AG43" s="7"/>
      <c r="AH43" s="7"/>
    </row>
    <row r="44" spans="1:34" ht="15.75" customHeight="1">
      <c r="A44" s="119"/>
      <c r="B44" s="162"/>
      <c r="C44" s="21"/>
      <c r="D44" s="21"/>
      <c r="E44" s="67"/>
      <c r="F44" s="21"/>
      <c r="G44" s="29"/>
      <c r="H44" s="21"/>
      <c r="I44" s="164"/>
      <c r="J44" s="111"/>
      <c r="K44" s="27">
        <f t="shared" si="0"/>
        <v>0</v>
      </c>
      <c r="L44" s="28">
        <f t="shared" si="1"/>
        <v>0</v>
      </c>
      <c r="M44" s="123"/>
      <c r="N44" s="123"/>
      <c r="O44" s="7"/>
      <c r="P44" s="7"/>
      <c r="Q44" s="7"/>
      <c r="R44" s="7"/>
      <c r="S44" s="7"/>
      <c r="T44" s="7"/>
      <c r="U44" s="7"/>
      <c r="V44" s="7"/>
      <c r="W44" s="7"/>
      <c r="X44" s="7"/>
      <c r="Y44" s="7"/>
      <c r="Z44" s="7"/>
      <c r="AA44" s="7"/>
      <c r="AB44" s="7"/>
      <c r="AC44" s="7"/>
      <c r="AD44" s="7"/>
      <c r="AE44" s="7"/>
      <c r="AF44" s="7"/>
      <c r="AG44" s="7"/>
      <c r="AH44" s="7"/>
    </row>
    <row r="45" spans="1:34" ht="15.75" customHeight="1">
      <c r="A45" s="119"/>
      <c r="B45" s="162"/>
      <c r="C45" s="21"/>
      <c r="D45" s="21"/>
      <c r="E45" s="67"/>
      <c r="F45" s="21"/>
      <c r="G45" s="29"/>
      <c r="H45" s="21"/>
      <c r="I45" s="164"/>
      <c r="J45" s="111"/>
      <c r="K45" s="27">
        <f t="shared" si="0"/>
        <v>0</v>
      </c>
      <c r="L45" s="28">
        <f t="shared" si="1"/>
        <v>0</v>
      </c>
      <c r="M45" s="123"/>
      <c r="N45" s="123"/>
      <c r="O45" s="7"/>
      <c r="P45" s="7"/>
      <c r="Q45" s="7"/>
      <c r="R45" s="7"/>
      <c r="S45" s="7"/>
      <c r="T45" s="7"/>
      <c r="U45" s="7"/>
      <c r="V45" s="7"/>
      <c r="W45" s="7"/>
      <c r="X45" s="7"/>
      <c r="Y45" s="7"/>
      <c r="Z45" s="7"/>
      <c r="AA45" s="7"/>
      <c r="AB45" s="7"/>
      <c r="AC45" s="7"/>
      <c r="AD45" s="7"/>
      <c r="AE45" s="7"/>
      <c r="AF45" s="7"/>
      <c r="AG45" s="7"/>
      <c r="AH45" s="7"/>
    </row>
    <row r="46" spans="1:34" ht="15.75" customHeight="1">
      <c r="A46" s="119"/>
      <c r="B46" s="162"/>
      <c r="C46" s="21"/>
      <c r="D46" s="21"/>
      <c r="E46" s="67"/>
      <c r="F46" s="21"/>
      <c r="G46" s="29"/>
      <c r="H46" s="21"/>
      <c r="I46" s="164"/>
      <c r="J46" s="111"/>
      <c r="K46" s="27">
        <f t="shared" si="0"/>
        <v>0</v>
      </c>
      <c r="L46" s="28">
        <f t="shared" si="1"/>
        <v>0</v>
      </c>
      <c r="M46" s="123"/>
      <c r="N46" s="163"/>
      <c r="O46" s="7"/>
      <c r="P46" s="7"/>
      <c r="Q46" s="7"/>
      <c r="R46" s="7"/>
      <c r="S46" s="7"/>
      <c r="T46" s="7"/>
      <c r="U46" s="7"/>
      <c r="V46" s="7"/>
      <c r="W46" s="7"/>
      <c r="X46" s="7"/>
      <c r="Y46" s="7"/>
      <c r="Z46" s="7"/>
      <c r="AA46" s="7"/>
      <c r="AB46" s="7"/>
      <c r="AC46" s="7"/>
      <c r="AD46" s="7"/>
      <c r="AE46" s="7"/>
      <c r="AF46" s="7"/>
      <c r="AG46" s="7"/>
      <c r="AH46" s="7"/>
    </row>
    <row r="47" spans="1:34" ht="15.75" customHeight="1">
      <c r="A47" s="119"/>
      <c r="B47" s="162"/>
      <c r="C47" s="21"/>
      <c r="D47" s="21"/>
      <c r="E47" s="67"/>
      <c r="F47" s="21"/>
      <c r="G47" s="29"/>
      <c r="H47" s="21"/>
      <c r="I47" s="164"/>
      <c r="J47" s="111"/>
      <c r="K47" s="27">
        <f t="shared" si="0"/>
        <v>0</v>
      </c>
      <c r="L47" s="28">
        <f t="shared" si="1"/>
        <v>0</v>
      </c>
      <c r="M47" s="123"/>
      <c r="N47" s="163"/>
      <c r="O47" s="7"/>
      <c r="P47" s="7"/>
      <c r="Q47" s="7"/>
      <c r="R47" s="7"/>
      <c r="S47" s="7"/>
      <c r="T47" s="7"/>
      <c r="U47" s="7"/>
      <c r="V47" s="7"/>
      <c r="W47" s="7"/>
      <c r="X47" s="7"/>
      <c r="Y47" s="7"/>
      <c r="Z47" s="7"/>
      <c r="AA47" s="7"/>
      <c r="AB47" s="7"/>
      <c r="AC47" s="7"/>
      <c r="AD47" s="7"/>
      <c r="AE47" s="7"/>
      <c r="AF47" s="7"/>
      <c r="AG47" s="7"/>
      <c r="AH47" s="7"/>
    </row>
    <row r="48" spans="1:34" ht="15.75" customHeight="1">
      <c r="A48" s="119"/>
      <c r="B48" s="162"/>
      <c r="C48" s="21"/>
      <c r="D48" s="21"/>
      <c r="E48" s="67"/>
      <c r="F48" s="21"/>
      <c r="G48" s="29"/>
      <c r="H48" s="21"/>
      <c r="I48" s="164"/>
      <c r="J48" s="111"/>
      <c r="K48" s="27">
        <f t="shared" si="0"/>
        <v>0</v>
      </c>
      <c r="L48" s="28">
        <f t="shared" si="1"/>
        <v>0</v>
      </c>
      <c r="M48" s="123"/>
      <c r="N48" s="163"/>
      <c r="O48" s="7"/>
      <c r="P48" s="7"/>
      <c r="Q48" s="7"/>
      <c r="R48" s="7"/>
      <c r="S48" s="7"/>
      <c r="T48" s="7"/>
      <c r="U48" s="7"/>
      <c r="V48" s="7"/>
      <c r="W48" s="7"/>
      <c r="X48" s="7"/>
      <c r="Y48" s="7"/>
      <c r="Z48" s="7"/>
      <c r="AA48" s="7"/>
      <c r="AB48" s="7"/>
      <c r="AC48" s="7"/>
      <c r="AD48" s="7"/>
      <c r="AE48" s="7"/>
      <c r="AF48" s="7"/>
      <c r="AG48" s="7"/>
      <c r="AH48" s="7"/>
    </row>
    <row r="49" spans="1:34" ht="15.75" customHeight="1">
      <c r="A49" s="119"/>
      <c r="B49" s="162"/>
      <c r="C49" s="21"/>
      <c r="D49" s="21"/>
      <c r="E49" s="67"/>
      <c r="F49" s="21"/>
      <c r="G49" s="29"/>
      <c r="H49" s="21"/>
      <c r="I49" s="164"/>
      <c r="J49" s="111"/>
      <c r="K49" s="27">
        <f t="shared" si="0"/>
        <v>0</v>
      </c>
      <c r="L49" s="28">
        <f t="shared" si="1"/>
        <v>0</v>
      </c>
      <c r="M49" s="123"/>
      <c r="N49" s="163"/>
      <c r="O49" s="7"/>
      <c r="P49" s="7"/>
      <c r="Q49" s="7"/>
      <c r="R49" s="7"/>
      <c r="S49" s="7"/>
      <c r="T49" s="7"/>
      <c r="U49" s="7"/>
      <c r="V49" s="7"/>
      <c r="W49" s="7"/>
      <c r="X49" s="7"/>
      <c r="Y49" s="7"/>
      <c r="Z49" s="7"/>
      <c r="AA49" s="7"/>
      <c r="AB49" s="7"/>
      <c r="AC49" s="7"/>
      <c r="AD49" s="7"/>
      <c r="AE49" s="7"/>
      <c r="AF49" s="7"/>
      <c r="AG49" s="7"/>
      <c r="AH49" s="7"/>
    </row>
    <row r="50" spans="1:34" ht="15.75" customHeight="1">
      <c r="A50" s="119"/>
      <c r="B50" s="162"/>
      <c r="C50" s="21"/>
      <c r="D50" s="21"/>
      <c r="E50" s="67"/>
      <c r="F50" s="21"/>
      <c r="G50" s="29"/>
      <c r="H50" s="21"/>
      <c r="I50" s="164"/>
      <c r="J50" s="111"/>
      <c r="K50" s="27">
        <f t="shared" si="0"/>
        <v>0</v>
      </c>
      <c r="L50" s="28">
        <f t="shared" si="1"/>
        <v>0</v>
      </c>
      <c r="M50" s="123"/>
      <c r="N50" s="163"/>
      <c r="O50" s="7"/>
      <c r="P50" s="7"/>
      <c r="Q50" s="7"/>
      <c r="R50" s="7"/>
      <c r="S50" s="7"/>
      <c r="T50" s="7"/>
      <c r="U50" s="7"/>
      <c r="V50" s="7"/>
      <c r="W50" s="7"/>
      <c r="X50" s="7"/>
      <c r="Y50" s="7"/>
      <c r="Z50" s="7"/>
      <c r="AA50" s="7"/>
      <c r="AB50" s="7"/>
      <c r="AC50" s="7"/>
      <c r="AD50" s="7"/>
      <c r="AE50" s="7"/>
      <c r="AF50" s="7"/>
      <c r="AG50" s="7"/>
      <c r="AH50" s="7"/>
    </row>
    <row r="51" spans="1:34" ht="15.75" customHeight="1">
      <c r="A51" s="119"/>
      <c r="B51" s="162"/>
      <c r="C51" s="21"/>
      <c r="D51" s="21"/>
      <c r="E51" s="67"/>
      <c r="F51" s="21"/>
      <c r="G51" s="29"/>
      <c r="H51" s="21"/>
      <c r="I51" s="164"/>
      <c r="J51" s="111"/>
      <c r="K51" s="27">
        <f t="shared" si="0"/>
        <v>0</v>
      </c>
      <c r="L51" s="28">
        <f t="shared" si="1"/>
        <v>0</v>
      </c>
      <c r="M51" s="123"/>
      <c r="N51" s="163"/>
      <c r="O51" s="7"/>
      <c r="P51" s="7"/>
      <c r="Q51" s="7"/>
      <c r="R51" s="7"/>
      <c r="S51" s="7"/>
      <c r="T51" s="7"/>
      <c r="U51" s="7"/>
      <c r="V51" s="7"/>
      <c r="W51" s="7"/>
      <c r="X51" s="7"/>
      <c r="Y51" s="7"/>
      <c r="Z51" s="7"/>
      <c r="AA51" s="7"/>
      <c r="AB51" s="7"/>
      <c r="AC51" s="7"/>
      <c r="AD51" s="7"/>
      <c r="AE51" s="7"/>
      <c r="AF51" s="7"/>
      <c r="AG51" s="7"/>
      <c r="AH51" s="7"/>
    </row>
    <row r="52" spans="1:34" ht="15.75" customHeight="1">
      <c r="A52" s="119"/>
      <c r="B52" s="162"/>
      <c r="C52" s="21"/>
      <c r="D52" s="21"/>
      <c r="E52" s="67"/>
      <c r="F52" s="21"/>
      <c r="G52" s="29"/>
      <c r="H52" s="21"/>
      <c r="I52" s="164"/>
      <c r="J52" s="111"/>
      <c r="K52" s="27">
        <f t="shared" si="0"/>
        <v>0</v>
      </c>
      <c r="L52" s="28">
        <f t="shared" si="1"/>
        <v>0</v>
      </c>
      <c r="M52" s="123"/>
      <c r="N52" s="163"/>
      <c r="O52" s="7"/>
      <c r="P52" s="7"/>
      <c r="Q52" s="7"/>
      <c r="R52" s="7"/>
      <c r="S52" s="7"/>
      <c r="T52" s="7"/>
      <c r="U52" s="7"/>
      <c r="V52" s="7"/>
      <c r="W52" s="7"/>
      <c r="X52" s="7"/>
      <c r="Y52" s="7"/>
      <c r="Z52" s="7"/>
      <c r="AA52" s="7"/>
      <c r="AB52" s="7"/>
      <c r="AC52" s="7"/>
      <c r="AD52" s="7"/>
      <c r="AE52" s="7"/>
      <c r="AF52" s="7"/>
      <c r="AG52" s="7"/>
      <c r="AH52" s="7"/>
    </row>
    <row r="53" spans="1:34" ht="15.75" customHeight="1">
      <c r="A53" s="119"/>
      <c r="B53" s="162"/>
      <c r="C53" s="21"/>
      <c r="D53" s="21"/>
      <c r="E53" s="67"/>
      <c r="F53" s="21"/>
      <c r="G53" s="29"/>
      <c r="H53" s="21"/>
      <c r="I53" s="164"/>
      <c r="J53" s="111"/>
      <c r="K53" s="27">
        <f t="shared" si="0"/>
        <v>0</v>
      </c>
      <c r="L53" s="28">
        <f t="shared" si="1"/>
        <v>0</v>
      </c>
      <c r="M53" s="123"/>
      <c r="N53" s="163"/>
      <c r="O53" s="7"/>
      <c r="P53" s="7"/>
      <c r="Q53" s="7"/>
      <c r="R53" s="7"/>
      <c r="S53" s="7"/>
      <c r="T53" s="7"/>
      <c r="U53" s="7"/>
      <c r="V53" s="7"/>
      <c r="W53" s="7"/>
      <c r="X53" s="7"/>
      <c r="Y53" s="7"/>
      <c r="Z53" s="7"/>
      <c r="AA53" s="7"/>
      <c r="AB53" s="7"/>
      <c r="AC53" s="7"/>
      <c r="AD53" s="7"/>
      <c r="AE53" s="7"/>
      <c r="AF53" s="7"/>
      <c r="AG53" s="7"/>
      <c r="AH53" s="7"/>
    </row>
    <row r="54" spans="1:34" ht="15.75" customHeight="1">
      <c r="A54" s="119"/>
      <c r="B54" s="162"/>
      <c r="C54" s="21"/>
      <c r="D54" s="21"/>
      <c r="E54" s="67"/>
      <c r="F54" s="21"/>
      <c r="G54" s="29"/>
      <c r="H54" s="21"/>
      <c r="I54" s="164"/>
      <c r="J54" s="111"/>
      <c r="K54" s="27">
        <f t="shared" si="0"/>
        <v>0</v>
      </c>
      <c r="L54" s="28">
        <f t="shared" si="1"/>
        <v>0</v>
      </c>
      <c r="M54" s="123"/>
      <c r="N54" s="163"/>
      <c r="O54" s="7"/>
      <c r="P54" s="7"/>
      <c r="Q54" s="7"/>
      <c r="R54" s="7"/>
      <c r="S54" s="7"/>
      <c r="T54" s="7"/>
      <c r="U54" s="7"/>
      <c r="V54" s="7"/>
      <c r="W54" s="7"/>
      <c r="X54" s="7"/>
      <c r="Y54" s="7"/>
      <c r="Z54" s="7"/>
      <c r="AA54" s="7"/>
      <c r="AB54" s="7"/>
      <c r="AC54" s="7"/>
      <c r="AD54" s="7"/>
      <c r="AE54" s="7"/>
      <c r="AF54" s="7"/>
      <c r="AG54" s="7"/>
      <c r="AH54" s="7"/>
    </row>
    <row r="55" spans="1:34" ht="15.75" customHeight="1">
      <c r="A55" s="119"/>
      <c r="B55" s="162"/>
      <c r="C55" s="21"/>
      <c r="D55" s="21"/>
      <c r="E55" s="67"/>
      <c r="F55" s="21"/>
      <c r="G55" s="29"/>
      <c r="H55" s="21"/>
      <c r="I55" s="164"/>
      <c r="J55" s="111"/>
      <c r="K55" s="27">
        <f t="shared" si="0"/>
        <v>0</v>
      </c>
      <c r="L55" s="28">
        <f t="shared" si="1"/>
        <v>0</v>
      </c>
      <c r="M55" s="123"/>
      <c r="N55" s="163"/>
      <c r="O55" s="7"/>
      <c r="P55" s="7"/>
      <c r="Q55" s="7"/>
      <c r="R55" s="7"/>
      <c r="S55" s="7"/>
      <c r="T55" s="7"/>
      <c r="U55" s="7"/>
      <c r="V55" s="7"/>
      <c r="W55" s="7"/>
      <c r="X55" s="7"/>
      <c r="Y55" s="7"/>
      <c r="Z55" s="7"/>
      <c r="AA55" s="7"/>
      <c r="AB55" s="7"/>
      <c r="AC55" s="7"/>
      <c r="AD55" s="7"/>
      <c r="AE55" s="7"/>
      <c r="AF55" s="7"/>
      <c r="AG55" s="7"/>
      <c r="AH55" s="7"/>
    </row>
    <row r="56" spans="1:34" ht="15.75" customHeight="1">
      <c r="A56" s="119"/>
      <c r="B56" s="162"/>
      <c r="C56" s="21"/>
      <c r="D56" s="21"/>
      <c r="E56" s="67"/>
      <c r="F56" s="21"/>
      <c r="G56" s="29"/>
      <c r="H56" s="21"/>
      <c r="I56" s="164"/>
      <c r="J56" s="111"/>
      <c r="K56" s="27">
        <f t="shared" si="0"/>
        <v>0</v>
      </c>
      <c r="L56" s="28">
        <f t="shared" si="1"/>
        <v>0</v>
      </c>
      <c r="M56" s="123"/>
      <c r="N56" s="163"/>
      <c r="O56" s="7"/>
      <c r="P56" s="7"/>
      <c r="Q56" s="7"/>
      <c r="R56" s="7"/>
      <c r="S56" s="7"/>
      <c r="T56" s="7"/>
      <c r="U56" s="7"/>
      <c r="V56" s="7"/>
      <c r="W56" s="7"/>
      <c r="X56" s="7"/>
      <c r="Y56" s="7"/>
      <c r="Z56" s="7"/>
      <c r="AA56" s="7"/>
      <c r="AB56" s="7"/>
      <c r="AC56" s="7"/>
      <c r="AD56" s="7"/>
      <c r="AE56" s="7"/>
      <c r="AF56" s="7"/>
      <c r="AG56" s="7"/>
      <c r="AH56" s="7"/>
    </row>
    <row r="57" spans="1:34" ht="15.75" customHeight="1">
      <c r="A57" s="119"/>
      <c r="B57" s="162"/>
      <c r="C57" s="21"/>
      <c r="D57" s="21"/>
      <c r="E57" s="67"/>
      <c r="F57" s="21"/>
      <c r="G57" s="29"/>
      <c r="H57" s="21"/>
      <c r="I57" s="164"/>
      <c r="J57" s="111"/>
      <c r="K57" s="27">
        <f t="shared" si="0"/>
        <v>0</v>
      </c>
      <c r="L57" s="28">
        <f t="shared" si="1"/>
        <v>0</v>
      </c>
      <c r="M57" s="123"/>
      <c r="N57" s="163"/>
      <c r="O57" s="7"/>
      <c r="P57" s="7"/>
      <c r="Q57" s="7"/>
      <c r="R57" s="7"/>
      <c r="S57" s="7"/>
      <c r="T57" s="7"/>
      <c r="U57" s="7"/>
      <c r="V57" s="7"/>
      <c r="W57" s="7"/>
      <c r="X57" s="7"/>
      <c r="Y57" s="7"/>
      <c r="Z57" s="7"/>
      <c r="AA57" s="7"/>
      <c r="AB57" s="7"/>
      <c r="AC57" s="7"/>
      <c r="AD57" s="7"/>
      <c r="AE57" s="7"/>
      <c r="AF57" s="7"/>
      <c r="AG57" s="7"/>
      <c r="AH57" s="7"/>
    </row>
    <row r="58" spans="1:34" ht="15.75" customHeight="1">
      <c r="A58" s="119"/>
      <c r="B58" s="162"/>
      <c r="C58" s="21"/>
      <c r="D58" s="21"/>
      <c r="E58" s="67"/>
      <c r="F58" s="21"/>
      <c r="G58" s="29"/>
      <c r="H58" s="21"/>
      <c r="I58" s="164"/>
      <c r="J58" s="111"/>
      <c r="K58" s="27">
        <f t="shared" si="0"/>
        <v>0</v>
      </c>
      <c r="L58" s="28">
        <f t="shared" si="1"/>
        <v>0</v>
      </c>
      <c r="M58" s="123"/>
      <c r="N58" s="163"/>
      <c r="O58" s="7"/>
      <c r="P58" s="7"/>
      <c r="Q58" s="7"/>
      <c r="R58" s="7"/>
      <c r="S58" s="7"/>
      <c r="T58" s="7"/>
      <c r="U58" s="7"/>
      <c r="V58" s="7"/>
      <c r="W58" s="7"/>
      <c r="X58" s="7"/>
      <c r="Y58" s="7"/>
      <c r="Z58" s="7"/>
      <c r="AA58" s="7"/>
      <c r="AB58" s="7"/>
      <c r="AC58" s="7"/>
      <c r="AD58" s="7"/>
      <c r="AE58" s="7"/>
      <c r="AF58" s="7"/>
      <c r="AG58" s="7"/>
      <c r="AH58" s="7"/>
    </row>
    <row r="59" spans="1:34" ht="15.75" customHeight="1">
      <c r="A59" s="119"/>
      <c r="B59" s="162"/>
      <c r="C59" s="21"/>
      <c r="D59" s="21"/>
      <c r="E59" s="67"/>
      <c r="F59" s="21"/>
      <c r="G59" s="29"/>
      <c r="H59" s="21"/>
      <c r="I59" s="164"/>
      <c r="J59" s="111"/>
      <c r="K59" s="27">
        <f t="shared" si="0"/>
        <v>0</v>
      </c>
      <c r="L59" s="28">
        <f t="shared" si="1"/>
        <v>0</v>
      </c>
      <c r="M59" s="123"/>
      <c r="N59" s="163"/>
      <c r="O59" s="7"/>
      <c r="P59" s="7"/>
      <c r="Q59" s="7"/>
      <c r="R59" s="7"/>
      <c r="S59" s="7"/>
      <c r="T59" s="7"/>
      <c r="U59" s="7"/>
      <c r="V59" s="7"/>
      <c r="W59" s="7"/>
      <c r="X59" s="7"/>
      <c r="Y59" s="7"/>
      <c r="Z59" s="7"/>
      <c r="AA59" s="7"/>
      <c r="AB59" s="7"/>
      <c r="AC59" s="7"/>
      <c r="AD59" s="7"/>
      <c r="AE59" s="7"/>
      <c r="AF59" s="7"/>
      <c r="AG59" s="7"/>
      <c r="AH59" s="7"/>
    </row>
    <row r="60" spans="1:34" ht="15.75" customHeight="1">
      <c r="A60" s="119"/>
      <c r="B60" s="162"/>
      <c r="C60" s="21"/>
      <c r="D60" s="21"/>
      <c r="E60" s="67"/>
      <c r="F60" s="21"/>
      <c r="G60" s="29"/>
      <c r="H60" s="21"/>
      <c r="I60" s="164"/>
      <c r="J60" s="111"/>
      <c r="K60" s="27">
        <f t="shared" si="0"/>
        <v>0</v>
      </c>
      <c r="L60" s="28">
        <f t="shared" si="1"/>
        <v>0</v>
      </c>
      <c r="M60" s="123"/>
      <c r="N60" s="163"/>
      <c r="O60" s="7"/>
      <c r="P60" s="7"/>
      <c r="Q60" s="7"/>
      <c r="R60" s="7"/>
      <c r="S60" s="7"/>
      <c r="T60" s="7"/>
      <c r="U60" s="7"/>
      <c r="V60" s="7"/>
      <c r="W60" s="7"/>
      <c r="X60" s="7"/>
      <c r="Y60" s="7"/>
      <c r="Z60" s="7"/>
      <c r="AA60" s="7"/>
      <c r="AB60" s="7"/>
      <c r="AC60" s="7"/>
      <c r="AD60" s="7"/>
      <c r="AE60" s="7"/>
      <c r="AF60" s="7"/>
      <c r="AG60" s="7"/>
      <c r="AH60" s="7"/>
    </row>
    <row r="61" spans="1:34" ht="15.75" customHeight="1">
      <c r="A61" s="119"/>
      <c r="B61" s="162"/>
      <c r="C61" s="21"/>
      <c r="D61" s="21"/>
      <c r="E61" s="67"/>
      <c r="F61" s="21"/>
      <c r="G61" s="29"/>
      <c r="H61" s="21"/>
      <c r="I61" s="164"/>
      <c r="J61" s="111"/>
      <c r="K61" s="27">
        <f t="shared" si="0"/>
        <v>0</v>
      </c>
      <c r="L61" s="28">
        <f t="shared" si="1"/>
        <v>0</v>
      </c>
      <c r="M61" s="123"/>
      <c r="N61" s="163"/>
      <c r="O61" s="7"/>
      <c r="P61" s="7"/>
      <c r="Q61" s="7"/>
      <c r="R61" s="7"/>
      <c r="S61" s="7"/>
      <c r="T61" s="7"/>
      <c r="U61" s="7"/>
      <c r="V61" s="7"/>
      <c r="W61" s="7"/>
      <c r="X61" s="7"/>
      <c r="Y61" s="7"/>
      <c r="Z61" s="7"/>
      <c r="AA61" s="7"/>
      <c r="AB61" s="7"/>
      <c r="AC61" s="7"/>
      <c r="AD61" s="7"/>
      <c r="AE61" s="7"/>
      <c r="AF61" s="7"/>
      <c r="AG61" s="7"/>
      <c r="AH61" s="7"/>
    </row>
    <row r="62" spans="1:34" ht="15.75" customHeight="1">
      <c r="A62" s="119"/>
      <c r="B62" s="162"/>
      <c r="C62" s="21"/>
      <c r="D62" s="21"/>
      <c r="E62" s="67"/>
      <c r="F62" s="21"/>
      <c r="G62" s="29"/>
      <c r="H62" s="21"/>
      <c r="I62" s="164"/>
      <c r="J62" s="111"/>
      <c r="K62" s="27">
        <f t="shared" si="0"/>
        <v>0</v>
      </c>
      <c r="L62" s="28">
        <f t="shared" si="1"/>
        <v>0</v>
      </c>
      <c r="M62" s="123"/>
      <c r="N62" s="163"/>
      <c r="O62" s="7"/>
      <c r="P62" s="7"/>
      <c r="Q62" s="7"/>
      <c r="R62" s="7"/>
      <c r="S62" s="7"/>
      <c r="T62" s="7"/>
      <c r="U62" s="7"/>
      <c r="V62" s="7"/>
      <c r="W62" s="7"/>
      <c r="X62" s="7"/>
      <c r="Y62" s="7"/>
      <c r="Z62" s="7"/>
      <c r="AA62" s="7"/>
      <c r="AB62" s="7"/>
      <c r="AC62" s="7"/>
      <c r="AD62" s="7"/>
      <c r="AE62" s="7"/>
      <c r="AF62" s="7"/>
      <c r="AG62" s="7"/>
      <c r="AH62" s="7"/>
    </row>
    <row r="63" spans="1:34" ht="15.75" customHeight="1">
      <c r="A63" s="119"/>
      <c r="B63" s="162"/>
      <c r="C63" s="21"/>
      <c r="D63" s="21"/>
      <c r="E63" s="67"/>
      <c r="F63" s="21"/>
      <c r="G63" s="29"/>
      <c r="H63" s="21"/>
      <c r="I63" s="164"/>
      <c r="J63" s="111"/>
      <c r="K63" s="27">
        <f t="shared" si="0"/>
        <v>0</v>
      </c>
      <c r="L63" s="28">
        <f t="shared" si="1"/>
        <v>0</v>
      </c>
      <c r="M63" s="123"/>
      <c r="N63" s="163"/>
      <c r="O63" s="7"/>
      <c r="P63" s="7"/>
      <c r="Q63" s="7"/>
      <c r="R63" s="7"/>
      <c r="S63" s="7"/>
      <c r="T63" s="7"/>
      <c r="U63" s="7"/>
      <c r="V63" s="7"/>
      <c r="W63" s="7"/>
      <c r="X63" s="7"/>
      <c r="Y63" s="7"/>
      <c r="Z63" s="7"/>
      <c r="AA63" s="7"/>
      <c r="AB63" s="7"/>
      <c r="AC63" s="7"/>
      <c r="AD63" s="7"/>
      <c r="AE63" s="7"/>
      <c r="AF63" s="7"/>
      <c r="AG63" s="7"/>
      <c r="AH63" s="7"/>
    </row>
    <row r="64" spans="1:34" ht="15.75" customHeight="1">
      <c r="A64" s="119"/>
      <c r="B64" s="162"/>
      <c r="C64" s="21"/>
      <c r="D64" s="21"/>
      <c r="E64" s="67"/>
      <c r="F64" s="21"/>
      <c r="G64" s="29"/>
      <c r="H64" s="21"/>
      <c r="I64" s="164"/>
      <c r="J64" s="111"/>
      <c r="K64" s="27">
        <f t="shared" si="0"/>
        <v>0</v>
      </c>
      <c r="L64" s="28">
        <f t="shared" si="1"/>
        <v>0</v>
      </c>
      <c r="M64" s="123"/>
      <c r="N64" s="163"/>
      <c r="O64" s="7"/>
      <c r="P64" s="7"/>
      <c r="Q64" s="7"/>
      <c r="R64" s="7"/>
      <c r="S64" s="7"/>
      <c r="T64" s="7"/>
      <c r="U64" s="7"/>
      <c r="V64" s="7"/>
      <c r="W64" s="7"/>
      <c r="X64" s="7"/>
      <c r="Y64" s="7"/>
      <c r="Z64" s="7"/>
      <c r="AA64" s="7"/>
      <c r="AB64" s="7"/>
      <c r="AC64" s="7"/>
      <c r="AD64" s="7"/>
      <c r="AE64" s="7"/>
      <c r="AF64" s="7"/>
      <c r="AG64" s="7"/>
      <c r="AH64" s="7"/>
    </row>
    <row r="65" spans="1:34" ht="15.75" customHeight="1">
      <c r="A65" s="119"/>
      <c r="B65" s="162"/>
      <c r="C65" s="21"/>
      <c r="D65" s="21"/>
      <c r="E65" s="67"/>
      <c r="F65" s="21"/>
      <c r="G65" s="29"/>
      <c r="H65" s="21"/>
      <c r="I65" s="164"/>
      <c r="J65" s="111"/>
      <c r="K65" s="27">
        <f t="shared" si="0"/>
        <v>0</v>
      </c>
      <c r="L65" s="28">
        <f t="shared" si="1"/>
        <v>0</v>
      </c>
      <c r="M65" s="123"/>
      <c r="N65" s="163"/>
      <c r="O65" s="7"/>
      <c r="P65" s="7"/>
      <c r="Q65" s="7"/>
      <c r="R65" s="7"/>
      <c r="S65" s="7"/>
      <c r="T65" s="7"/>
      <c r="U65" s="7"/>
      <c r="V65" s="7"/>
      <c r="W65" s="7"/>
      <c r="X65" s="7"/>
      <c r="Y65" s="7"/>
      <c r="Z65" s="7"/>
      <c r="AA65" s="7"/>
      <c r="AB65" s="7"/>
      <c r="AC65" s="7"/>
      <c r="AD65" s="7"/>
      <c r="AE65" s="7"/>
      <c r="AF65" s="7"/>
      <c r="AG65" s="7"/>
      <c r="AH65" s="7"/>
    </row>
    <row r="66" spans="1:34" ht="15.75" customHeight="1">
      <c r="A66" s="119"/>
      <c r="B66" s="162"/>
      <c r="C66" s="21"/>
      <c r="D66" s="21"/>
      <c r="E66" s="67"/>
      <c r="F66" s="21"/>
      <c r="G66" s="29"/>
      <c r="H66" s="21"/>
      <c r="I66" s="164"/>
      <c r="J66" s="111"/>
      <c r="K66" s="27">
        <f t="shared" si="0"/>
        <v>0</v>
      </c>
      <c r="L66" s="28">
        <f t="shared" si="1"/>
        <v>0</v>
      </c>
      <c r="M66" s="123"/>
      <c r="N66" s="163"/>
      <c r="O66" s="7"/>
      <c r="P66" s="7"/>
      <c r="Q66" s="7"/>
      <c r="R66" s="7"/>
      <c r="S66" s="7"/>
      <c r="T66" s="7"/>
      <c r="U66" s="7"/>
      <c r="V66" s="7"/>
      <c r="W66" s="7"/>
      <c r="X66" s="7"/>
      <c r="Y66" s="7"/>
      <c r="Z66" s="7"/>
      <c r="AA66" s="7"/>
      <c r="AB66" s="7"/>
      <c r="AC66" s="7"/>
      <c r="AD66" s="7"/>
      <c r="AE66" s="7"/>
      <c r="AF66" s="7"/>
      <c r="AG66" s="7"/>
      <c r="AH66" s="7"/>
    </row>
    <row r="67" spans="1:34" ht="15.75" customHeight="1">
      <c r="A67" s="119"/>
      <c r="B67" s="162"/>
      <c r="C67" s="21"/>
      <c r="D67" s="21"/>
      <c r="E67" s="67"/>
      <c r="F67" s="21"/>
      <c r="G67" s="29"/>
      <c r="H67" s="21"/>
      <c r="I67" s="164"/>
      <c r="J67" s="111"/>
      <c r="K67" s="27">
        <f t="shared" si="0"/>
        <v>0</v>
      </c>
      <c r="L67" s="28">
        <f t="shared" si="1"/>
        <v>0</v>
      </c>
      <c r="M67" s="123"/>
      <c r="N67" s="163"/>
      <c r="O67" s="7"/>
      <c r="P67" s="7"/>
      <c r="Q67" s="7"/>
      <c r="R67" s="7"/>
      <c r="S67" s="7"/>
      <c r="T67" s="7"/>
      <c r="U67" s="7"/>
      <c r="V67" s="7"/>
      <c r="W67" s="7"/>
      <c r="X67" s="7"/>
      <c r="Y67" s="7"/>
      <c r="Z67" s="7"/>
      <c r="AA67" s="7"/>
      <c r="AB67" s="7"/>
      <c r="AC67" s="7"/>
      <c r="AD67" s="7"/>
      <c r="AE67" s="7"/>
      <c r="AF67" s="7"/>
      <c r="AG67" s="7"/>
      <c r="AH67" s="7"/>
    </row>
    <row r="68" spans="1:34" ht="15.75" customHeight="1">
      <c r="A68" s="119"/>
      <c r="B68" s="162"/>
      <c r="C68" s="21"/>
      <c r="D68" s="21"/>
      <c r="E68" s="67"/>
      <c r="F68" s="21"/>
      <c r="G68" s="29"/>
      <c r="H68" s="21"/>
      <c r="I68" s="164"/>
      <c r="J68" s="111"/>
      <c r="K68" s="27">
        <f t="shared" si="0"/>
        <v>0</v>
      </c>
      <c r="L68" s="28">
        <f t="shared" si="1"/>
        <v>0</v>
      </c>
      <c r="M68" s="123"/>
      <c r="N68" s="163"/>
      <c r="O68" s="7"/>
      <c r="P68" s="7"/>
      <c r="Q68" s="7"/>
      <c r="R68" s="7"/>
      <c r="S68" s="7"/>
      <c r="T68" s="7"/>
      <c r="U68" s="7"/>
      <c r="V68" s="7"/>
      <c r="W68" s="7"/>
      <c r="X68" s="7"/>
      <c r="Y68" s="7"/>
      <c r="Z68" s="7"/>
      <c r="AA68" s="7"/>
      <c r="AB68" s="7"/>
      <c r="AC68" s="7"/>
      <c r="AD68" s="7"/>
      <c r="AE68" s="7"/>
      <c r="AF68" s="7"/>
      <c r="AG68" s="7"/>
      <c r="AH68" s="7"/>
    </row>
    <row r="69" spans="1:34" ht="15.75" customHeight="1">
      <c r="A69" s="119"/>
      <c r="B69" s="162"/>
      <c r="C69" s="21"/>
      <c r="D69" s="21"/>
      <c r="E69" s="67"/>
      <c r="F69" s="21"/>
      <c r="G69" s="29"/>
      <c r="H69" s="21"/>
      <c r="I69" s="164"/>
      <c r="J69" s="111"/>
      <c r="K69" s="27">
        <f t="shared" si="0"/>
        <v>0</v>
      </c>
      <c r="L69" s="28">
        <f t="shared" si="1"/>
        <v>0</v>
      </c>
      <c r="M69" s="123"/>
      <c r="N69" s="163"/>
      <c r="O69" s="7"/>
      <c r="P69" s="7"/>
      <c r="Q69" s="7"/>
      <c r="R69" s="7"/>
      <c r="S69" s="7"/>
      <c r="T69" s="7"/>
      <c r="U69" s="7"/>
      <c r="V69" s="7"/>
      <c r="W69" s="7"/>
      <c r="X69" s="7"/>
      <c r="Y69" s="7"/>
      <c r="Z69" s="7"/>
      <c r="AA69" s="7"/>
      <c r="AB69" s="7"/>
      <c r="AC69" s="7"/>
      <c r="AD69" s="7"/>
      <c r="AE69" s="7"/>
      <c r="AF69" s="7"/>
      <c r="AG69" s="7"/>
      <c r="AH69" s="7"/>
    </row>
    <row r="70" spans="1:34" ht="15.75" customHeight="1">
      <c r="A70" s="119"/>
      <c r="B70" s="162"/>
      <c r="C70" s="21"/>
      <c r="D70" s="21"/>
      <c r="E70" s="67"/>
      <c r="F70" s="21"/>
      <c r="G70" s="29"/>
      <c r="H70" s="21"/>
      <c r="I70" s="164"/>
      <c r="J70" s="111"/>
      <c r="K70" s="27">
        <f t="shared" ref="K70:K133" si="2">IF(G70="Positiivinen",("positiivisille vaikutuksille ei arvioida korjautuvuutta"),0)</f>
        <v>0</v>
      </c>
      <c r="L70" s="28">
        <f t="shared" ref="L70:L133" si="3">AVERAGE(I70:K70)*E70</f>
        <v>0</v>
      </c>
      <c r="M70" s="123"/>
      <c r="N70" s="163"/>
      <c r="O70" s="7"/>
      <c r="P70" s="7"/>
      <c r="Q70" s="7"/>
      <c r="R70" s="7"/>
      <c r="S70" s="7"/>
      <c r="T70" s="7"/>
      <c r="U70" s="7"/>
      <c r="V70" s="7"/>
      <c r="W70" s="7"/>
      <c r="X70" s="7"/>
      <c r="Y70" s="7"/>
      <c r="Z70" s="7"/>
      <c r="AA70" s="7"/>
      <c r="AB70" s="7"/>
      <c r="AC70" s="7"/>
      <c r="AD70" s="7"/>
      <c r="AE70" s="7"/>
      <c r="AF70" s="7"/>
      <c r="AG70" s="7"/>
      <c r="AH70" s="7"/>
    </row>
    <row r="71" spans="1:34" ht="15.75" customHeight="1">
      <c r="A71" s="119"/>
      <c r="B71" s="162"/>
      <c r="C71" s="21"/>
      <c r="D71" s="21"/>
      <c r="E71" s="67"/>
      <c r="F71" s="21"/>
      <c r="G71" s="29"/>
      <c r="H71" s="21"/>
      <c r="I71" s="164"/>
      <c r="J71" s="111"/>
      <c r="K71" s="27">
        <f t="shared" si="2"/>
        <v>0</v>
      </c>
      <c r="L71" s="28">
        <f t="shared" si="3"/>
        <v>0</v>
      </c>
      <c r="M71" s="123"/>
      <c r="N71" s="163"/>
      <c r="O71" s="7"/>
      <c r="P71" s="7"/>
      <c r="Q71" s="7"/>
      <c r="R71" s="7"/>
      <c r="S71" s="7"/>
      <c r="T71" s="7"/>
      <c r="U71" s="7"/>
      <c r="V71" s="7"/>
      <c r="W71" s="7"/>
      <c r="X71" s="7"/>
      <c r="Y71" s="7"/>
      <c r="Z71" s="7"/>
      <c r="AA71" s="7"/>
      <c r="AB71" s="7"/>
      <c r="AC71" s="7"/>
      <c r="AD71" s="7"/>
      <c r="AE71" s="7"/>
      <c r="AF71" s="7"/>
      <c r="AG71" s="7"/>
      <c r="AH71" s="7"/>
    </row>
    <row r="72" spans="1:34" ht="15.75" customHeight="1">
      <c r="A72" s="119"/>
      <c r="B72" s="162"/>
      <c r="C72" s="21"/>
      <c r="D72" s="21"/>
      <c r="E72" s="67"/>
      <c r="F72" s="21"/>
      <c r="G72" s="29"/>
      <c r="H72" s="21"/>
      <c r="I72" s="164"/>
      <c r="J72" s="111"/>
      <c r="K72" s="27">
        <f t="shared" si="2"/>
        <v>0</v>
      </c>
      <c r="L72" s="28">
        <f t="shared" si="3"/>
        <v>0</v>
      </c>
      <c r="M72" s="123"/>
      <c r="N72" s="163"/>
      <c r="O72" s="7"/>
      <c r="P72" s="7"/>
      <c r="Q72" s="7"/>
      <c r="R72" s="7"/>
      <c r="S72" s="7"/>
      <c r="T72" s="7"/>
      <c r="U72" s="7"/>
      <c r="V72" s="7"/>
      <c r="W72" s="7"/>
      <c r="X72" s="7"/>
      <c r="Y72" s="7"/>
      <c r="Z72" s="7"/>
      <c r="AA72" s="7"/>
      <c r="AB72" s="7"/>
      <c r="AC72" s="7"/>
      <c r="AD72" s="7"/>
      <c r="AE72" s="7"/>
      <c r="AF72" s="7"/>
      <c r="AG72" s="7"/>
      <c r="AH72" s="7"/>
    </row>
    <row r="73" spans="1:34" ht="15.75" customHeight="1">
      <c r="A73" s="119"/>
      <c r="B73" s="162"/>
      <c r="C73" s="21"/>
      <c r="D73" s="21"/>
      <c r="E73" s="67"/>
      <c r="F73" s="21"/>
      <c r="G73" s="29"/>
      <c r="H73" s="21"/>
      <c r="I73" s="164"/>
      <c r="J73" s="111"/>
      <c r="K73" s="27">
        <f t="shared" si="2"/>
        <v>0</v>
      </c>
      <c r="L73" s="28">
        <f t="shared" si="3"/>
        <v>0</v>
      </c>
      <c r="M73" s="123"/>
      <c r="N73" s="163"/>
      <c r="O73" s="7"/>
      <c r="P73" s="7"/>
      <c r="Q73" s="7"/>
      <c r="R73" s="7"/>
      <c r="S73" s="7"/>
      <c r="T73" s="7"/>
      <c r="U73" s="7"/>
      <c r="V73" s="7"/>
      <c r="W73" s="7"/>
      <c r="X73" s="7"/>
      <c r="Y73" s="7"/>
      <c r="Z73" s="7"/>
      <c r="AA73" s="7"/>
      <c r="AB73" s="7"/>
      <c r="AC73" s="7"/>
      <c r="AD73" s="7"/>
      <c r="AE73" s="7"/>
      <c r="AF73" s="7"/>
      <c r="AG73" s="7"/>
      <c r="AH73" s="7"/>
    </row>
    <row r="74" spans="1:34" ht="15.75" customHeight="1">
      <c r="A74" s="119"/>
      <c r="B74" s="162"/>
      <c r="C74" s="21"/>
      <c r="D74" s="21"/>
      <c r="E74" s="67"/>
      <c r="F74" s="21"/>
      <c r="G74" s="29"/>
      <c r="H74" s="21"/>
      <c r="I74" s="164"/>
      <c r="J74" s="111"/>
      <c r="K74" s="27">
        <f t="shared" si="2"/>
        <v>0</v>
      </c>
      <c r="L74" s="28">
        <f t="shared" si="3"/>
        <v>0</v>
      </c>
      <c r="M74" s="123"/>
      <c r="N74" s="163"/>
      <c r="O74" s="7"/>
      <c r="P74" s="7"/>
      <c r="Q74" s="7"/>
      <c r="R74" s="7"/>
      <c r="S74" s="7"/>
      <c r="T74" s="7"/>
      <c r="U74" s="7"/>
      <c r="V74" s="7"/>
      <c r="W74" s="7"/>
      <c r="X74" s="7"/>
      <c r="Y74" s="7"/>
      <c r="Z74" s="7"/>
      <c r="AA74" s="7"/>
      <c r="AB74" s="7"/>
      <c r="AC74" s="7"/>
      <c r="AD74" s="7"/>
      <c r="AE74" s="7"/>
      <c r="AF74" s="7"/>
      <c r="AG74" s="7"/>
      <c r="AH74" s="7"/>
    </row>
    <row r="75" spans="1:34" ht="15.75" customHeight="1">
      <c r="A75" s="119"/>
      <c r="B75" s="162"/>
      <c r="C75" s="21"/>
      <c r="D75" s="21"/>
      <c r="E75" s="67"/>
      <c r="F75" s="21"/>
      <c r="G75" s="29"/>
      <c r="H75" s="21"/>
      <c r="I75" s="164"/>
      <c r="J75" s="111"/>
      <c r="K75" s="27">
        <f t="shared" si="2"/>
        <v>0</v>
      </c>
      <c r="L75" s="28">
        <f t="shared" si="3"/>
        <v>0</v>
      </c>
      <c r="M75" s="123"/>
      <c r="N75" s="163"/>
      <c r="O75" s="7"/>
      <c r="P75" s="7"/>
      <c r="Q75" s="7"/>
      <c r="R75" s="7"/>
      <c r="S75" s="7"/>
      <c r="T75" s="7"/>
      <c r="U75" s="7"/>
      <c r="V75" s="7"/>
      <c r="W75" s="7"/>
      <c r="X75" s="7"/>
      <c r="Y75" s="7"/>
      <c r="Z75" s="7"/>
      <c r="AA75" s="7"/>
      <c r="AB75" s="7"/>
      <c r="AC75" s="7"/>
      <c r="AD75" s="7"/>
      <c r="AE75" s="7"/>
      <c r="AF75" s="7"/>
      <c r="AG75" s="7"/>
      <c r="AH75" s="7"/>
    </row>
    <row r="76" spans="1:34" ht="15.75" customHeight="1">
      <c r="A76" s="119"/>
      <c r="B76" s="162"/>
      <c r="C76" s="21"/>
      <c r="D76" s="21"/>
      <c r="E76" s="67"/>
      <c r="F76" s="21"/>
      <c r="G76" s="29"/>
      <c r="H76" s="21"/>
      <c r="I76" s="164"/>
      <c r="J76" s="111"/>
      <c r="K76" s="27">
        <f t="shared" si="2"/>
        <v>0</v>
      </c>
      <c r="L76" s="28">
        <f t="shared" si="3"/>
        <v>0</v>
      </c>
      <c r="M76" s="123"/>
      <c r="N76" s="163"/>
      <c r="O76" s="7"/>
      <c r="P76" s="7"/>
      <c r="Q76" s="7"/>
      <c r="R76" s="7"/>
      <c r="S76" s="7"/>
      <c r="T76" s="7"/>
      <c r="U76" s="7"/>
      <c r="V76" s="7"/>
      <c r="W76" s="7"/>
      <c r="X76" s="7"/>
      <c r="Y76" s="7"/>
      <c r="Z76" s="7"/>
      <c r="AA76" s="7"/>
      <c r="AB76" s="7"/>
      <c r="AC76" s="7"/>
      <c r="AD76" s="7"/>
      <c r="AE76" s="7"/>
      <c r="AF76" s="7"/>
      <c r="AG76" s="7"/>
      <c r="AH76" s="7"/>
    </row>
    <row r="77" spans="1:34" ht="15.75" customHeight="1">
      <c r="A77" s="119"/>
      <c r="B77" s="162"/>
      <c r="C77" s="21"/>
      <c r="D77" s="21"/>
      <c r="E77" s="67"/>
      <c r="F77" s="21"/>
      <c r="G77" s="29"/>
      <c r="H77" s="21"/>
      <c r="I77" s="164"/>
      <c r="J77" s="111"/>
      <c r="K77" s="27">
        <f t="shared" si="2"/>
        <v>0</v>
      </c>
      <c r="L77" s="28">
        <f t="shared" si="3"/>
        <v>0</v>
      </c>
      <c r="M77" s="123"/>
      <c r="N77" s="163"/>
      <c r="O77" s="7"/>
      <c r="P77" s="7"/>
      <c r="Q77" s="7"/>
      <c r="R77" s="7"/>
      <c r="S77" s="7"/>
      <c r="T77" s="7"/>
      <c r="U77" s="7"/>
      <c r="V77" s="7"/>
      <c r="W77" s="7"/>
      <c r="X77" s="7"/>
      <c r="Y77" s="7"/>
      <c r="Z77" s="7"/>
      <c r="AA77" s="7"/>
      <c r="AB77" s="7"/>
      <c r="AC77" s="7"/>
      <c r="AD77" s="7"/>
      <c r="AE77" s="7"/>
      <c r="AF77" s="7"/>
      <c r="AG77" s="7"/>
      <c r="AH77" s="7"/>
    </row>
    <row r="78" spans="1:34" ht="15.75" customHeight="1">
      <c r="A78" s="119"/>
      <c r="B78" s="162"/>
      <c r="C78" s="21"/>
      <c r="D78" s="21"/>
      <c r="E78" s="67"/>
      <c r="F78" s="21"/>
      <c r="G78" s="29"/>
      <c r="H78" s="21"/>
      <c r="I78" s="164"/>
      <c r="J78" s="111"/>
      <c r="K78" s="27">
        <f t="shared" si="2"/>
        <v>0</v>
      </c>
      <c r="L78" s="28">
        <f t="shared" si="3"/>
        <v>0</v>
      </c>
      <c r="M78" s="123"/>
      <c r="N78" s="163"/>
      <c r="O78" s="7"/>
      <c r="P78" s="7"/>
      <c r="Q78" s="7"/>
      <c r="R78" s="7"/>
      <c r="S78" s="7"/>
      <c r="T78" s="7"/>
      <c r="U78" s="7"/>
      <c r="V78" s="7"/>
      <c r="W78" s="7"/>
      <c r="X78" s="7"/>
      <c r="Y78" s="7"/>
      <c r="Z78" s="7"/>
      <c r="AA78" s="7"/>
      <c r="AB78" s="7"/>
      <c r="AC78" s="7"/>
      <c r="AD78" s="7"/>
      <c r="AE78" s="7"/>
      <c r="AF78" s="7"/>
      <c r="AG78" s="7"/>
      <c r="AH78" s="7"/>
    </row>
    <row r="79" spans="1:34" ht="15.75" customHeight="1">
      <c r="A79" s="119"/>
      <c r="B79" s="162"/>
      <c r="C79" s="21"/>
      <c r="D79" s="21"/>
      <c r="E79" s="67"/>
      <c r="F79" s="21"/>
      <c r="G79" s="29"/>
      <c r="H79" s="21"/>
      <c r="I79" s="164"/>
      <c r="J79" s="111"/>
      <c r="K79" s="27">
        <f t="shared" si="2"/>
        <v>0</v>
      </c>
      <c r="L79" s="28">
        <f t="shared" si="3"/>
        <v>0</v>
      </c>
      <c r="M79" s="123"/>
      <c r="N79" s="163"/>
      <c r="O79" s="7"/>
      <c r="P79" s="7"/>
      <c r="Q79" s="7"/>
      <c r="R79" s="7"/>
      <c r="S79" s="7"/>
      <c r="T79" s="7"/>
      <c r="U79" s="7"/>
      <c r="V79" s="7"/>
      <c r="W79" s="7"/>
      <c r="X79" s="7"/>
      <c r="Y79" s="7"/>
      <c r="Z79" s="7"/>
      <c r="AA79" s="7"/>
      <c r="AB79" s="7"/>
      <c r="AC79" s="7"/>
      <c r="AD79" s="7"/>
      <c r="AE79" s="7"/>
      <c r="AF79" s="7"/>
      <c r="AG79" s="7"/>
      <c r="AH79" s="7"/>
    </row>
    <row r="80" spans="1:34" ht="15.75" customHeight="1">
      <c r="A80" s="119"/>
      <c r="B80" s="162"/>
      <c r="C80" s="21"/>
      <c r="D80" s="21"/>
      <c r="E80" s="67"/>
      <c r="F80" s="21"/>
      <c r="G80" s="29"/>
      <c r="H80" s="21"/>
      <c r="I80" s="164"/>
      <c r="J80" s="111"/>
      <c r="K80" s="27">
        <f t="shared" si="2"/>
        <v>0</v>
      </c>
      <c r="L80" s="28">
        <f t="shared" si="3"/>
        <v>0</v>
      </c>
      <c r="M80" s="123"/>
      <c r="N80" s="163"/>
      <c r="O80" s="7"/>
      <c r="P80" s="7"/>
      <c r="Q80" s="7"/>
      <c r="R80" s="7"/>
      <c r="S80" s="7"/>
      <c r="T80" s="7"/>
      <c r="U80" s="7"/>
      <c r="V80" s="7"/>
      <c r="W80" s="7"/>
      <c r="X80" s="7"/>
      <c r="Y80" s="7"/>
      <c r="Z80" s="7"/>
      <c r="AA80" s="7"/>
      <c r="AB80" s="7"/>
      <c r="AC80" s="7"/>
      <c r="AD80" s="7"/>
      <c r="AE80" s="7"/>
      <c r="AF80" s="7"/>
      <c r="AG80" s="7"/>
      <c r="AH80" s="7"/>
    </row>
    <row r="81" spans="1:34" ht="15.75" customHeight="1">
      <c r="A81" s="119"/>
      <c r="B81" s="162"/>
      <c r="C81" s="21"/>
      <c r="D81" s="21"/>
      <c r="E81" s="67"/>
      <c r="F81" s="21"/>
      <c r="G81" s="29"/>
      <c r="H81" s="21"/>
      <c r="I81" s="164"/>
      <c r="J81" s="111"/>
      <c r="K81" s="27">
        <f t="shared" si="2"/>
        <v>0</v>
      </c>
      <c r="L81" s="28">
        <f t="shared" si="3"/>
        <v>0</v>
      </c>
      <c r="M81" s="123"/>
      <c r="N81" s="163"/>
      <c r="O81" s="7"/>
      <c r="P81" s="7"/>
      <c r="Q81" s="7"/>
      <c r="R81" s="7"/>
      <c r="S81" s="7"/>
      <c r="T81" s="7"/>
      <c r="U81" s="7"/>
      <c r="V81" s="7"/>
      <c r="W81" s="7"/>
      <c r="X81" s="7"/>
      <c r="Y81" s="7"/>
      <c r="Z81" s="7"/>
      <c r="AA81" s="7"/>
      <c r="AB81" s="7"/>
      <c r="AC81" s="7"/>
      <c r="AD81" s="7"/>
      <c r="AE81" s="7"/>
      <c r="AF81" s="7"/>
      <c r="AG81" s="7"/>
      <c r="AH81" s="7"/>
    </row>
    <row r="82" spans="1:34" ht="15.75" customHeight="1">
      <c r="A82" s="119"/>
      <c r="B82" s="162"/>
      <c r="C82" s="21"/>
      <c r="D82" s="21"/>
      <c r="E82" s="67"/>
      <c r="F82" s="21"/>
      <c r="G82" s="29"/>
      <c r="H82" s="21"/>
      <c r="I82" s="164"/>
      <c r="J82" s="111"/>
      <c r="K82" s="27">
        <f t="shared" si="2"/>
        <v>0</v>
      </c>
      <c r="L82" s="28">
        <f t="shared" si="3"/>
        <v>0</v>
      </c>
      <c r="M82" s="123"/>
      <c r="N82" s="163"/>
      <c r="O82" s="7"/>
      <c r="P82" s="7"/>
      <c r="Q82" s="7"/>
      <c r="R82" s="7"/>
      <c r="S82" s="7"/>
      <c r="T82" s="7"/>
      <c r="U82" s="7"/>
      <c r="V82" s="7"/>
      <c r="W82" s="7"/>
      <c r="X82" s="7"/>
      <c r="Y82" s="7"/>
      <c r="Z82" s="7"/>
      <c r="AA82" s="7"/>
      <c r="AB82" s="7"/>
      <c r="AC82" s="7"/>
      <c r="AD82" s="7"/>
      <c r="AE82" s="7"/>
      <c r="AF82" s="7"/>
      <c r="AG82" s="7"/>
      <c r="AH82" s="7"/>
    </row>
    <row r="83" spans="1:34" ht="15.75" customHeight="1">
      <c r="A83" s="119"/>
      <c r="B83" s="162"/>
      <c r="C83" s="21"/>
      <c r="D83" s="21"/>
      <c r="E83" s="67"/>
      <c r="F83" s="21"/>
      <c r="G83" s="29"/>
      <c r="H83" s="21"/>
      <c r="I83" s="164"/>
      <c r="J83" s="111"/>
      <c r="K83" s="27">
        <f t="shared" si="2"/>
        <v>0</v>
      </c>
      <c r="L83" s="28">
        <f t="shared" si="3"/>
        <v>0</v>
      </c>
      <c r="M83" s="123"/>
      <c r="N83" s="163"/>
      <c r="O83" s="7"/>
      <c r="P83" s="7"/>
      <c r="Q83" s="7"/>
      <c r="R83" s="7"/>
      <c r="S83" s="7"/>
      <c r="T83" s="7"/>
      <c r="U83" s="7"/>
      <c r="V83" s="7"/>
      <c r="W83" s="7"/>
      <c r="X83" s="7"/>
      <c r="Y83" s="7"/>
      <c r="Z83" s="7"/>
      <c r="AA83" s="7"/>
      <c r="AB83" s="7"/>
      <c r="AC83" s="7"/>
      <c r="AD83" s="7"/>
      <c r="AE83" s="7"/>
      <c r="AF83" s="7"/>
      <c r="AG83" s="7"/>
      <c r="AH83" s="7"/>
    </row>
    <row r="84" spans="1:34" ht="15.75" customHeight="1">
      <c r="A84" s="119"/>
      <c r="B84" s="162"/>
      <c r="C84" s="21"/>
      <c r="D84" s="21"/>
      <c r="E84" s="67"/>
      <c r="F84" s="21"/>
      <c r="G84" s="29"/>
      <c r="H84" s="21"/>
      <c r="I84" s="164"/>
      <c r="J84" s="111"/>
      <c r="K84" s="27">
        <f t="shared" si="2"/>
        <v>0</v>
      </c>
      <c r="L84" s="28">
        <f t="shared" si="3"/>
        <v>0</v>
      </c>
      <c r="M84" s="123"/>
      <c r="N84" s="163"/>
      <c r="O84" s="7"/>
      <c r="P84" s="7"/>
      <c r="Q84" s="7"/>
      <c r="R84" s="7"/>
      <c r="S84" s="7"/>
      <c r="T84" s="7"/>
      <c r="U84" s="7"/>
      <c r="V84" s="7"/>
      <c r="W84" s="7"/>
      <c r="X84" s="7"/>
      <c r="Y84" s="7"/>
      <c r="Z84" s="7"/>
      <c r="AA84" s="7"/>
      <c r="AB84" s="7"/>
      <c r="AC84" s="7"/>
      <c r="AD84" s="7"/>
      <c r="AE84" s="7"/>
      <c r="AF84" s="7"/>
      <c r="AG84" s="7"/>
      <c r="AH84" s="7"/>
    </row>
    <row r="85" spans="1:34" ht="15.75" customHeight="1">
      <c r="A85" s="119"/>
      <c r="B85" s="162"/>
      <c r="C85" s="21"/>
      <c r="D85" s="21"/>
      <c r="E85" s="67"/>
      <c r="F85" s="21"/>
      <c r="G85" s="29"/>
      <c r="H85" s="21"/>
      <c r="I85" s="164"/>
      <c r="J85" s="111"/>
      <c r="K85" s="27">
        <f t="shared" si="2"/>
        <v>0</v>
      </c>
      <c r="L85" s="28">
        <f t="shared" si="3"/>
        <v>0</v>
      </c>
      <c r="M85" s="123"/>
      <c r="N85" s="163"/>
      <c r="O85" s="7"/>
      <c r="P85" s="7"/>
      <c r="Q85" s="7"/>
      <c r="R85" s="7"/>
      <c r="S85" s="7"/>
      <c r="T85" s="7"/>
      <c r="U85" s="7"/>
      <c r="V85" s="7"/>
      <c r="W85" s="7"/>
      <c r="X85" s="7"/>
      <c r="Y85" s="7"/>
      <c r="Z85" s="7"/>
      <c r="AA85" s="7"/>
      <c r="AB85" s="7"/>
      <c r="AC85" s="7"/>
      <c r="AD85" s="7"/>
      <c r="AE85" s="7"/>
      <c r="AF85" s="7"/>
      <c r="AG85" s="7"/>
      <c r="AH85" s="7"/>
    </row>
    <row r="86" spans="1:34" ht="15.75" customHeight="1">
      <c r="A86" s="119"/>
      <c r="B86" s="162"/>
      <c r="C86" s="21"/>
      <c r="D86" s="21"/>
      <c r="E86" s="67"/>
      <c r="F86" s="21"/>
      <c r="G86" s="29"/>
      <c r="H86" s="21"/>
      <c r="I86" s="164"/>
      <c r="J86" s="111"/>
      <c r="K86" s="27">
        <f t="shared" si="2"/>
        <v>0</v>
      </c>
      <c r="L86" s="28">
        <f t="shared" si="3"/>
        <v>0</v>
      </c>
      <c r="M86" s="123"/>
      <c r="N86" s="163"/>
      <c r="O86" s="7"/>
      <c r="P86" s="7"/>
      <c r="Q86" s="7"/>
      <c r="R86" s="7"/>
      <c r="S86" s="7"/>
      <c r="T86" s="7"/>
      <c r="U86" s="7"/>
      <c r="V86" s="7"/>
      <c r="W86" s="7"/>
      <c r="X86" s="7"/>
      <c r="Y86" s="7"/>
      <c r="Z86" s="7"/>
      <c r="AA86" s="7"/>
      <c r="AB86" s="7"/>
      <c r="AC86" s="7"/>
      <c r="AD86" s="7"/>
      <c r="AE86" s="7"/>
      <c r="AF86" s="7"/>
      <c r="AG86" s="7"/>
      <c r="AH86" s="7"/>
    </row>
    <row r="87" spans="1:34" ht="15.75" customHeight="1">
      <c r="A87" s="119"/>
      <c r="B87" s="162"/>
      <c r="C87" s="21"/>
      <c r="D87" s="21"/>
      <c r="E87" s="67"/>
      <c r="F87" s="21"/>
      <c r="G87" s="29"/>
      <c r="H87" s="21"/>
      <c r="I87" s="164"/>
      <c r="J87" s="111"/>
      <c r="K87" s="27">
        <f t="shared" si="2"/>
        <v>0</v>
      </c>
      <c r="L87" s="28">
        <f t="shared" si="3"/>
        <v>0</v>
      </c>
      <c r="M87" s="123"/>
      <c r="N87" s="163"/>
      <c r="O87" s="7"/>
      <c r="P87" s="7"/>
      <c r="Q87" s="7"/>
      <c r="R87" s="7"/>
      <c r="S87" s="7"/>
      <c r="T87" s="7"/>
      <c r="U87" s="7"/>
      <c r="V87" s="7"/>
      <c r="W87" s="7"/>
      <c r="X87" s="7"/>
      <c r="Y87" s="7"/>
      <c r="Z87" s="7"/>
      <c r="AA87" s="7"/>
      <c r="AB87" s="7"/>
      <c r="AC87" s="7"/>
      <c r="AD87" s="7"/>
      <c r="AE87" s="7"/>
      <c r="AF87" s="7"/>
      <c r="AG87" s="7"/>
      <c r="AH87" s="7"/>
    </row>
    <row r="88" spans="1:34" ht="15.75" customHeight="1">
      <c r="A88" s="119"/>
      <c r="B88" s="162"/>
      <c r="C88" s="21"/>
      <c r="D88" s="21"/>
      <c r="E88" s="67"/>
      <c r="F88" s="21"/>
      <c r="G88" s="29"/>
      <c r="H88" s="21"/>
      <c r="I88" s="164"/>
      <c r="J88" s="111"/>
      <c r="K88" s="27">
        <f t="shared" si="2"/>
        <v>0</v>
      </c>
      <c r="L88" s="28">
        <f t="shared" si="3"/>
        <v>0</v>
      </c>
      <c r="M88" s="123"/>
      <c r="N88" s="163"/>
      <c r="O88" s="7"/>
      <c r="P88" s="7"/>
      <c r="Q88" s="7"/>
      <c r="R88" s="7"/>
      <c r="S88" s="7"/>
      <c r="T88" s="7"/>
      <c r="U88" s="7"/>
      <c r="V88" s="7"/>
      <c r="W88" s="7"/>
      <c r="X88" s="7"/>
      <c r="Y88" s="7"/>
      <c r="Z88" s="7"/>
      <c r="AA88" s="7"/>
      <c r="AB88" s="7"/>
      <c r="AC88" s="7"/>
      <c r="AD88" s="7"/>
      <c r="AE88" s="7"/>
      <c r="AF88" s="7"/>
      <c r="AG88" s="7"/>
      <c r="AH88" s="7"/>
    </row>
    <row r="89" spans="1:34" ht="15.75" customHeight="1">
      <c r="A89" s="119"/>
      <c r="B89" s="162"/>
      <c r="C89" s="21"/>
      <c r="D89" s="21"/>
      <c r="E89" s="67"/>
      <c r="F89" s="21"/>
      <c r="G89" s="29"/>
      <c r="H89" s="21"/>
      <c r="I89" s="164"/>
      <c r="J89" s="111"/>
      <c r="K89" s="27">
        <f t="shared" si="2"/>
        <v>0</v>
      </c>
      <c r="L89" s="28">
        <f t="shared" si="3"/>
        <v>0</v>
      </c>
      <c r="M89" s="123"/>
      <c r="N89" s="163"/>
      <c r="O89" s="7"/>
      <c r="P89" s="7"/>
      <c r="Q89" s="7"/>
      <c r="R89" s="7"/>
      <c r="S89" s="7"/>
      <c r="T89" s="7"/>
      <c r="U89" s="7"/>
      <c r="V89" s="7"/>
      <c r="W89" s="7"/>
      <c r="X89" s="7"/>
      <c r="Y89" s="7"/>
      <c r="Z89" s="7"/>
      <c r="AA89" s="7"/>
      <c r="AB89" s="7"/>
      <c r="AC89" s="7"/>
      <c r="AD89" s="7"/>
      <c r="AE89" s="7"/>
      <c r="AF89" s="7"/>
      <c r="AG89" s="7"/>
      <c r="AH89" s="7"/>
    </row>
    <row r="90" spans="1:34" ht="15.75" customHeight="1">
      <c r="A90" s="119"/>
      <c r="B90" s="162"/>
      <c r="C90" s="21"/>
      <c r="D90" s="21"/>
      <c r="E90" s="67"/>
      <c r="F90" s="21"/>
      <c r="G90" s="29"/>
      <c r="H90" s="21"/>
      <c r="I90" s="164"/>
      <c r="J90" s="111"/>
      <c r="K90" s="27">
        <f t="shared" si="2"/>
        <v>0</v>
      </c>
      <c r="L90" s="28">
        <f t="shared" si="3"/>
        <v>0</v>
      </c>
      <c r="M90" s="123"/>
      <c r="N90" s="163"/>
      <c r="O90" s="7"/>
      <c r="P90" s="7"/>
      <c r="Q90" s="7"/>
      <c r="R90" s="7"/>
      <c r="S90" s="7"/>
      <c r="T90" s="7"/>
      <c r="U90" s="7"/>
      <c r="V90" s="7"/>
      <c r="W90" s="7"/>
      <c r="X90" s="7"/>
      <c r="Y90" s="7"/>
      <c r="Z90" s="7"/>
      <c r="AA90" s="7"/>
      <c r="AB90" s="7"/>
      <c r="AC90" s="7"/>
      <c r="AD90" s="7"/>
      <c r="AE90" s="7"/>
      <c r="AF90" s="7"/>
      <c r="AG90" s="7"/>
      <c r="AH90" s="7"/>
    </row>
    <row r="91" spans="1:34" ht="15.75" customHeight="1">
      <c r="A91" s="119"/>
      <c r="B91" s="162"/>
      <c r="C91" s="21"/>
      <c r="D91" s="21"/>
      <c r="E91" s="67"/>
      <c r="F91" s="21"/>
      <c r="G91" s="29"/>
      <c r="H91" s="21"/>
      <c r="I91" s="164"/>
      <c r="J91" s="111"/>
      <c r="K91" s="27">
        <f t="shared" si="2"/>
        <v>0</v>
      </c>
      <c r="L91" s="28">
        <f t="shared" si="3"/>
        <v>0</v>
      </c>
      <c r="M91" s="123"/>
      <c r="N91" s="163"/>
      <c r="O91" s="7"/>
      <c r="P91" s="7"/>
      <c r="Q91" s="7"/>
      <c r="R91" s="7"/>
      <c r="S91" s="7"/>
      <c r="T91" s="7"/>
      <c r="U91" s="7"/>
      <c r="V91" s="7"/>
      <c r="W91" s="7"/>
      <c r="X91" s="7"/>
      <c r="Y91" s="7"/>
      <c r="Z91" s="7"/>
      <c r="AA91" s="7"/>
      <c r="AB91" s="7"/>
      <c r="AC91" s="7"/>
      <c r="AD91" s="7"/>
      <c r="AE91" s="7"/>
      <c r="AF91" s="7"/>
      <c r="AG91" s="7"/>
      <c r="AH91" s="7"/>
    </row>
    <row r="92" spans="1:34" ht="15.75" customHeight="1">
      <c r="A92" s="119"/>
      <c r="B92" s="162"/>
      <c r="C92" s="21"/>
      <c r="D92" s="21"/>
      <c r="E92" s="67"/>
      <c r="F92" s="21"/>
      <c r="G92" s="29"/>
      <c r="H92" s="21"/>
      <c r="I92" s="164"/>
      <c r="J92" s="111"/>
      <c r="K92" s="27">
        <f t="shared" si="2"/>
        <v>0</v>
      </c>
      <c r="L92" s="28">
        <f t="shared" si="3"/>
        <v>0</v>
      </c>
      <c r="M92" s="123"/>
      <c r="N92" s="163"/>
      <c r="O92" s="7"/>
      <c r="P92" s="7"/>
      <c r="Q92" s="7"/>
      <c r="R92" s="7"/>
      <c r="S92" s="7"/>
      <c r="T92" s="7"/>
      <c r="U92" s="7"/>
      <c r="V92" s="7"/>
      <c r="W92" s="7"/>
      <c r="X92" s="7"/>
      <c r="Y92" s="7"/>
      <c r="Z92" s="7"/>
      <c r="AA92" s="7"/>
      <c r="AB92" s="7"/>
      <c r="AC92" s="7"/>
      <c r="AD92" s="7"/>
      <c r="AE92" s="7"/>
      <c r="AF92" s="7"/>
      <c r="AG92" s="7"/>
      <c r="AH92" s="7"/>
    </row>
    <row r="93" spans="1:34" ht="15.75" customHeight="1">
      <c r="A93" s="119"/>
      <c r="B93" s="162"/>
      <c r="C93" s="21"/>
      <c r="D93" s="21"/>
      <c r="E93" s="67"/>
      <c r="F93" s="21"/>
      <c r="G93" s="29"/>
      <c r="H93" s="21"/>
      <c r="I93" s="164"/>
      <c r="J93" s="111"/>
      <c r="K93" s="27">
        <f t="shared" si="2"/>
        <v>0</v>
      </c>
      <c r="L93" s="28">
        <f t="shared" si="3"/>
        <v>0</v>
      </c>
      <c r="M93" s="123"/>
      <c r="N93" s="163"/>
      <c r="O93" s="7"/>
      <c r="P93" s="7"/>
      <c r="Q93" s="7"/>
      <c r="R93" s="7"/>
      <c r="S93" s="7"/>
      <c r="T93" s="7"/>
      <c r="U93" s="7"/>
      <c r="V93" s="7"/>
      <c r="W93" s="7"/>
      <c r="X93" s="7"/>
      <c r="Y93" s="7"/>
      <c r="Z93" s="7"/>
      <c r="AA93" s="7"/>
      <c r="AB93" s="7"/>
      <c r="AC93" s="7"/>
      <c r="AD93" s="7"/>
      <c r="AE93" s="7"/>
      <c r="AF93" s="7"/>
      <c r="AG93" s="7"/>
      <c r="AH93" s="7"/>
    </row>
    <row r="94" spans="1:34" ht="15.75" customHeight="1">
      <c r="A94" s="119"/>
      <c r="B94" s="162"/>
      <c r="C94" s="21"/>
      <c r="D94" s="21"/>
      <c r="E94" s="67"/>
      <c r="F94" s="21"/>
      <c r="G94" s="29"/>
      <c r="H94" s="21"/>
      <c r="I94" s="164"/>
      <c r="J94" s="111"/>
      <c r="K94" s="27">
        <f t="shared" si="2"/>
        <v>0</v>
      </c>
      <c r="L94" s="28">
        <f t="shared" si="3"/>
        <v>0</v>
      </c>
      <c r="M94" s="123"/>
      <c r="N94" s="163"/>
      <c r="O94" s="7"/>
      <c r="P94" s="7"/>
      <c r="Q94" s="7"/>
      <c r="R94" s="7"/>
      <c r="S94" s="7"/>
      <c r="T94" s="7"/>
      <c r="U94" s="7"/>
      <c r="V94" s="7"/>
      <c r="W94" s="7"/>
      <c r="X94" s="7"/>
      <c r="Y94" s="7"/>
      <c r="Z94" s="7"/>
      <c r="AA94" s="7"/>
      <c r="AB94" s="7"/>
      <c r="AC94" s="7"/>
      <c r="AD94" s="7"/>
      <c r="AE94" s="7"/>
      <c r="AF94" s="7"/>
      <c r="AG94" s="7"/>
      <c r="AH94" s="7"/>
    </row>
    <row r="95" spans="1:34" ht="15.75" customHeight="1">
      <c r="A95" s="119"/>
      <c r="B95" s="162"/>
      <c r="C95" s="21"/>
      <c r="D95" s="21"/>
      <c r="E95" s="67"/>
      <c r="F95" s="21"/>
      <c r="G95" s="29"/>
      <c r="H95" s="21"/>
      <c r="I95" s="164"/>
      <c r="J95" s="111"/>
      <c r="K95" s="27">
        <f t="shared" si="2"/>
        <v>0</v>
      </c>
      <c r="L95" s="28">
        <f t="shared" si="3"/>
        <v>0</v>
      </c>
      <c r="M95" s="123"/>
      <c r="N95" s="163"/>
      <c r="O95" s="7"/>
      <c r="P95" s="7"/>
      <c r="Q95" s="7"/>
      <c r="R95" s="7"/>
      <c r="S95" s="7"/>
      <c r="T95" s="7"/>
      <c r="U95" s="7"/>
      <c r="V95" s="7"/>
      <c r="W95" s="7"/>
      <c r="X95" s="7"/>
      <c r="Y95" s="7"/>
      <c r="Z95" s="7"/>
      <c r="AA95" s="7"/>
      <c r="AB95" s="7"/>
      <c r="AC95" s="7"/>
      <c r="AD95" s="7"/>
      <c r="AE95" s="7"/>
      <c r="AF95" s="7"/>
      <c r="AG95" s="7"/>
      <c r="AH95" s="7"/>
    </row>
    <row r="96" spans="1:34" ht="15.75" customHeight="1">
      <c r="A96" s="119"/>
      <c r="B96" s="162"/>
      <c r="C96" s="21"/>
      <c r="D96" s="21"/>
      <c r="E96" s="67"/>
      <c r="F96" s="21"/>
      <c r="G96" s="29"/>
      <c r="H96" s="21"/>
      <c r="I96" s="164"/>
      <c r="J96" s="111"/>
      <c r="K96" s="27">
        <f t="shared" si="2"/>
        <v>0</v>
      </c>
      <c r="L96" s="28">
        <f t="shared" si="3"/>
        <v>0</v>
      </c>
      <c r="M96" s="123"/>
      <c r="N96" s="163"/>
      <c r="O96" s="7"/>
      <c r="P96" s="7"/>
      <c r="Q96" s="7"/>
      <c r="R96" s="7"/>
      <c r="S96" s="7"/>
      <c r="T96" s="7"/>
      <c r="U96" s="7"/>
      <c r="V96" s="7"/>
      <c r="W96" s="7"/>
      <c r="X96" s="7"/>
      <c r="Y96" s="7"/>
      <c r="Z96" s="7"/>
      <c r="AA96" s="7"/>
      <c r="AB96" s="7"/>
      <c r="AC96" s="7"/>
      <c r="AD96" s="7"/>
      <c r="AE96" s="7"/>
      <c r="AF96" s="7"/>
      <c r="AG96" s="7"/>
      <c r="AH96" s="7"/>
    </row>
    <row r="97" spans="1:34" ht="15.75" customHeight="1">
      <c r="A97" s="119"/>
      <c r="B97" s="162"/>
      <c r="C97" s="21"/>
      <c r="D97" s="21"/>
      <c r="E97" s="67"/>
      <c r="F97" s="21"/>
      <c r="G97" s="29"/>
      <c r="H97" s="21"/>
      <c r="I97" s="164"/>
      <c r="J97" s="111"/>
      <c r="K97" s="27">
        <f t="shared" si="2"/>
        <v>0</v>
      </c>
      <c r="L97" s="28">
        <f t="shared" si="3"/>
        <v>0</v>
      </c>
      <c r="M97" s="123"/>
      <c r="N97" s="163"/>
      <c r="O97" s="7"/>
      <c r="P97" s="7"/>
      <c r="Q97" s="7"/>
      <c r="R97" s="7"/>
      <c r="S97" s="7"/>
      <c r="T97" s="7"/>
      <c r="U97" s="7"/>
      <c r="V97" s="7"/>
      <c r="W97" s="7"/>
      <c r="X97" s="7"/>
      <c r="Y97" s="7"/>
      <c r="Z97" s="7"/>
      <c r="AA97" s="7"/>
      <c r="AB97" s="7"/>
      <c r="AC97" s="7"/>
      <c r="AD97" s="7"/>
      <c r="AE97" s="7"/>
      <c r="AF97" s="7"/>
      <c r="AG97" s="7"/>
      <c r="AH97" s="7"/>
    </row>
    <row r="98" spans="1:34" ht="15.75" customHeight="1">
      <c r="A98" s="119"/>
      <c r="B98" s="162"/>
      <c r="C98" s="21"/>
      <c r="D98" s="21"/>
      <c r="E98" s="67"/>
      <c r="F98" s="21"/>
      <c r="G98" s="29"/>
      <c r="H98" s="21"/>
      <c r="I98" s="164"/>
      <c r="J98" s="111"/>
      <c r="K98" s="27">
        <f t="shared" si="2"/>
        <v>0</v>
      </c>
      <c r="L98" s="28">
        <f t="shared" si="3"/>
        <v>0</v>
      </c>
      <c r="M98" s="123"/>
      <c r="N98" s="163"/>
      <c r="O98" s="7"/>
      <c r="P98" s="7"/>
      <c r="Q98" s="7"/>
      <c r="R98" s="7"/>
      <c r="S98" s="7"/>
      <c r="T98" s="7"/>
      <c r="U98" s="7"/>
      <c r="V98" s="7"/>
      <c r="W98" s="7"/>
      <c r="X98" s="7"/>
      <c r="Y98" s="7"/>
      <c r="Z98" s="7"/>
      <c r="AA98" s="7"/>
      <c r="AB98" s="7"/>
      <c r="AC98" s="7"/>
      <c r="AD98" s="7"/>
      <c r="AE98" s="7"/>
      <c r="AF98" s="7"/>
      <c r="AG98" s="7"/>
      <c r="AH98" s="7"/>
    </row>
    <row r="99" spans="1:34" ht="15.75" customHeight="1">
      <c r="A99" s="119"/>
      <c r="B99" s="162"/>
      <c r="C99" s="21"/>
      <c r="D99" s="21"/>
      <c r="E99" s="67"/>
      <c r="F99" s="21"/>
      <c r="G99" s="29"/>
      <c r="H99" s="21"/>
      <c r="I99" s="164"/>
      <c r="J99" s="111"/>
      <c r="K99" s="27">
        <f t="shared" si="2"/>
        <v>0</v>
      </c>
      <c r="L99" s="28">
        <f t="shared" si="3"/>
        <v>0</v>
      </c>
      <c r="M99" s="123"/>
      <c r="N99" s="163"/>
      <c r="O99" s="7"/>
      <c r="P99" s="7"/>
      <c r="Q99" s="7"/>
      <c r="R99" s="7"/>
      <c r="S99" s="7"/>
      <c r="T99" s="7"/>
      <c r="U99" s="7"/>
      <c r="V99" s="7"/>
      <c r="W99" s="7"/>
      <c r="X99" s="7"/>
      <c r="Y99" s="7"/>
      <c r="Z99" s="7"/>
      <c r="AA99" s="7"/>
      <c r="AB99" s="7"/>
      <c r="AC99" s="7"/>
      <c r="AD99" s="7"/>
      <c r="AE99" s="7"/>
      <c r="AF99" s="7"/>
      <c r="AG99" s="7"/>
      <c r="AH99" s="7"/>
    </row>
    <row r="100" spans="1:34" ht="15.75" customHeight="1">
      <c r="A100" s="119"/>
      <c r="B100" s="162"/>
      <c r="C100" s="21"/>
      <c r="D100" s="21"/>
      <c r="E100" s="67"/>
      <c r="F100" s="21"/>
      <c r="G100" s="29"/>
      <c r="H100" s="21"/>
      <c r="I100" s="164"/>
      <c r="J100" s="111"/>
      <c r="K100" s="27">
        <f t="shared" si="2"/>
        <v>0</v>
      </c>
      <c r="L100" s="28">
        <f t="shared" si="3"/>
        <v>0</v>
      </c>
      <c r="M100" s="123"/>
      <c r="N100" s="163"/>
      <c r="O100" s="7"/>
      <c r="P100" s="7"/>
      <c r="Q100" s="7"/>
      <c r="R100" s="7"/>
      <c r="S100" s="7"/>
      <c r="T100" s="7"/>
      <c r="U100" s="7"/>
      <c r="V100" s="7"/>
      <c r="W100" s="7"/>
      <c r="X100" s="7"/>
      <c r="Y100" s="7"/>
      <c r="Z100" s="7"/>
      <c r="AA100" s="7"/>
      <c r="AB100" s="7"/>
      <c r="AC100" s="7"/>
      <c r="AD100" s="7"/>
      <c r="AE100" s="7"/>
      <c r="AF100" s="7"/>
      <c r="AG100" s="7"/>
      <c r="AH100" s="7"/>
    </row>
    <row r="101" spans="1:34" ht="15.75" customHeight="1">
      <c r="A101" s="119"/>
      <c r="B101" s="162"/>
      <c r="C101" s="21"/>
      <c r="D101" s="21"/>
      <c r="E101" s="67"/>
      <c r="F101" s="21"/>
      <c r="G101" s="29"/>
      <c r="H101" s="21"/>
      <c r="I101" s="164"/>
      <c r="J101" s="111"/>
      <c r="K101" s="27">
        <f t="shared" si="2"/>
        <v>0</v>
      </c>
      <c r="L101" s="28">
        <f t="shared" si="3"/>
        <v>0</v>
      </c>
      <c r="M101" s="123"/>
      <c r="N101" s="163"/>
      <c r="O101" s="7"/>
      <c r="P101" s="7"/>
      <c r="Q101" s="7"/>
      <c r="R101" s="7"/>
      <c r="S101" s="7"/>
      <c r="T101" s="7"/>
      <c r="U101" s="7"/>
      <c r="V101" s="7"/>
      <c r="W101" s="7"/>
      <c r="X101" s="7"/>
      <c r="Y101" s="7"/>
      <c r="Z101" s="7"/>
      <c r="AA101" s="7"/>
      <c r="AB101" s="7"/>
      <c r="AC101" s="7"/>
      <c r="AD101" s="7"/>
      <c r="AE101" s="7"/>
      <c r="AF101" s="7"/>
      <c r="AG101" s="7"/>
      <c r="AH101" s="7"/>
    </row>
    <row r="102" spans="1:34" ht="15.75" customHeight="1">
      <c r="A102" s="119"/>
      <c r="B102" s="162"/>
      <c r="C102" s="21"/>
      <c r="D102" s="21"/>
      <c r="E102" s="67"/>
      <c r="F102" s="21"/>
      <c r="G102" s="29"/>
      <c r="H102" s="21"/>
      <c r="I102" s="164"/>
      <c r="J102" s="111"/>
      <c r="K102" s="27">
        <f t="shared" si="2"/>
        <v>0</v>
      </c>
      <c r="L102" s="28">
        <f t="shared" si="3"/>
        <v>0</v>
      </c>
      <c r="M102" s="123"/>
      <c r="N102" s="163"/>
      <c r="O102" s="7"/>
      <c r="P102" s="7"/>
      <c r="Q102" s="7"/>
      <c r="R102" s="7"/>
      <c r="S102" s="7"/>
      <c r="T102" s="7"/>
      <c r="U102" s="7"/>
      <c r="V102" s="7"/>
      <c r="W102" s="7"/>
      <c r="X102" s="7"/>
      <c r="Y102" s="7"/>
      <c r="Z102" s="7"/>
      <c r="AA102" s="7"/>
      <c r="AB102" s="7"/>
      <c r="AC102" s="7"/>
      <c r="AD102" s="7"/>
      <c r="AE102" s="7"/>
      <c r="AF102" s="7"/>
      <c r="AG102" s="7"/>
      <c r="AH102" s="7"/>
    </row>
    <row r="103" spans="1:34" ht="15.75" customHeight="1">
      <c r="A103" s="119"/>
      <c r="B103" s="162"/>
      <c r="C103" s="21"/>
      <c r="D103" s="21"/>
      <c r="E103" s="67"/>
      <c r="F103" s="21"/>
      <c r="G103" s="29"/>
      <c r="H103" s="21"/>
      <c r="I103" s="164"/>
      <c r="J103" s="111"/>
      <c r="K103" s="27">
        <f t="shared" si="2"/>
        <v>0</v>
      </c>
      <c r="L103" s="28">
        <f t="shared" si="3"/>
        <v>0</v>
      </c>
      <c r="M103" s="123"/>
      <c r="N103" s="163"/>
      <c r="O103" s="7"/>
      <c r="P103" s="7"/>
      <c r="Q103" s="7"/>
      <c r="R103" s="7"/>
      <c r="S103" s="7"/>
      <c r="T103" s="7"/>
      <c r="U103" s="7"/>
      <c r="V103" s="7"/>
      <c r="W103" s="7"/>
      <c r="X103" s="7"/>
      <c r="Y103" s="7"/>
      <c r="Z103" s="7"/>
      <c r="AA103" s="7"/>
      <c r="AB103" s="7"/>
      <c r="AC103" s="7"/>
      <c r="AD103" s="7"/>
      <c r="AE103" s="7"/>
      <c r="AF103" s="7"/>
      <c r="AG103" s="7"/>
      <c r="AH103" s="7"/>
    </row>
    <row r="104" spans="1:34" ht="15.75" customHeight="1">
      <c r="A104" s="119"/>
      <c r="B104" s="162"/>
      <c r="C104" s="21"/>
      <c r="D104" s="21"/>
      <c r="E104" s="67"/>
      <c r="F104" s="21"/>
      <c r="G104" s="29"/>
      <c r="H104" s="21"/>
      <c r="I104" s="164"/>
      <c r="J104" s="111"/>
      <c r="K104" s="27">
        <f t="shared" si="2"/>
        <v>0</v>
      </c>
      <c r="L104" s="28">
        <f t="shared" si="3"/>
        <v>0</v>
      </c>
      <c r="M104" s="123"/>
      <c r="N104" s="163"/>
      <c r="O104" s="7"/>
      <c r="P104" s="7"/>
      <c r="Q104" s="7"/>
      <c r="R104" s="7"/>
      <c r="S104" s="7"/>
      <c r="T104" s="7"/>
      <c r="U104" s="7"/>
      <c r="V104" s="7"/>
      <c r="W104" s="7"/>
      <c r="X104" s="7"/>
      <c r="Y104" s="7"/>
      <c r="Z104" s="7"/>
      <c r="AA104" s="7"/>
      <c r="AB104" s="7"/>
      <c r="AC104" s="7"/>
      <c r="AD104" s="7"/>
      <c r="AE104" s="7"/>
      <c r="AF104" s="7"/>
      <c r="AG104" s="7"/>
      <c r="AH104" s="7"/>
    </row>
    <row r="105" spans="1:34" ht="15.75" customHeight="1">
      <c r="A105" s="119"/>
      <c r="B105" s="162"/>
      <c r="C105" s="21"/>
      <c r="D105" s="21"/>
      <c r="E105" s="67"/>
      <c r="F105" s="21"/>
      <c r="G105" s="29"/>
      <c r="H105" s="21"/>
      <c r="I105" s="164"/>
      <c r="J105" s="111"/>
      <c r="K105" s="27">
        <f t="shared" si="2"/>
        <v>0</v>
      </c>
      <c r="L105" s="28">
        <f t="shared" si="3"/>
        <v>0</v>
      </c>
      <c r="M105" s="123"/>
      <c r="N105" s="163"/>
      <c r="O105" s="7"/>
      <c r="P105" s="7"/>
      <c r="Q105" s="7"/>
      <c r="R105" s="7"/>
      <c r="S105" s="7"/>
      <c r="T105" s="7"/>
      <c r="U105" s="7"/>
      <c r="V105" s="7"/>
      <c r="W105" s="7"/>
      <c r="X105" s="7"/>
      <c r="Y105" s="7"/>
      <c r="Z105" s="7"/>
      <c r="AA105" s="7"/>
      <c r="AB105" s="7"/>
      <c r="AC105" s="7"/>
      <c r="AD105" s="7"/>
      <c r="AE105" s="7"/>
      <c r="AF105" s="7"/>
      <c r="AG105" s="7"/>
      <c r="AH105" s="7"/>
    </row>
    <row r="106" spans="1:34" ht="15.75" customHeight="1">
      <c r="A106" s="119"/>
      <c r="B106" s="162"/>
      <c r="C106" s="21"/>
      <c r="D106" s="21"/>
      <c r="E106" s="67"/>
      <c r="F106" s="21"/>
      <c r="G106" s="29"/>
      <c r="H106" s="21"/>
      <c r="I106" s="164"/>
      <c r="J106" s="111"/>
      <c r="K106" s="27">
        <f t="shared" si="2"/>
        <v>0</v>
      </c>
      <c r="L106" s="28">
        <f t="shared" si="3"/>
        <v>0</v>
      </c>
      <c r="M106" s="123"/>
      <c r="N106" s="163"/>
      <c r="O106" s="7"/>
      <c r="P106" s="7"/>
      <c r="Q106" s="7"/>
      <c r="R106" s="7"/>
      <c r="S106" s="7"/>
      <c r="T106" s="7"/>
      <c r="U106" s="7"/>
      <c r="V106" s="7"/>
      <c r="W106" s="7"/>
      <c r="X106" s="7"/>
      <c r="Y106" s="7"/>
      <c r="Z106" s="7"/>
      <c r="AA106" s="7"/>
      <c r="AB106" s="7"/>
      <c r="AC106" s="7"/>
      <c r="AD106" s="7"/>
      <c r="AE106" s="7"/>
      <c r="AF106" s="7"/>
      <c r="AG106" s="7"/>
      <c r="AH106" s="7"/>
    </row>
    <row r="107" spans="1:34" ht="15.75" customHeight="1">
      <c r="A107" s="119"/>
      <c r="B107" s="162"/>
      <c r="C107" s="21"/>
      <c r="D107" s="21"/>
      <c r="E107" s="67"/>
      <c r="F107" s="21"/>
      <c r="G107" s="29"/>
      <c r="H107" s="21"/>
      <c r="I107" s="164"/>
      <c r="J107" s="111"/>
      <c r="K107" s="27">
        <f t="shared" si="2"/>
        <v>0</v>
      </c>
      <c r="L107" s="28">
        <f t="shared" si="3"/>
        <v>0</v>
      </c>
      <c r="M107" s="123"/>
      <c r="N107" s="163"/>
      <c r="O107" s="7"/>
      <c r="P107" s="7"/>
      <c r="Q107" s="7"/>
      <c r="R107" s="7"/>
      <c r="S107" s="7"/>
      <c r="T107" s="7"/>
      <c r="U107" s="7"/>
      <c r="V107" s="7"/>
      <c r="W107" s="7"/>
      <c r="X107" s="7"/>
      <c r="Y107" s="7"/>
      <c r="Z107" s="7"/>
      <c r="AA107" s="7"/>
      <c r="AB107" s="7"/>
      <c r="AC107" s="7"/>
      <c r="AD107" s="7"/>
      <c r="AE107" s="7"/>
      <c r="AF107" s="7"/>
      <c r="AG107" s="7"/>
      <c r="AH107" s="7"/>
    </row>
    <row r="108" spans="1:34" ht="15.75" customHeight="1">
      <c r="A108" s="119"/>
      <c r="B108" s="162"/>
      <c r="C108" s="21"/>
      <c r="D108" s="21"/>
      <c r="E108" s="67"/>
      <c r="F108" s="21"/>
      <c r="G108" s="29"/>
      <c r="H108" s="21"/>
      <c r="I108" s="164"/>
      <c r="J108" s="111"/>
      <c r="K108" s="27">
        <f t="shared" si="2"/>
        <v>0</v>
      </c>
      <c r="L108" s="28">
        <f t="shared" si="3"/>
        <v>0</v>
      </c>
      <c r="M108" s="123"/>
      <c r="N108" s="163"/>
      <c r="O108" s="7"/>
      <c r="P108" s="7"/>
      <c r="Q108" s="7"/>
      <c r="R108" s="7"/>
      <c r="S108" s="7"/>
      <c r="T108" s="7"/>
      <c r="U108" s="7"/>
      <c r="V108" s="7"/>
      <c r="W108" s="7"/>
      <c r="X108" s="7"/>
      <c r="Y108" s="7"/>
      <c r="Z108" s="7"/>
      <c r="AA108" s="7"/>
      <c r="AB108" s="7"/>
      <c r="AC108" s="7"/>
      <c r="AD108" s="7"/>
      <c r="AE108" s="7"/>
      <c r="AF108" s="7"/>
      <c r="AG108" s="7"/>
      <c r="AH108" s="7"/>
    </row>
    <row r="109" spans="1:34" ht="15.75" customHeight="1">
      <c r="A109" s="119"/>
      <c r="B109" s="162"/>
      <c r="C109" s="21"/>
      <c r="D109" s="21"/>
      <c r="E109" s="67"/>
      <c r="F109" s="21"/>
      <c r="G109" s="29"/>
      <c r="H109" s="21"/>
      <c r="I109" s="164"/>
      <c r="J109" s="111"/>
      <c r="K109" s="27">
        <f t="shared" si="2"/>
        <v>0</v>
      </c>
      <c r="L109" s="28">
        <f t="shared" si="3"/>
        <v>0</v>
      </c>
      <c r="M109" s="123"/>
      <c r="N109" s="163"/>
      <c r="O109" s="7"/>
      <c r="P109" s="7"/>
      <c r="Q109" s="7"/>
      <c r="R109" s="7"/>
      <c r="S109" s="7"/>
      <c r="T109" s="7"/>
      <c r="U109" s="7"/>
      <c r="V109" s="7"/>
      <c r="W109" s="7"/>
      <c r="X109" s="7"/>
      <c r="Y109" s="7"/>
      <c r="Z109" s="7"/>
      <c r="AA109" s="7"/>
      <c r="AB109" s="7"/>
      <c r="AC109" s="7"/>
      <c r="AD109" s="7"/>
      <c r="AE109" s="7"/>
      <c r="AF109" s="7"/>
      <c r="AG109" s="7"/>
      <c r="AH109" s="7"/>
    </row>
    <row r="110" spans="1:34" ht="15.75" customHeight="1">
      <c r="A110" s="119"/>
      <c r="B110" s="162"/>
      <c r="C110" s="21"/>
      <c r="D110" s="21"/>
      <c r="E110" s="67"/>
      <c r="F110" s="21"/>
      <c r="G110" s="29"/>
      <c r="H110" s="21"/>
      <c r="I110" s="164"/>
      <c r="J110" s="111"/>
      <c r="K110" s="27">
        <f t="shared" si="2"/>
        <v>0</v>
      </c>
      <c r="L110" s="28">
        <f t="shared" si="3"/>
        <v>0</v>
      </c>
      <c r="M110" s="123"/>
      <c r="N110" s="163"/>
      <c r="O110" s="7"/>
      <c r="P110" s="7"/>
      <c r="Q110" s="7"/>
      <c r="R110" s="7"/>
      <c r="S110" s="7"/>
      <c r="T110" s="7"/>
      <c r="U110" s="7"/>
      <c r="V110" s="7"/>
      <c r="W110" s="7"/>
      <c r="X110" s="7"/>
      <c r="Y110" s="7"/>
      <c r="Z110" s="7"/>
      <c r="AA110" s="7"/>
      <c r="AB110" s="7"/>
      <c r="AC110" s="7"/>
      <c r="AD110" s="7"/>
      <c r="AE110" s="7"/>
      <c r="AF110" s="7"/>
      <c r="AG110" s="7"/>
      <c r="AH110" s="7"/>
    </row>
    <row r="111" spans="1:34" ht="15.75" customHeight="1">
      <c r="A111" s="119"/>
      <c r="B111" s="162"/>
      <c r="C111" s="21"/>
      <c r="D111" s="21"/>
      <c r="E111" s="67"/>
      <c r="F111" s="21"/>
      <c r="G111" s="29"/>
      <c r="H111" s="21"/>
      <c r="I111" s="164"/>
      <c r="J111" s="111"/>
      <c r="K111" s="27">
        <f t="shared" si="2"/>
        <v>0</v>
      </c>
      <c r="L111" s="28">
        <f t="shared" si="3"/>
        <v>0</v>
      </c>
      <c r="M111" s="123"/>
      <c r="N111" s="163"/>
      <c r="O111" s="7"/>
      <c r="P111" s="7"/>
      <c r="Q111" s="7"/>
      <c r="R111" s="7"/>
      <c r="S111" s="7"/>
      <c r="T111" s="7"/>
      <c r="U111" s="7"/>
      <c r="V111" s="7"/>
      <c r="W111" s="7"/>
      <c r="X111" s="7"/>
      <c r="Y111" s="7"/>
      <c r="Z111" s="7"/>
      <c r="AA111" s="7"/>
      <c r="AB111" s="7"/>
      <c r="AC111" s="7"/>
      <c r="AD111" s="7"/>
      <c r="AE111" s="7"/>
      <c r="AF111" s="7"/>
      <c r="AG111" s="7"/>
      <c r="AH111" s="7"/>
    </row>
    <row r="112" spans="1:34" ht="15.75" customHeight="1">
      <c r="A112" s="119"/>
      <c r="B112" s="162"/>
      <c r="C112" s="21"/>
      <c r="D112" s="21"/>
      <c r="E112" s="67"/>
      <c r="F112" s="21"/>
      <c r="G112" s="29"/>
      <c r="H112" s="21"/>
      <c r="I112" s="164"/>
      <c r="J112" s="111"/>
      <c r="K112" s="27">
        <f t="shared" si="2"/>
        <v>0</v>
      </c>
      <c r="L112" s="28">
        <f t="shared" si="3"/>
        <v>0</v>
      </c>
      <c r="M112" s="123"/>
      <c r="N112" s="163"/>
      <c r="O112" s="7"/>
      <c r="P112" s="7"/>
      <c r="Q112" s="7"/>
      <c r="R112" s="7"/>
      <c r="S112" s="7"/>
      <c r="T112" s="7"/>
      <c r="U112" s="7"/>
      <c r="V112" s="7"/>
      <c r="W112" s="7"/>
      <c r="X112" s="7"/>
      <c r="Y112" s="7"/>
      <c r="Z112" s="7"/>
      <c r="AA112" s="7"/>
      <c r="AB112" s="7"/>
      <c r="AC112" s="7"/>
      <c r="AD112" s="7"/>
      <c r="AE112" s="7"/>
      <c r="AF112" s="7"/>
      <c r="AG112" s="7"/>
      <c r="AH112" s="7"/>
    </row>
    <row r="113" spans="1:34" ht="15.75" customHeight="1">
      <c r="A113" s="119"/>
      <c r="B113" s="162"/>
      <c r="C113" s="21"/>
      <c r="D113" s="21"/>
      <c r="E113" s="67"/>
      <c r="F113" s="21"/>
      <c r="G113" s="29"/>
      <c r="H113" s="21"/>
      <c r="I113" s="164"/>
      <c r="J113" s="111"/>
      <c r="K113" s="27">
        <f t="shared" si="2"/>
        <v>0</v>
      </c>
      <c r="L113" s="28">
        <f t="shared" si="3"/>
        <v>0</v>
      </c>
      <c r="M113" s="123"/>
      <c r="N113" s="163"/>
      <c r="O113" s="7"/>
      <c r="P113" s="7"/>
      <c r="Q113" s="7"/>
      <c r="R113" s="7"/>
      <c r="S113" s="7"/>
      <c r="T113" s="7"/>
      <c r="U113" s="7"/>
      <c r="V113" s="7"/>
      <c r="W113" s="7"/>
      <c r="X113" s="7"/>
      <c r="Y113" s="7"/>
      <c r="Z113" s="7"/>
      <c r="AA113" s="7"/>
      <c r="AB113" s="7"/>
      <c r="AC113" s="7"/>
      <c r="AD113" s="7"/>
      <c r="AE113" s="7"/>
      <c r="AF113" s="7"/>
      <c r="AG113" s="7"/>
      <c r="AH113" s="7"/>
    </row>
    <row r="114" spans="1:34" ht="15.75" customHeight="1">
      <c r="A114" s="119"/>
      <c r="B114" s="162"/>
      <c r="C114" s="21"/>
      <c r="D114" s="21"/>
      <c r="E114" s="67"/>
      <c r="F114" s="21"/>
      <c r="G114" s="29"/>
      <c r="H114" s="21"/>
      <c r="I114" s="164"/>
      <c r="J114" s="111"/>
      <c r="K114" s="27">
        <f t="shared" si="2"/>
        <v>0</v>
      </c>
      <c r="L114" s="28">
        <f t="shared" si="3"/>
        <v>0</v>
      </c>
      <c r="M114" s="123"/>
      <c r="N114" s="163"/>
      <c r="O114" s="7"/>
      <c r="P114" s="7"/>
      <c r="Q114" s="7"/>
      <c r="R114" s="7"/>
      <c r="S114" s="7"/>
      <c r="T114" s="7"/>
      <c r="U114" s="7"/>
      <c r="V114" s="7"/>
      <c r="W114" s="7"/>
      <c r="X114" s="7"/>
      <c r="Y114" s="7"/>
      <c r="Z114" s="7"/>
      <c r="AA114" s="7"/>
      <c r="AB114" s="7"/>
      <c r="AC114" s="7"/>
      <c r="AD114" s="7"/>
      <c r="AE114" s="7"/>
      <c r="AF114" s="7"/>
      <c r="AG114" s="7"/>
      <c r="AH114" s="7"/>
    </row>
    <row r="115" spans="1:34" ht="15.75" customHeight="1">
      <c r="A115" s="119"/>
      <c r="B115" s="162"/>
      <c r="C115" s="21"/>
      <c r="D115" s="21"/>
      <c r="E115" s="67"/>
      <c r="F115" s="21"/>
      <c r="G115" s="29"/>
      <c r="H115" s="21"/>
      <c r="I115" s="164"/>
      <c r="J115" s="111"/>
      <c r="K115" s="27">
        <f t="shared" si="2"/>
        <v>0</v>
      </c>
      <c r="L115" s="28">
        <f t="shared" si="3"/>
        <v>0</v>
      </c>
      <c r="M115" s="123"/>
      <c r="N115" s="163"/>
      <c r="O115" s="7"/>
      <c r="P115" s="7"/>
      <c r="Q115" s="7"/>
      <c r="R115" s="7"/>
      <c r="S115" s="7"/>
      <c r="T115" s="7"/>
      <c r="U115" s="7"/>
      <c r="V115" s="7"/>
      <c r="W115" s="7"/>
      <c r="X115" s="7"/>
      <c r="Y115" s="7"/>
      <c r="Z115" s="7"/>
      <c r="AA115" s="7"/>
      <c r="AB115" s="7"/>
      <c r="AC115" s="7"/>
      <c r="AD115" s="7"/>
      <c r="AE115" s="7"/>
      <c r="AF115" s="7"/>
      <c r="AG115" s="7"/>
      <c r="AH115" s="7"/>
    </row>
    <row r="116" spans="1:34" ht="15.75" customHeight="1">
      <c r="A116" s="119"/>
      <c r="B116" s="162"/>
      <c r="C116" s="21"/>
      <c r="D116" s="21"/>
      <c r="E116" s="67"/>
      <c r="F116" s="21"/>
      <c r="G116" s="29"/>
      <c r="H116" s="21"/>
      <c r="I116" s="164"/>
      <c r="J116" s="111"/>
      <c r="K116" s="27">
        <f t="shared" si="2"/>
        <v>0</v>
      </c>
      <c r="L116" s="28">
        <f t="shared" si="3"/>
        <v>0</v>
      </c>
      <c r="M116" s="123"/>
      <c r="N116" s="163"/>
      <c r="O116" s="7"/>
      <c r="P116" s="7"/>
      <c r="Q116" s="7"/>
      <c r="R116" s="7"/>
      <c r="S116" s="7"/>
      <c r="T116" s="7"/>
      <c r="U116" s="7"/>
      <c r="V116" s="7"/>
      <c r="W116" s="7"/>
      <c r="X116" s="7"/>
      <c r="Y116" s="7"/>
      <c r="Z116" s="7"/>
      <c r="AA116" s="7"/>
      <c r="AB116" s="7"/>
      <c r="AC116" s="7"/>
      <c r="AD116" s="7"/>
      <c r="AE116" s="7"/>
      <c r="AF116" s="7"/>
      <c r="AG116" s="7"/>
      <c r="AH116" s="7"/>
    </row>
    <row r="117" spans="1:34" ht="15.75" customHeight="1">
      <c r="A117" s="119"/>
      <c r="B117" s="162"/>
      <c r="C117" s="21"/>
      <c r="D117" s="21"/>
      <c r="E117" s="67"/>
      <c r="F117" s="21"/>
      <c r="G117" s="29"/>
      <c r="H117" s="21"/>
      <c r="I117" s="164"/>
      <c r="J117" s="111"/>
      <c r="K117" s="27">
        <f t="shared" si="2"/>
        <v>0</v>
      </c>
      <c r="L117" s="28">
        <f t="shared" si="3"/>
        <v>0</v>
      </c>
      <c r="M117" s="123"/>
      <c r="N117" s="163"/>
      <c r="O117" s="7"/>
      <c r="P117" s="7"/>
      <c r="Q117" s="7"/>
      <c r="R117" s="7"/>
      <c r="S117" s="7"/>
      <c r="T117" s="7"/>
      <c r="U117" s="7"/>
      <c r="V117" s="7"/>
      <c r="W117" s="7"/>
      <c r="X117" s="7"/>
      <c r="Y117" s="7"/>
      <c r="Z117" s="7"/>
      <c r="AA117" s="7"/>
      <c r="AB117" s="7"/>
      <c r="AC117" s="7"/>
      <c r="AD117" s="7"/>
      <c r="AE117" s="7"/>
      <c r="AF117" s="7"/>
      <c r="AG117" s="7"/>
      <c r="AH117" s="7"/>
    </row>
    <row r="118" spans="1:34" ht="15.75" customHeight="1">
      <c r="A118" s="119"/>
      <c r="B118" s="162"/>
      <c r="C118" s="21"/>
      <c r="D118" s="21"/>
      <c r="E118" s="67"/>
      <c r="F118" s="21"/>
      <c r="G118" s="29"/>
      <c r="H118" s="21"/>
      <c r="I118" s="164"/>
      <c r="J118" s="111"/>
      <c r="K118" s="27">
        <f t="shared" si="2"/>
        <v>0</v>
      </c>
      <c r="L118" s="28">
        <f t="shared" si="3"/>
        <v>0</v>
      </c>
      <c r="M118" s="123"/>
      <c r="N118" s="163"/>
      <c r="O118" s="7"/>
      <c r="P118" s="7"/>
      <c r="Q118" s="7"/>
      <c r="R118" s="7"/>
      <c r="S118" s="7"/>
      <c r="T118" s="7"/>
      <c r="U118" s="7"/>
      <c r="V118" s="7"/>
      <c r="W118" s="7"/>
      <c r="X118" s="7"/>
      <c r="Y118" s="7"/>
      <c r="Z118" s="7"/>
      <c r="AA118" s="7"/>
      <c r="AB118" s="7"/>
      <c r="AC118" s="7"/>
      <c r="AD118" s="7"/>
      <c r="AE118" s="7"/>
      <c r="AF118" s="7"/>
      <c r="AG118" s="7"/>
      <c r="AH118" s="7"/>
    </row>
    <row r="119" spans="1:34" ht="15.75" customHeight="1">
      <c r="A119" s="119"/>
      <c r="B119" s="162"/>
      <c r="C119" s="21"/>
      <c r="D119" s="21"/>
      <c r="E119" s="67"/>
      <c r="F119" s="21"/>
      <c r="G119" s="29"/>
      <c r="H119" s="21"/>
      <c r="I119" s="164"/>
      <c r="J119" s="111"/>
      <c r="K119" s="27">
        <f t="shared" si="2"/>
        <v>0</v>
      </c>
      <c r="L119" s="28">
        <f t="shared" si="3"/>
        <v>0</v>
      </c>
      <c r="M119" s="123"/>
      <c r="N119" s="163"/>
      <c r="O119" s="7"/>
      <c r="P119" s="7"/>
      <c r="Q119" s="7"/>
      <c r="R119" s="7"/>
      <c r="S119" s="7"/>
      <c r="T119" s="7"/>
      <c r="U119" s="7"/>
      <c r="V119" s="7"/>
      <c r="W119" s="7"/>
      <c r="X119" s="7"/>
      <c r="Y119" s="7"/>
      <c r="Z119" s="7"/>
      <c r="AA119" s="7"/>
      <c r="AB119" s="7"/>
      <c r="AC119" s="7"/>
      <c r="AD119" s="7"/>
      <c r="AE119" s="7"/>
      <c r="AF119" s="7"/>
      <c r="AG119" s="7"/>
      <c r="AH119" s="7"/>
    </row>
    <row r="120" spans="1:34" ht="15.75" customHeight="1">
      <c r="A120" s="119"/>
      <c r="B120" s="162"/>
      <c r="C120" s="21"/>
      <c r="D120" s="21"/>
      <c r="E120" s="67"/>
      <c r="F120" s="21"/>
      <c r="G120" s="29"/>
      <c r="H120" s="21"/>
      <c r="I120" s="164"/>
      <c r="J120" s="111"/>
      <c r="K120" s="27">
        <f t="shared" si="2"/>
        <v>0</v>
      </c>
      <c r="L120" s="28">
        <f t="shared" si="3"/>
        <v>0</v>
      </c>
      <c r="M120" s="123"/>
      <c r="N120" s="163"/>
      <c r="O120" s="7"/>
      <c r="P120" s="7"/>
      <c r="Q120" s="7"/>
      <c r="R120" s="7"/>
      <c r="S120" s="7"/>
      <c r="T120" s="7"/>
      <c r="U120" s="7"/>
      <c r="V120" s="7"/>
      <c r="W120" s="7"/>
      <c r="X120" s="7"/>
      <c r="Y120" s="7"/>
      <c r="Z120" s="7"/>
      <c r="AA120" s="7"/>
      <c r="AB120" s="7"/>
      <c r="AC120" s="7"/>
      <c r="AD120" s="7"/>
      <c r="AE120" s="7"/>
      <c r="AF120" s="7"/>
      <c r="AG120" s="7"/>
      <c r="AH120" s="7"/>
    </row>
    <row r="121" spans="1:34" ht="15.75" customHeight="1">
      <c r="A121" s="119"/>
      <c r="B121" s="162"/>
      <c r="C121" s="21"/>
      <c r="D121" s="21"/>
      <c r="E121" s="67"/>
      <c r="F121" s="21"/>
      <c r="G121" s="29"/>
      <c r="H121" s="21"/>
      <c r="I121" s="164"/>
      <c r="J121" s="111"/>
      <c r="K121" s="27">
        <f t="shared" si="2"/>
        <v>0</v>
      </c>
      <c r="L121" s="28">
        <f t="shared" si="3"/>
        <v>0</v>
      </c>
      <c r="M121" s="123"/>
      <c r="N121" s="163"/>
      <c r="O121" s="7"/>
      <c r="P121" s="7"/>
      <c r="Q121" s="7"/>
      <c r="R121" s="7"/>
      <c r="S121" s="7"/>
      <c r="T121" s="7"/>
      <c r="U121" s="7"/>
      <c r="V121" s="7"/>
      <c r="W121" s="7"/>
      <c r="X121" s="7"/>
      <c r="Y121" s="7"/>
      <c r="Z121" s="7"/>
      <c r="AA121" s="7"/>
      <c r="AB121" s="7"/>
      <c r="AC121" s="7"/>
      <c r="AD121" s="7"/>
      <c r="AE121" s="7"/>
      <c r="AF121" s="7"/>
      <c r="AG121" s="7"/>
      <c r="AH121" s="7"/>
    </row>
    <row r="122" spans="1:34" ht="15.75" customHeight="1">
      <c r="A122" s="119"/>
      <c r="B122" s="162"/>
      <c r="C122" s="21"/>
      <c r="D122" s="21"/>
      <c r="E122" s="67"/>
      <c r="F122" s="21"/>
      <c r="G122" s="29"/>
      <c r="H122" s="21"/>
      <c r="I122" s="164"/>
      <c r="J122" s="111"/>
      <c r="K122" s="27">
        <f t="shared" si="2"/>
        <v>0</v>
      </c>
      <c r="L122" s="28">
        <f t="shared" si="3"/>
        <v>0</v>
      </c>
      <c r="M122" s="123"/>
      <c r="N122" s="163"/>
      <c r="O122" s="7"/>
      <c r="P122" s="7"/>
      <c r="Q122" s="7"/>
      <c r="R122" s="7"/>
      <c r="S122" s="7"/>
      <c r="T122" s="7"/>
      <c r="U122" s="7"/>
      <c r="V122" s="7"/>
      <c r="W122" s="7"/>
      <c r="X122" s="7"/>
      <c r="Y122" s="7"/>
      <c r="Z122" s="7"/>
      <c r="AA122" s="7"/>
      <c r="AB122" s="7"/>
      <c r="AC122" s="7"/>
      <c r="AD122" s="7"/>
      <c r="AE122" s="7"/>
      <c r="AF122" s="7"/>
      <c r="AG122" s="7"/>
      <c r="AH122" s="7"/>
    </row>
    <row r="123" spans="1:34" ht="15.75" customHeight="1">
      <c r="A123" s="119"/>
      <c r="B123" s="162"/>
      <c r="C123" s="21"/>
      <c r="D123" s="21"/>
      <c r="E123" s="67"/>
      <c r="F123" s="21"/>
      <c r="G123" s="29"/>
      <c r="H123" s="21"/>
      <c r="I123" s="164"/>
      <c r="J123" s="111"/>
      <c r="K123" s="27">
        <f t="shared" si="2"/>
        <v>0</v>
      </c>
      <c r="L123" s="28">
        <f t="shared" si="3"/>
        <v>0</v>
      </c>
      <c r="M123" s="123"/>
      <c r="N123" s="163"/>
      <c r="O123" s="7"/>
      <c r="P123" s="7"/>
      <c r="Q123" s="7"/>
      <c r="R123" s="7"/>
      <c r="S123" s="7"/>
      <c r="T123" s="7"/>
      <c r="U123" s="7"/>
      <c r="V123" s="7"/>
      <c r="W123" s="7"/>
      <c r="X123" s="7"/>
      <c r="Y123" s="7"/>
      <c r="Z123" s="7"/>
      <c r="AA123" s="7"/>
      <c r="AB123" s="7"/>
      <c r="AC123" s="7"/>
      <c r="AD123" s="7"/>
      <c r="AE123" s="7"/>
      <c r="AF123" s="7"/>
      <c r="AG123" s="7"/>
      <c r="AH123" s="7"/>
    </row>
    <row r="124" spans="1:34" ht="15.75" customHeight="1">
      <c r="A124" s="119"/>
      <c r="B124" s="162"/>
      <c r="C124" s="21"/>
      <c r="D124" s="21"/>
      <c r="E124" s="67"/>
      <c r="F124" s="21"/>
      <c r="G124" s="29"/>
      <c r="H124" s="21"/>
      <c r="I124" s="164"/>
      <c r="J124" s="111"/>
      <c r="K124" s="27">
        <f t="shared" si="2"/>
        <v>0</v>
      </c>
      <c r="L124" s="28">
        <f t="shared" si="3"/>
        <v>0</v>
      </c>
      <c r="M124" s="123"/>
      <c r="N124" s="163"/>
      <c r="O124" s="7"/>
      <c r="P124" s="7"/>
      <c r="Q124" s="7"/>
      <c r="R124" s="7"/>
      <c r="S124" s="7"/>
      <c r="T124" s="7"/>
      <c r="U124" s="7"/>
      <c r="V124" s="7"/>
      <c r="W124" s="7"/>
      <c r="X124" s="7"/>
      <c r="Y124" s="7"/>
      <c r="Z124" s="7"/>
      <c r="AA124" s="7"/>
      <c r="AB124" s="7"/>
      <c r="AC124" s="7"/>
      <c r="AD124" s="7"/>
      <c r="AE124" s="7"/>
      <c r="AF124" s="7"/>
      <c r="AG124" s="7"/>
      <c r="AH124" s="7"/>
    </row>
    <row r="125" spans="1:34" ht="15.75" customHeight="1">
      <c r="A125" s="119"/>
      <c r="B125" s="162"/>
      <c r="C125" s="21"/>
      <c r="D125" s="21"/>
      <c r="E125" s="67"/>
      <c r="F125" s="21"/>
      <c r="G125" s="29"/>
      <c r="H125" s="21"/>
      <c r="I125" s="164"/>
      <c r="J125" s="111"/>
      <c r="K125" s="27">
        <f t="shared" si="2"/>
        <v>0</v>
      </c>
      <c r="L125" s="28">
        <f t="shared" si="3"/>
        <v>0</v>
      </c>
      <c r="M125" s="123"/>
      <c r="N125" s="163"/>
      <c r="O125" s="7"/>
      <c r="P125" s="7"/>
      <c r="Q125" s="7"/>
      <c r="R125" s="7"/>
      <c r="S125" s="7"/>
      <c r="T125" s="7"/>
      <c r="U125" s="7"/>
      <c r="V125" s="7"/>
      <c r="W125" s="7"/>
      <c r="X125" s="7"/>
      <c r="Y125" s="7"/>
      <c r="Z125" s="7"/>
      <c r="AA125" s="7"/>
      <c r="AB125" s="7"/>
      <c r="AC125" s="7"/>
      <c r="AD125" s="7"/>
      <c r="AE125" s="7"/>
      <c r="AF125" s="7"/>
      <c r="AG125" s="7"/>
      <c r="AH125" s="7"/>
    </row>
    <row r="126" spans="1:34" ht="15.75" customHeight="1">
      <c r="A126" s="119"/>
      <c r="B126" s="162"/>
      <c r="C126" s="21"/>
      <c r="D126" s="21"/>
      <c r="E126" s="67"/>
      <c r="F126" s="21"/>
      <c r="G126" s="29"/>
      <c r="H126" s="21"/>
      <c r="I126" s="164"/>
      <c r="J126" s="111"/>
      <c r="K126" s="27">
        <f t="shared" si="2"/>
        <v>0</v>
      </c>
      <c r="L126" s="28">
        <f t="shared" si="3"/>
        <v>0</v>
      </c>
      <c r="M126" s="123"/>
      <c r="N126" s="163"/>
      <c r="O126" s="7"/>
      <c r="P126" s="7"/>
      <c r="Q126" s="7"/>
      <c r="R126" s="7"/>
      <c r="S126" s="7"/>
      <c r="T126" s="7"/>
      <c r="U126" s="7"/>
      <c r="V126" s="7"/>
      <c r="W126" s="7"/>
      <c r="X126" s="7"/>
      <c r="Y126" s="7"/>
      <c r="Z126" s="7"/>
      <c r="AA126" s="7"/>
      <c r="AB126" s="7"/>
      <c r="AC126" s="7"/>
      <c r="AD126" s="7"/>
      <c r="AE126" s="7"/>
      <c r="AF126" s="7"/>
      <c r="AG126" s="7"/>
      <c r="AH126" s="7"/>
    </row>
    <row r="127" spans="1:34" ht="15.75" customHeight="1">
      <c r="A127" s="119"/>
      <c r="B127" s="162"/>
      <c r="C127" s="21"/>
      <c r="D127" s="21"/>
      <c r="E127" s="67"/>
      <c r="F127" s="21"/>
      <c r="G127" s="29"/>
      <c r="H127" s="21"/>
      <c r="I127" s="164"/>
      <c r="J127" s="111"/>
      <c r="K127" s="27">
        <f t="shared" si="2"/>
        <v>0</v>
      </c>
      <c r="L127" s="28">
        <f t="shared" si="3"/>
        <v>0</v>
      </c>
      <c r="M127" s="123"/>
      <c r="N127" s="163"/>
      <c r="O127" s="7"/>
      <c r="P127" s="7"/>
      <c r="Q127" s="7"/>
      <c r="R127" s="7"/>
      <c r="S127" s="7"/>
      <c r="T127" s="7"/>
      <c r="U127" s="7"/>
      <c r="V127" s="7"/>
      <c r="W127" s="7"/>
      <c r="X127" s="7"/>
      <c r="Y127" s="7"/>
      <c r="Z127" s="7"/>
      <c r="AA127" s="7"/>
      <c r="AB127" s="7"/>
      <c r="AC127" s="7"/>
      <c r="AD127" s="7"/>
      <c r="AE127" s="7"/>
      <c r="AF127" s="7"/>
      <c r="AG127" s="7"/>
      <c r="AH127" s="7"/>
    </row>
    <row r="128" spans="1:34" ht="15.75" customHeight="1">
      <c r="A128" s="119"/>
      <c r="B128" s="162"/>
      <c r="C128" s="21"/>
      <c r="D128" s="21"/>
      <c r="E128" s="67"/>
      <c r="F128" s="21"/>
      <c r="G128" s="29"/>
      <c r="H128" s="21"/>
      <c r="I128" s="164"/>
      <c r="J128" s="111"/>
      <c r="K128" s="27">
        <f t="shared" si="2"/>
        <v>0</v>
      </c>
      <c r="L128" s="28">
        <f t="shared" si="3"/>
        <v>0</v>
      </c>
      <c r="M128" s="123"/>
      <c r="N128" s="163"/>
      <c r="O128" s="7"/>
      <c r="P128" s="7"/>
      <c r="Q128" s="7"/>
      <c r="R128" s="7"/>
      <c r="S128" s="7"/>
      <c r="T128" s="7"/>
      <c r="U128" s="7"/>
      <c r="V128" s="7"/>
      <c r="W128" s="7"/>
      <c r="X128" s="7"/>
      <c r="Y128" s="7"/>
      <c r="Z128" s="7"/>
      <c r="AA128" s="7"/>
      <c r="AB128" s="7"/>
      <c r="AC128" s="7"/>
      <c r="AD128" s="7"/>
      <c r="AE128" s="7"/>
      <c r="AF128" s="7"/>
      <c r="AG128" s="7"/>
      <c r="AH128" s="7"/>
    </row>
    <row r="129" spans="1:34" ht="15.75" customHeight="1">
      <c r="A129" s="119"/>
      <c r="B129" s="162"/>
      <c r="C129" s="21"/>
      <c r="D129" s="21"/>
      <c r="E129" s="67"/>
      <c r="F129" s="21"/>
      <c r="G129" s="29"/>
      <c r="H129" s="21"/>
      <c r="I129" s="164"/>
      <c r="J129" s="111"/>
      <c r="K129" s="27">
        <f t="shared" si="2"/>
        <v>0</v>
      </c>
      <c r="L129" s="28">
        <f t="shared" si="3"/>
        <v>0</v>
      </c>
      <c r="M129" s="123"/>
      <c r="N129" s="163"/>
      <c r="O129" s="7"/>
      <c r="P129" s="7"/>
      <c r="Q129" s="7"/>
      <c r="R129" s="7"/>
      <c r="S129" s="7"/>
      <c r="T129" s="7"/>
      <c r="U129" s="7"/>
      <c r="V129" s="7"/>
      <c r="W129" s="7"/>
      <c r="X129" s="7"/>
      <c r="Y129" s="7"/>
      <c r="Z129" s="7"/>
      <c r="AA129" s="7"/>
      <c r="AB129" s="7"/>
      <c r="AC129" s="7"/>
      <c r="AD129" s="7"/>
      <c r="AE129" s="7"/>
      <c r="AF129" s="7"/>
      <c r="AG129" s="7"/>
      <c r="AH129" s="7"/>
    </row>
    <row r="130" spans="1:34" ht="15.75" customHeight="1">
      <c r="A130" s="119"/>
      <c r="B130" s="162"/>
      <c r="C130" s="21"/>
      <c r="D130" s="21"/>
      <c r="E130" s="67"/>
      <c r="F130" s="21"/>
      <c r="G130" s="29"/>
      <c r="H130" s="21"/>
      <c r="I130" s="164"/>
      <c r="J130" s="111"/>
      <c r="K130" s="27">
        <f t="shared" si="2"/>
        <v>0</v>
      </c>
      <c r="L130" s="28">
        <f t="shared" si="3"/>
        <v>0</v>
      </c>
      <c r="M130" s="123"/>
      <c r="N130" s="163"/>
      <c r="O130" s="7"/>
      <c r="P130" s="7"/>
      <c r="Q130" s="7"/>
      <c r="R130" s="7"/>
      <c r="S130" s="7"/>
      <c r="T130" s="7"/>
      <c r="U130" s="7"/>
      <c r="V130" s="7"/>
      <c r="W130" s="7"/>
      <c r="X130" s="7"/>
      <c r="Y130" s="7"/>
      <c r="Z130" s="7"/>
      <c r="AA130" s="7"/>
      <c r="AB130" s="7"/>
      <c r="AC130" s="7"/>
      <c r="AD130" s="7"/>
      <c r="AE130" s="7"/>
      <c r="AF130" s="7"/>
      <c r="AG130" s="7"/>
      <c r="AH130" s="7"/>
    </row>
    <row r="131" spans="1:34" ht="15.75" customHeight="1">
      <c r="A131" s="119"/>
      <c r="B131" s="162"/>
      <c r="C131" s="21"/>
      <c r="D131" s="21"/>
      <c r="E131" s="67"/>
      <c r="F131" s="21"/>
      <c r="G131" s="29"/>
      <c r="H131" s="21"/>
      <c r="I131" s="164"/>
      <c r="J131" s="111"/>
      <c r="K131" s="27">
        <f t="shared" si="2"/>
        <v>0</v>
      </c>
      <c r="L131" s="28">
        <f t="shared" si="3"/>
        <v>0</v>
      </c>
      <c r="M131" s="123"/>
      <c r="N131" s="163"/>
      <c r="O131" s="7"/>
      <c r="P131" s="7"/>
      <c r="Q131" s="7"/>
      <c r="R131" s="7"/>
      <c r="S131" s="7"/>
      <c r="T131" s="7"/>
      <c r="U131" s="7"/>
      <c r="V131" s="7"/>
      <c r="W131" s="7"/>
      <c r="X131" s="7"/>
      <c r="Y131" s="7"/>
      <c r="Z131" s="7"/>
      <c r="AA131" s="7"/>
      <c r="AB131" s="7"/>
      <c r="AC131" s="7"/>
      <c r="AD131" s="7"/>
      <c r="AE131" s="7"/>
      <c r="AF131" s="7"/>
      <c r="AG131" s="7"/>
      <c r="AH131" s="7"/>
    </row>
    <row r="132" spans="1:34" ht="15.75" customHeight="1">
      <c r="A132" s="119"/>
      <c r="B132" s="162"/>
      <c r="C132" s="21"/>
      <c r="D132" s="21"/>
      <c r="E132" s="67"/>
      <c r="F132" s="21"/>
      <c r="G132" s="29"/>
      <c r="H132" s="21"/>
      <c r="I132" s="164"/>
      <c r="J132" s="111"/>
      <c r="K132" s="27">
        <f t="shared" si="2"/>
        <v>0</v>
      </c>
      <c r="L132" s="28">
        <f t="shared" si="3"/>
        <v>0</v>
      </c>
      <c r="M132" s="123"/>
      <c r="N132" s="163"/>
      <c r="O132" s="7"/>
      <c r="P132" s="7"/>
      <c r="Q132" s="7"/>
      <c r="R132" s="7"/>
      <c r="S132" s="7"/>
      <c r="T132" s="7"/>
      <c r="U132" s="7"/>
      <c r="V132" s="7"/>
      <c r="W132" s="7"/>
      <c r="X132" s="7"/>
      <c r="Y132" s="7"/>
      <c r="Z132" s="7"/>
      <c r="AA132" s="7"/>
      <c r="AB132" s="7"/>
      <c r="AC132" s="7"/>
      <c r="AD132" s="7"/>
      <c r="AE132" s="7"/>
      <c r="AF132" s="7"/>
      <c r="AG132" s="7"/>
      <c r="AH132" s="7"/>
    </row>
    <row r="133" spans="1:34" ht="15.75" customHeight="1">
      <c r="A133" s="119"/>
      <c r="B133" s="162"/>
      <c r="C133" s="21"/>
      <c r="D133" s="21"/>
      <c r="E133" s="67"/>
      <c r="F133" s="21"/>
      <c r="G133" s="29"/>
      <c r="H133" s="21"/>
      <c r="I133" s="164"/>
      <c r="J133" s="111"/>
      <c r="K133" s="27">
        <f t="shared" si="2"/>
        <v>0</v>
      </c>
      <c r="L133" s="28">
        <f t="shared" si="3"/>
        <v>0</v>
      </c>
      <c r="M133" s="123"/>
      <c r="N133" s="163"/>
      <c r="O133" s="7"/>
      <c r="P133" s="7"/>
      <c r="Q133" s="7"/>
      <c r="R133" s="7"/>
      <c r="S133" s="7"/>
      <c r="T133" s="7"/>
      <c r="U133" s="7"/>
      <c r="V133" s="7"/>
      <c r="W133" s="7"/>
      <c r="X133" s="7"/>
      <c r="Y133" s="7"/>
      <c r="Z133" s="7"/>
      <c r="AA133" s="7"/>
      <c r="AB133" s="7"/>
      <c r="AC133" s="7"/>
      <c r="AD133" s="7"/>
      <c r="AE133" s="7"/>
      <c r="AF133" s="7"/>
      <c r="AG133" s="7"/>
      <c r="AH133" s="7"/>
    </row>
    <row r="134" spans="1:34" ht="15.75" customHeight="1">
      <c r="A134" s="119"/>
      <c r="B134" s="162"/>
      <c r="C134" s="21"/>
      <c r="D134" s="21"/>
      <c r="E134" s="67"/>
      <c r="F134" s="21"/>
      <c r="G134" s="29"/>
      <c r="H134" s="21"/>
      <c r="I134" s="164"/>
      <c r="J134" s="111"/>
      <c r="K134" s="27">
        <f t="shared" ref="K134:K197" si="4">IF(G134="Positiivinen",("positiivisille vaikutuksille ei arvioida korjautuvuutta"),0)</f>
        <v>0</v>
      </c>
      <c r="L134" s="28">
        <f t="shared" ref="L134:L197" si="5">AVERAGE(I134:K134)*E134</f>
        <v>0</v>
      </c>
      <c r="M134" s="123"/>
      <c r="N134" s="163"/>
      <c r="O134" s="7"/>
      <c r="P134" s="7"/>
      <c r="Q134" s="7"/>
      <c r="R134" s="7"/>
      <c r="S134" s="7"/>
      <c r="T134" s="7"/>
      <c r="U134" s="7"/>
      <c r="V134" s="7"/>
      <c r="W134" s="7"/>
      <c r="X134" s="7"/>
      <c r="Y134" s="7"/>
      <c r="Z134" s="7"/>
      <c r="AA134" s="7"/>
      <c r="AB134" s="7"/>
      <c r="AC134" s="7"/>
      <c r="AD134" s="7"/>
      <c r="AE134" s="7"/>
      <c r="AF134" s="7"/>
      <c r="AG134" s="7"/>
      <c r="AH134" s="7"/>
    </row>
    <row r="135" spans="1:34" ht="15.75" customHeight="1">
      <c r="A135" s="119"/>
      <c r="B135" s="162"/>
      <c r="C135" s="21"/>
      <c r="D135" s="21"/>
      <c r="E135" s="67"/>
      <c r="F135" s="21"/>
      <c r="G135" s="29"/>
      <c r="H135" s="21"/>
      <c r="I135" s="164"/>
      <c r="J135" s="111"/>
      <c r="K135" s="27">
        <f t="shared" si="4"/>
        <v>0</v>
      </c>
      <c r="L135" s="28">
        <f t="shared" si="5"/>
        <v>0</v>
      </c>
      <c r="M135" s="123"/>
      <c r="N135" s="163"/>
      <c r="O135" s="7"/>
      <c r="P135" s="7"/>
      <c r="Q135" s="7"/>
      <c r="R135" s="7"/>
      <c r="S135" s="7"/>
      <c r="T135" s="7"/>
      <c r="U135" s="7"/>
      <c r="V135" s="7"/>
      <c r="W135" s="7"/>
      <c r="X135" s="7"/>
      <c r="Y135" s="7"/>
      <c r="Z135" s="7"/>
      <c r="AA135" s="7"/>
      <c r="AB135" s="7"/>
      <c r="AC135" s="7"/>
      <c r="AD135" s="7"/>
      <c r="AE135" s="7"/>
      <c r="AF135" s="7"/>
      <c r="AG135" s="7"/>
      <c r="AH135" s="7"/>
    </row>
    <row r="136" spans="1:34" ht="15.75" customHeight="1">
      <c r="A136" s="119"/>
      <c r="B136" s="162"/>
      <c r="C136" s="21"/>
      <c r="D136" s="21"/>
      <c r="E136" s="67"/>
      <c r="F136" s="21"/>
      <c r="G136" s="29"/>
      <c r="H136" s="21"/>
      <c r="I136" s="164"/>
      <c r="J136" s="111"/>
      <c r="K136" s="27">
        <f t="shared" si="4"/>
        <v>0</v>
      </c>
      <c r="L136" s="28">
        <f t="shared" si="5"/>
        <v>0</v>
      </c>
      <c r="M136" s="123"/>
      <c r="N136" s="163"/>
      <c r="O136" s="7"/>
      <c r="P136" s="7"/>
      <c r="Q136" s="7"/>
      <c r="R136" s="7"/>
      <c r="S136" s="7"/>
      <c r="T136" s="7"/>
      <c r="U136" s="7"/>
      <c r="V136" s="7"/>
      <c r="W136" s="7"/>
      <c r="X136" s="7"/>
      <c r="Y136" s="7"/>
      <c r="Z136" s="7"/>
      <c r="AA136" s="7"/>
      <c r="AB136" s="7"/>
      <c r="AC136" s="7"/>
      <c r="AD136" s="7"/>
      <c r="AE136" s="7"/>
      <c r="AF136" s="7"/>
      <c r="AG136" s="7"/>
      <c r="AH136" s="7"/>
    </row>
    <row r="137" spans="1:34" ht="15.75" customHeight="1">
      <c r="A137" s="119"/>
      <c r="B137" s="162"/>
      <c r="C137" s="21"/>
      <c r="D137" s="21"/>
      <c r="E137" s="67"/>
      <c r="F137" s="21"/>
      <c r="G137" s="29"/>
      <c r="H137" s="21"/>
      <c r="I137" s="164"/>
      <c r="J137" s="111"/>
      <c r="K137" s="27">
        <f t="shared" si="4"/>
        <v>0</v>
      </c>
      <c r="L137" s="28">
        <f t="shared" si="5"/>
        <v>0</v>
      </c>
      <c r="M137" s="123"/>
      <c r="N137" s="163"/>
      <c r="O137" s="7"/>
      <c r="P137" s="7"/>
      <c r="Q137" s="7"/>
      <c r="R137" s="7"/>
      <c r="S137" s="7"/>
      <c r="T137" s="7"/>
      <c r="U137" s="7"/>
      <c r="V137" s="7"/>
      <c r="W137" s="7"/>
      <c r="X137" s="7"/>
      <c r="Y137" s="7"/>
      <c r="Z137" s="7"/>
      <c r="AA137" s="7"/>
      <c r="AB137" s="7"/>
      <c r="AC137" s="7"/>
      <c r="AD137" s="7"/>
      <c r="AE137" s="7"/>
      <c r="AF137" s="7"/>
      <c r="AG137" s="7"/>
      <c r="AH137" s="7"/>
    </row>
    <row r="138" spans="1:34" ht="15.75" customHeight="1">
      <c r="A138" s="119"/>
      <c r="B138" s="162"/>
      <c r="C138" s="21"/>
      <c r="D138" s="21"/>
      <c r="E138" s="67"/>
      <c r="F138" s="21"/>
      <c r="G138" s="29"/>
      <c r="H138" s="21"/>
      <c r="I138" s="164"/>
      <c r="J138" s="111"/>
      <c r="K138" s="27">
        <f t="shared" si="4"/>
        <v>0</v>
      </c>
      <c r="L138" s="28">
        <f t="shared" si="5"/>
        <v>0</v>
      </c>
      <c r="M138" s="123"/>
      <c r="N138" s="163"/>
      <c r="O138" s="7"/>
      <c r="P138" s="7"/>
      <c r="Q138" s="7"/>
      <c r="R138" s="7"/>
      <c r="S138" s="7"/>
      <c r="T138" s="7"/>
      <c r="U138" s="7"/>
      <c r="V138" s="7"/>
      <c r="W138" s="7"/>
      <c r="X138" s="7"/>
      <c r="Y138" s="7"/>
      <c r="Z138" s="7"/>
      <c r="AA138" s="7"/>
      <c r="AB138" s="7"/>
      <c r="AC138" s="7"/>
      <c r="AD138" s="7"/>
      <c r="AE138" s="7"/>
      <c r="AF138" s="7"/>
      <c r="AG138" s="7"/>
      <c r="AH138" s="7"/>
    </row>
    <row r="139" spans="1:34" ht="15.75" customHeight="1">
      <c r="A139" s="119"/>
      <c r="B139" s="162"/>
      <c r="C139" s="21"/>
      <c r="D139" s="21"/>
      <c r="E139" s="67"/>
      <c r="F139" s="21"/>
      <c r="G139" s="29"/>
      <c r="H139" s="21"/>
      <c r="I139" s="164"/>
      <c r="J139" s="111"/>
      <c r="K139" s="27">
        <f t="shared" si="4"/>
        <v>0</v>
      </c>
      <c r="L139" s="28">
        <f t="shared" si="5"/>
        <v>0</v>
      </c>
      <c r="M139" s="123"/>
      <c r="N139" s="163"/>
      <c r="O139" s="7"/>
      <c r="P139" s="7"/>
      <c r="Q139" s="7"/>
      <c r="R139" s="7"/>
      <c r="S139" s="7"/>
      <c r="T139" s="7"/>
      <c r="U139" s="7"/>
      <c r="V139" s="7"/>
      <c r="W139" s="7"/>
      <c r="X139" s="7"/>
      <c r="Y139" s="7"/>
      <c r="Z139" s="7"/>
      <c r="AA139" s="7"/>
      <c r="AB139" s="7"/>
      <c r="AC139" s="7"/>
      <c r="AD139" s="7"/>
      <c r="AE139" s="7"/>
      <c r="AF139" s="7"/>
      <c r="AG139" s="7"/>
      <c r="AH139" s="7"/>
    </row>
    <row r="140" spans="1:34" ht="15.75" customHeight="1">
      <c r="A140" s="119"/>
      <c r="B140" s="162"/>
      <c r="C140" s="21"/>
      <c r="D140" s="21"/>
      <c r="E140" s="67"/>
      <c r="F140" s="21"/>
      <c r="G140" s="29"/>
      <c r="H140" s="21"/>
      <c r="I140" s="164"/>
      <c r="J140" s="111"/>
      <c r="K140" s="27">
        <f t="shared" si="4"/>
        <v>0</v>
      </c>
      <c r="L140" s="28">
        <f t="shared" si="5"/>
        <v>0</v>
      </c>
      <c r="M140" s="123"/>
      <c r="N140" s="163"/>
      <c r="O140" s="7"/>
      <c r="P140" s="7"/>
      <c r="Q140" s="7"/>
      <c r="R140" s="7"/>
      <c r="S140" s="7"/>
      <c r="T140" s="7"/>
      <c r="U140" s="7"/>
      <c r="V140" s="7"/>
      <c r="W140" s="7"/>
      <c r="X140" s="7"/>
      <c r="Y140" s="7"/>
      <c r="Z140" s="7"/>
      <c r="AA140" s="7"/>
      <c r="AB140" s="7"/>
      <c r="AC140" s="7"/>
      <c r="AD140" s="7"/>
      <c r="AE140" s="7"/>
      <c r="AF140" s="7"/>
      <c r="AG140" s="7"/>
      <c r="AH140" s="7"/>
    </row>
    <row r="141" spans="1:34" ht="15.75" customHeight="1">
      <c r="A141" s="119"/>
      <c r="B141" s="162"/>
      <c r="C141" s="21"/>
      <c r="D141" s="21"/>
      <c r="E141" s="67"/>
      <c r="F141" s="21"/>
      <c r="G141" s="29"/>
      <c r="H141" s="21"/>
      <c r="I141" s="164"/>
      <c r="J141" s="111"/>
      <c r="K141" s="27">
        <f t="shared" si="4"/>
        <v>0</v>
      </c>
      <c r="L141" s="28">
        <f t="shared" si="5"/>
        <v>0</v>
      </c>
      <c r="M141" s="123"/>
      <c r="N141" s="163"/>
      <c r="O141" s="7"/>
      <c r="P141" s="7"/>
      <c r="Q141" s="7"/>
      <c r="R141" s="7"/>
      <c r="S141" s="7"/>
      <c r="T141" s="7"/>
      <c r="U141" s="7"/>
      <c r="V141" s="7"/>
      <c r="W141" s="7"/>
      <c r="X141" s="7"/>
      <c r="Y141" s="7"/>
      <c r="Z141" s="7"/>
      <c r="AA141" s="7"/>
      <c r="AB141" s="7"/>
      <c r="AC141" s="7"/>
      <c r="AD141" s="7"/>
      <c r="AE141" s="7"/>
      <c r="AF141" s="7"/>
      <c r="AG141" s="7"/>
      <c r="AH141" s="7"/>
    </row>
    <row r="142" spans="1:34" ht="15.75" customHeight="1">
      <c r="A142" s="119"/>
      <c r="B142" s="162"/>
      <c r="C142" s="21"/>
      <c r="D142" s="21"/>
      <c r="E142" s="67"/>
      <c r="F142" s="21"/>
      <c r="G142" s="29"/>
      <c r="H142" s="21"/>
      <c r="I142" s="164"/>
      <c r="J142" s="111"/>
      <c r="K142" s="27">
        <f t="shared" si="4"/>
        <v>0</v>
      </c>
      <c r="L142" s="28">
        <f t="shared" si="5"/>
        <v>0</v>
      </c>
      <c r="M142" s="123"/>
      <c r="N142" s="163"/>
      <c r="O142" s="7"/>
      <c r="P142" s="7"/>
      <c r="Q142" s="7"/>
      <c r="R142" s="7"/>
      <c r="S142" s="7"/>
      <c r="T142" s="7"/>
      <c r="U142" s="7"/>
      <c r="V142" s="7"/>
      <c r="W142" s="7"/>
      <c r="X142" s="7"/>
      <c r="Y142" s="7"/>
      <c r="Z142" s="7"/>
      <c r="AA142" s="7"/>
      <c r="AB142" s="7"/>
      <c r="AC142" s="7"/>
      <c r="AD142" s="7"/>
      <c r="AE142" s="7"/>
      <c r="AF142" s="7"/>
      <c r="AG142" s="7"/>
      <c r="AH142" s="7"/>
    </row>
    <row r="143" spans="1:34" ht="15.75" customHeight="1">
      <c r="A143" s="119"/>
      <c r="B143" s="162"/>
      <c r="C143" s="21"/>
      <c r="D143" s="21"/>
      <c r="E143" s="67"/>
      <c r="F143" s="21"/>
      <c r="G143" s="29"/>
      <c r="H143" s="21"/>
      <c r="I143" s="164"/>
      <c r="J143" s="111"/>
      <c r="K143" s="27">
        <f t="shared" si="4"/>
        <v>0</v>
      </c>
      <c r="L143" s="28">
        <f t="shared" si="5"/>
        <v>0</v>
      </c>
      <c r="M143" s="123"/>
      <c r="N143" s="163"/>
      <c r="O143" s="7"/>
      <c r="P143" s="7"/>
      <c r="Q143" s="7"/>
      <c r="R143" s="7"/>
      <c r="S143" s="7"/>
      <c r="T143" s="7"/>
      <c r="U143" s="7"/>
      <c r="V143" s="7"/>
      <c r="W143" s="7"/>
      <c r="X143" s="7"/>
      <c r="Y143" s="7"/>
      <c r="Z143" s="7"/>
      <c r="AA143" s="7"/>
      <c r="AB143" s="7"/>
      <c r="AC143" s="7"/>
      <c r="AD143" s="7"/>
      <c r="AE143" s="7"/>
      <c r="AF143" s="7"/>
      <c r="AG143" s="7"/>
      <c r="AH143" s="7"/>
    </row>
    <row r="144" spans="1:34" ht="15.75" customHeight="1">
      <c r="A144" s="119"/>
      <c r="B144" s="162"/>
      <c r="C144" s="21"/>
      <c r="D144" s="21"/>
      <c r="E144" s="67"/>
      <c r="F144" s="21"/>
      <c r="G144" s="29"/>
      <c r="H144" s="21"/>
      <c r="I144" s="164"/>
      <c r="J144" s="111"/>
      <c r="K144" s="27">
        <f t="shared" si="4"/>
        <v>0</v>
      </c>
      <c r="L144" s="28">
        <f t="shared" si="5"/>
        <v>0</v>
      </c>
      <c r="M144" s="123"/>
      <c r="N144" s="163"/>
      <c r="O144" s="7"/>
      <c r="P144" s="7"/>
      <c r="Q144" s="7"/>
      <c r="R144" s="7"/>
      <c r="S144" s="7"/>
      <c r="T144" s="7"/>
      <c r="U144" s="7"/>
      <c r="V144" s="7"/>
      <c r="W144" s="7"/>
      <c r="X144" s="7"/>
      <c r="Y144" s="7"/>
      <c r="Z144" s="7"/>
      <c r="AA144" s="7"/>
      <c r="AB144" s="7"/>
      <c r="AC144" s="7"/>
      <c r="AD144" s="7"/>
      <c r="AE144" s="7"/>
      <c r="AF144" s="7"/>
      <c r="AG144" s="7"/>
      <c r="AH144" s="7"/>
    </row>
    <row r="145" spans="1:34" ht="15.75" customHeight="1">
      <c r="A145" s="119"/>
      <c r="B145" s="162"/>
      <c r="C145" s="21"/>
      <c r="D145" s="21"/>
      <c r="E145" s="67"/>
      <c r="F145" s="21"/>
      <c r="G145" s="29"/>
      <c r="H145" s="21"/>
      <c r="I145" s="164"/>
      <c r="J145" s="111"/>
      <c r="K145" s="27">
        <f t="shared" si="4"/>
        <v>0</v>
      </c>
      <c r="L145" s="28">
        <f t="shared" si="5"/>
        <v>0</v>
      </c>
      <c r="M145" s="123"/>
      <c r="N145" s="163"/>
      <c r="O145" s="7"/>
      <c r="P145" s="7"/>
      <c r="Q145" s="7"/>
      <c r="R145" s="7"/>
      <c r="S145" s="7"/>
      <c r="T145" s="7"/>
      <c r="U145" s="7"/>
      <c r="V145" s="7"/>
      <c r="W145" s="7"/>
      <c r="X145" s="7"/>
      <c r="Y145" s="7"/>
      <c r="Z145" s="7"/>
      <c r="AA145" s="7"/>
      <c r="AB145" s="7"/>
      <c r="AC145" s="7"/>
      <c r="AD145" s="7"/>
      <c r="AE145" s="7"/>
      <c r="AF145" s="7"/>
      <c r="AG145" s="7"/>
      <c r="AH145" s="7"/>
    </row>
    <row r="146" spans="1:34" ht="15.75" customHeight="1">
      <c r="A146" s="119"/>
      <c r="B146" s="162"/>
      <c r="C146" s="21"/>
      <c r="D146" s="21"/>
      <c r="E146" s="67"/>
      <c r="F146" s="21"/>
      <c r="G146" s="29"/>
      <c r="H146" s="21"/>
      <c r="I146" s="164"/>
      <c r="J146" s="111"/>
      <c r="K146" s="27">
        <f t="shared" si="4"/>
        <v>0</v>
      </c>
      <c r="L146" s="28">
        <f t="shared" si="5"/>
        <v>0</v>
      </c>
      <c r="M146" s="123"/>
      <c r="N146" s="163"/>
      <c r="O146" s="7"/>
      <c r="P146" s="7"/>
      <c r="Q146" s="7"/>
      <c r="R146" s="7"/>
      <c r="S146" s="7"/>
      <c r="T146" s="7"/>
      <c r="U146" s="7"/>
      <c r="V146" s="7"/>
      <c r="W146" s="7"/>
      <c r="X146" s="7"/>
      <c r="Y146" s="7"/>
      <c r="Z146" s="7"/>
      <c r="AA146" s="7"/>
      <c r="AB146" s="7"/>
      <c r="AC146" s="7"/>
      <c r="AD146" s="7"/>
      <c r="AE146" s="7"/>
      <c r="AF146" s="7"/>
      <c r="AG146" s="7"/>
      <c r="AH146" s="7"/>
    </row>
    <row r="147" spans="1:34" ht="15.75" customHeight="1">
      <c r="A147" s="119"/>
      <c r="B147" s="162"/>
      <c r="C147" s="21"/>
      <c r="D147" s="21"/>
      <c r="E147" s="67"/>
      <c r="F147" s="21"/>
      <c r="G147" s="29"/>
      <c r="H147" s="21"/>
      <c r="I147" s="164"/>
      <c r="J147" s="111"/>
      <c r="K147" s="27">
        <f t="shared" si="4"/>
        <v>0</v>
      </c>
      <c r="L147" s="28">
        <f t="shared" si="5"/>
        <v>0</v>
      </c>
      <c r="M147" s="123"/>
      <c r="N147" s="163"/>
      <c r="O147" s="7"/>
      <c r="P147" s="7"/>
      <c r="Q147" s="7"/>
      <c r="R147" s="7"/>
      <c r="S147" s="7"/>
      <c r="T147" s="7"/>
      <c r="U147" s="7"/>
      <c r="V147" s="7"/>
      <c r="W147" s="7"/>
      <c r="X147" s="7"/>
      <c r="Y147" s="7"/>
      <c r="Z147" s="7"/>
      <c r="AA147" s="7"/>
      <c r="AB147" s="7"/>
      <c r="AC147" s="7"/>
      <c r="AD147" s="7"/>
      <c r="AE147" s="7"/>
      <c r="AF147" s="7"/>
      <c r="AG147" s="7"/>
      <c r="AH147" s="7"/>
    </row>
    <row r="148" spans="1:34" ht="15.75" customHeight="1">
      <c r="A148" s="119"/>
      <c r="B148" s="162"/>
      <c r="C148" s="21"/>
      <c r="D148" s="21"/>
      <c r="E148" s="67"/>
      <c r="F148" s="21"/>
      <c r="G148" s="29"/>
      <c r="H148" s="21"/>
      <c r="I148" s="164"/>
      <c r="J148" s="111"/>
      <c r="K148" s="27">
        <f t="shared" si="4"/>
        <v>0</v>
      </c>
      <c r="L148" s="28">
        <f t="shared" si="5"/>
        <v>0</v>
      </c>
      <c r="M148" s="123"/>
      <c r="N148" s="163"/>
      <c r="O148" s="7"/>
      <c r="P148" s="7"/>
      <c r="Q148" s="7"/>
      <c r="R148" s="7"/>
      <c r="S148" s="7"/>
      <c r="T148" s="7"/>
      <c r="U148" s="7"/>
      <c r="V148" s="7"/>
      <c r="W148" s="7"/>
      <c r="X148" s="7"/>
      <c r="Y148" s="7"/>
      <c r="Z148" s="7"/>
      <c r="AA148" s="7"/>
      <c r="AB148" s="7"/>
      <c r="AC148" s="7"/>
      <c r="AD148" s="7"/>
      <c r="AE148" s="7"/>
      <c r="AF148" s="7"/>
      <c r="AG148" s="7"/>
      <c r="AH148" s="7"/>
    </row>
    <row r="149" spans="1:34" ht="15.75" customHeight="1">
      <c r="A149" s="119"/>
      <c r="B149" s="162"/>
      <c r="C149" s="21"/>
      <c r="D149" s="21"/>
      <c r="E149" s="67"/>
      <c r="F149" s="21"/>
      <c r="G149" s="29"/>
      <c r="H149" s="21"/>
      <c r="I149" s="164"/>
      <c r="J149" s="111"/>
      <c r="K149" s="27">
        <f t="shared" si="4"/>
        <v>0</v>
      </c>
      <c r="L149" s="28">
        <f t="shared" si="5"/>
        <v>0</v>
      </c>
      <c r="M149" s="123"/>
      <c r="N149" s="163"/>
      <c r="O149" s="7"/>
      <c r="P149" s="7"/>
      <c r="Q149" s="7"/>
      <c r="R149" s="7"/>
      <c r="S149" s="7"/>
      <c r="T149" s="7"/>
      <c r="U149" s="7"/>
      <c r="V149" s="7"/>
      <c r="W149" s="7"/>
      <c r="X149" s="7"/>
      <c r="Y149" s="7"/>
      <c r="Z149" s="7"/>
      <c r="AA149" s="7"/>
      <c r="AB149" s="7"/>
      <c r="AC149" s="7"/>
      <c r="AD149" s="7"/>
      <c r="AE149" s="7"/>
      <c r="AF149" s="7"/>
      <c r="AG149" s="7"/>
      <c r="AH149" s="7"/>
    </row>
    <row r="150" spans="1:34" ht="15.75" customHeight="1">
      <c r="A150" s="119"/>
      <c r="B150" s="162"/>
      <c r="C150" s="21"/>
      <c r="D150" s="21"/>
      <c r="E150" s="67"/>
      <c r="F150" s="21"/>
      <c r="G150" s="29"/>
      <c r="H150" s="21"/>
      <c r="I150" s="164"/>
      <c r="J150" s="111"/>
      <c r="K150" s="27">
        <f t="shared" si="4"/>
        <v>0</v>
      </c>
      <c r="L150" s="28">
        <f t="shared" si="5"/>
        <v>0</v>
      </c>
      <c r="M150" s="123"/>
      <c r="N150" s="163"/>
      <c r="O150" s="7"/>
      <c r="P150" s="7"/>
      <c r="Q150" s="7"/>
      <c r="R150" s="7"/>
      <c r="S150" s="7"/>
      <c r="T150" s="7"/>
      <c r="U150" s="7"/>
      <c r="V150" s="7"/>
      <c r="W150" s="7"/>
      <c r="X150" s="7"/>
      <c r="Y150" s="7"/>
      <c r="Z150" s="7"/>
      <c r="AA150" s="7"/>
      <c r="AB150" s="7"/>
      <c r="AC150" s="7"/>
      <c r="AD150" s="7"/>
      <c r="AE150" s="7"/>
      <c r="AF150" s="7"/>
      <c r="AG150" s="7"/>
      <c r="AH150" s="7"/>
    </row>
    <row r="151" spans="1:34" ht="15.75" customHeight="1">
      <c r="A151" s="119"/>
      <c r="B151" s="162"/>
      <c r="C151" s="21"/>
      <c r="D151" s="21"/>
      <c r="E151" s="67"/>
      <c r="F151" s="21"/>
      <c r="G151" s="29"/>
      <c r="H151" s="21"/>
      <c r="I151" s="164"/>
      <c r="J151" s="111"/>
      <c r="K151" s="27">
        <f t="shared" si="4"/>
        <v>0</v>
      </c>
      <c r="L151" s="28">
        <f t="shared" si="5"/>
        <v>0</v>
      </c>
      <c r="M151" s="123"/>
      <c r="N151" s="163"/>
      <c r="O151" s="7"/>
      <c r="P151" s="7"/>
      <c r="Q151" s="7"/>
      <c r="R151" s="7"/>
      <c r="S151" s="7"/>
      <c r="T151" s="7"/>
      <c r="U151" s="7"/>
      <c r="V151" s="7"/>
      <c r="W151" s="7"/>
      <c r="X151" s="7"/>
      <c r="Y151" s="7"/>
      <c r="Z151" s="7"/>
      <c r="AA151" s="7"/>
      <c r="AB151" s="7"/>
      <c r="AC151" s="7"/>
      <c r="AD151" s="7"/>
      <c r="AE151" s="7"/>
      <c r="AF151" s="7"/>
      <c r="AG151" s="7"/>
      <c r="AH151" s="7"/>
    </row>
    <row r="152" spans="1:34" ht="15.75" customHeight="1">
      <c r="A152" s="119"/>
      <c r="B152" s="162"/>
      <c r="C152" s="21"/>
      <c r="D152" s="21"/>
      <c r="E152" s="67"/>
      <c r="F152" s="21"/>
      <c r="G152" s="29"/>
      <c r="H152" s="21"/>
      <c r="I152" s="164"/>
      <c r="J152" s="111"/>
      <c r="K152" s="27">
        <f t="shared" si="4"/>
        <v>0</v>
      </c>
      <c r="L152" s="28">
        <f t="shared" si="5"/>
        <v>0</v>
      </c>
      <c r="M152" s="123"/>
      <c r="N152" s="163"/>
      <c r="O152" s="7"/>
      <c r="P152" s="7"/>
      <c r="Q152" s="7"/>
      <c r="R152" s="7"/>
      <c r="S152" s="7"/>
      <c r="T152" s="7"/>
      <c r="U152" s="7"/>
      <c r="V152" s="7"/>
      <c r="W152" s="7"/>
      <c r="X152" s="7"/>
      <c r="Y152" s="7"/>
      <c r="Z152" s="7"/>
      <c r="AA152" s="7"/>
      <c r="AB152" s="7"/>
      <c r="AC152" s="7"/>
      <c r="AD152" s="7"/>
      <c r="AE152" s="7"/>
      <c r="AF152" s="7"/>
      <c r="AG152" s="7"/>
      <c r="AH152" s="7"/>
    </row>
    <row r="153" spans="1:34" ht="15.75" customHeight="1">
      <c r="A153" s="119"/>
      <c r="B153" s="162"/>
      <c r="C153" s="21"/>
      <c r="D153" s="21"/>
      <c r="E153" s="67"/>
      <c r="F153" s="21"/>
      <c r="G153" s="29"/>
      <c r="H153" s="21"/>
      <c r="I153" s="164"/>
      <c r="J153" s="111"/>
      <c r="K153" s="27">
        <f t="shared" si="4"/>
        <v>0</v>
      </c>
      <c r="L153" s="28">
        <f t="shared" si="5"/>
        <v>0</v>
      </c>
      <c r="M153" s="123"/>
      <c r="N153" s="163"/>
      <c r="O153" s="7"/>
      <c r="P153" s="7"/>
      <c r="Q153" s="7"/>
      <c r="R153" s="7"/>
      <c r="S153" s="7"/>
      <c r="T153" s="7"/>
      <c r="U153" s="7"/>
      <c r="V153" s="7"/>
      <c r="W153" s="7"/>
      <c r="X153" s="7"/>
      <c r="Y153" s="7"/>
      <c r="Z153" s="7"/>
      <c r="AA153" s="7"/>
      <c r="AB153" s="7"/>
      <c r="AC153" s="7"/>
      <c r="AD153" s="7"/>
      <c r="AE153" s="7"/>
      <c r="AF153" s="7"/>
      <c r="AG153" s="7"/>
      <c r="AH153" s="7"/>
    </row>
    <row r="154" spans="1:34" ht="15.75" customHeight="1">
      <c r="A154" s="119"/>
      <c r="B154" s="162"/>
      <c r="C154" s="21"/>
      <c r="D154" s="21"/>
      <c r="E154" s="67"/>
      <c r="F154" s="21"/>
      <c r="G154" s="29"/>
      <c r="H154" s="21"/>
      <c r="I154" s="164"/>
      <c r="J154" s="111"/>
      <c r="K154" s="27">
        <f t="shared" si="4"/>
        <v>0</v>
      </c>
      <c r="L154" s="28">
        <f t="shared" si="5"/>
        <v>0</v>
      </c>
      <c r="M154" s="123"/>
      <c r="N154" s="163"/>
      <c r="O154" s="7"/>
      <c r="P154" s="7"/>
      <c r="Q154" s="7"/>
      <c r="R154" s="7"/>
      <c r="S154" s="7"/>
      <c r="T154" s="7"/>
      <c r="U154" s="7"/>
      <c r="V154" s="7"/>
      <c r="W154" s="7"/>
      <c r="X154" s="7"/>
      <c r="Y154" s="7"/>
      <c r="Z154" s="7"/>
      <c r="AA154" s="7"/>
      <c r="AB154" s="7"/>
      <c r="AC154" s="7"/>
      <c r="AD154" s="7"/>
      <c r="AE154" s="7"/>
      <c r="AF154" s="7"/>
      <c r="AG154" s="7"/>
      <c r="AH154" s="7"/>
    </row>
    <row r="155" spans="1:34" ht="15.75" customHeight="1">
      <c r="A155" s="119"/>
      <c r="B155" s="162"/>
      <c r="C155" s="21"/>
      <c r="D155" s="21"/>
      <c r="E155" s="67"/>
      <c r="F155" s="21"/>
      <c r="G155" s="29"/>
      <c r="H155" s="21"/>
      <c r="I155" s="164"/>
      <c r="J155" s="111"/>
      <c r="K155" s="27">
        <f t="shared" si="4"/>
        <v>0</v>
      </c>
      <c r="L155" s="28">
        <f t="shared" si="5"/>
        <v>0</v>
      </c>
      <c r="M155" s="123"/>
      <c r="N155" s="163"/>
      <c r="O155" s="7"/>
      <c r="P155" s="7"/>
      <c r="Q155" s="7"/>
      <c r="R155" s="7"/>
      <c r="S155" s="7"/>
      <c r="T155" s="7"/>
      <c r="U155" s="7"/>
      <c r="V155" s="7"/>
      <c r="W155" s="7"/>
      <c r="X155" s="7"/>
      <c r="Y155" s="7"/>
      <c r="Z155" s="7"/>
      <c r="AA155" s="7"/>
      <c r="AB155" s="7"/>
      <c r="AC155" s="7"/>
      <c r="AD155" s="7"/>
      <c r="AE155" s="7"/>
      <c r="AF155" s="7"/>
      <c r="AG155" s="7"/>
      <c r="AH155" s="7"/>
    </row>
    <row r="156" spans="1:34" ht="15.75" customHeight="1">
      <c r="A156" s="119"/>
      <c r="B156" s="162"/>
      <c r="C156" s="21"/>
      <c r="D156" s="21"/>
      <c r="E156" s="67"/>
      <c r="F156" s="21"/>
      <c r="G156" s="29"/>
      <c r="H156" s="21"/>
      <c r="I156" s="164"/>
      <c r="J156" s="111"/>
      <c r="K156" s="27">
        <f t="shared" si="4"/>
        <v>0</v>
      </c>
      <c r="L156" s="28">
        <f t="shared" si="5"/>
        <v>0</v>
      </c>
      <c r="M156" s="123"/>
      <c r="N156" s="163"/>
      <c r="O156" s="7"/>
      <c r="P156" s="7"/>
      <c r="Q156" s="7"/>
      <c r="R156" s="7"/>
      <c r="S156" s="7"/>
      <c r="T156" s="7"/>
      <c r="U156" s="7"/>
      <c r="V156" s="7"/>
      <c r="W156" s="7"/>
      <c r="X156" s="7"/>
      <c r="Y156" s="7"/>
      <c r="Z156" s="7"/>
      <c r="AA156" s="7"/>
      <c r="AB156" s="7"/>
      <c r="AC156" s="7"/>
      <c r="AD156" s="7"/>
      <c r="AE156" s="7"/>
      <c r="AF156" s="7"/>
      <c r="AG156" s="7"/>
      <c r="AH156" s="7"/>
    </row>
    <row r="157" spans="1:34" ht="15.75" customHeight="1">
      <c r="A157" s="119"/>
      <c r="B157" s="162"/>
      <c r="C157" s="21"/>
      <c r="D157" s="21"/>
      <c r="E157" s="67"/>
      <c r="F157" s="21"/>
      <c r="G157" s="29"/>
      <c r="H157" s="21"/>
      <c r="I157" s="164"/>
      <c r="J157" s="111"/>
      <c r="K157" s="27">
        <f t="shared" si="4"/>
        <v>0</v>
      </c>
      <c r="L157" s="28">
        <f t="shared" si="5"/>
        <v>0</v>
      </c>
      <c r="M157" s="123"/>
      <c r="N157" s="163"/>
      <c r="O157" s="7"/>
      <c r="P157" s="7"/>
      <c r="Q157" s="7"/>
      <c r="R157" s="7"/>
      <c r="S157" s="7"/>
      <c r="T157" s="7"/>
      <c r="U157" s="7"/>
      <c r="V157" s="7"/>
      <c r="W157" s="7"/>
      <c r="X157" s="7"/>
      <c r="Y157" s="7"/>
      <c r="Z157" s="7"/>
      <c r="AA157" s="7"/>
      <c r="AB157" s="7"/>
      <c r="AC157" s="7"/>
      <c r="AD157" s="7"/>
      <c r="AE157" s="7"/>
      <c r="AF157" s="7"/>
      <c r="AG157" s="7"/>
      <c r="AH157" s="7"/>
    </row>
    <row r="158" spans="1:34" ht="15.75" customHeight="1">
      <c r="A158" s="119"/>
      <c r="B158" s="162"/>
      <c r="C158" s="21"/>
      <c r="D158" s="21"/>
      <c r="E158" s="67"/>
      <c r="F158" s="21"/>
      <c r="G158" s="29"/>
      <c r="H158" s="21"/>
      <c r="I158" s="164"/>
      <c r="J158" s="111"/>
      <c r="K158" s="27">
        <f t="shared" si="4"/>
        <v>0</v>
      </c>
      <c r="L158" s="28">
        <f t="shared" si="5"/>
        <v>0</v>
      </c>
      <c r="M158" s="123"/>
      <c r="N158" s="163"/>
      <c r="O158" s="7"/>
      <c r="P158" s="7"/>
      <c r="Q158" s="7"/>
      <c r="R158" s="7"/>
      <c r="S158" s="7"/>
      <c r="T158" s="7"/>
      <c r="U158" s="7"/>
      <c r="V158" s="7"/>
      <c r="W158" s="7"/>
      <c r="X158" s="7"/>
      <c r="Y158" s="7"/>
      <c r="Z158" s="7"/>
      <c r="AA158" s="7"/>
      <c r="AB158" s="7"/>
      <c r="AC158" s="7"/>
      <c r="AD158" s="7"/>
      <c r="AE158" s="7"/>
      <c r="AF158" s="7"/>
      <c r="AG158" s="7"/>
      <c r="AH158" s="7"/>
    </row>
    <row r="159" spans="1:34" ht="15.75" customHeight="1">
      <c r="A159" s="119"/>
      <c r="B159" s="162"/>
      <c r="C159" s="21"/>
      <c r="D159" s="21"/>
      <c r="E159" s="67"/>
      <c r="F159" s="21"/>
      <c r="G159" s="29"/>
      <c r="H159" s="21"/>
      <c r="I159" s="164"/>
      <c r="J159" s="111"/>
      <c r="K159" s="27">
        <f t="shared" si="4"/>
        <v>0</v>
      </c>
      <c r="L159" s="28">
        <f t="shared" si="5"/>
        <v>0</v>
      </c>
      <c r="M159" s="123"/>
      <c r="N159" s="163"/>
      <c r="O159" s="7"/>
      <c r="P159" s="7"/>
      <c r="Q159" s="7"/>
      <c r="R159" s="7"/>
      <c r="S159" s="7"/>
      <c r="T159" s="7"/>
      <c r="U159" s="7"/>
      <c r="V159" s="7"/>
      <c r="W159" s="7"/>
      <c r="X159" s="7"/>
      <c r="Y159" s="7"/>
      <c r="Z159" s="7"/>
      <c r="AA159" s="7"/>
      <c r="AB159" s="7"/>
      <c r="AC159" s="7"/>
      <c r="AD159" s="7"/>
      <c r="AE159" s="7"/>
      <c r="AF159" s="7"/>
      <c r="AG159" s="7"/>
      <c r="AH159" s="7"/>
    </row>
    <row r="160" spans="1:34" ht="15.75" customHeight="1">
      <c r="A160" s="119"/>
      <c r="B160" s="162"/>
      <c r="C160" s="21"/>
      <c r="D160" s="21"/>
      <c r="E160" s="67"/>
      <c r="F160" s="21"/>
      <c r="G160" s="29"/>
      <c r="H160" s="21"/>
      <c r="I160" s="164"/>
      <c r="J160" s="111"/>
      <c r="K160" s="27">
        <f t="shared" si="4"/>
        <v>0</v>
      </c>
      <c r="L160" s="28">
        <f t="shared" si="5"/>
        <v>0</v>
      </c>
      <c r="M160" s="123"/>
      <c r="N160" s="163"/>
      <c r="O160" s="7"/>
      <c r="P160" s="7"/>
      <c r="Q160" s="7"/>
      <c r="R160" s="7"/>
      <c r="S160" s="7"/>
      <c r="T160" s="7"/>
      <c r="U160" s="7"/>
      <c r="V160" s="7"/>
      <c r="W160" s="7"/>
      <c r="X160" s="7"/>
      <c r="Y160" s="7"/>
      <c r="Z160" s="7"/>
      <c r="AA160" s="7"/>
      <c r="AB160" s="7"/>
      <c r="AC160" s="7"/>
      <c r="AD160" s="7"/>
      <c r="AE160" s="7"/>
      <c r="AF160" s="7"/>
      <c r="AG160" s="7"/>
      <c r="AH160" s="7"/>
    </row>
    <row r="161" spans="1:34" ht="15.75" customHeight="1">
      <c r="A161" s="119"/>
      <c r="B161" s="162"/>
      <c r="C161" s="21"/>
      <c r="D161" s="21"/>
      <c r="E161" s="67"/>
      <c r="F161" s="21"/>
      <c r="G161" s="29"/>
      <c r="H161" s="21"/>
      <c r="I161" s="164"/>
      <c r="J161" s="111"/>
      <c r="K161" s="27">
        <f t="shared" si="4"/>
        <v>0</v>
      </c>
      <c r="L161" s="28">
        <f t="shared" si="5"/>
        <v>0</v>
      </c>
      <c r="M161" s="123"/>
      <c r="N161" s="163"/>
      <c r="O161" s="7"/>
      <c r="P161" s="7"/>
      <c r="Q161" s="7"/>
      <c r="R161" s="7"/>
      <c r="S161" s="7"/>
      <c r="T161" s="7"/>
      <c r="U161" s="7"/>
      <c r="V161" s="7"/>
      <c r="W161" s="7"/>
      <c r="X161" s="7"/>
      <c r="Y161" s="7"/>
      <c r="Z161" s="7"/>
      <c r="AA161" s="7"/>
      <c r="AB161" s="7"/>
      <c r="AC161" s="7"/>
      <c r="AD161" s="7"/>
      <c r="AE161" s="7"/>
      <c r="AF161" s="7"/>
      <c r="AG161" s="7"/>
      <c r="AH161" s="7"/>
    </row>
    <row r="162" spans="1:34" ht="15.75" customHeight="1">
      <c r="A162" s="119"/>
      <c r="B162" s="162"/>
      <c r="C162" s="21"/>
      <c r="D162" s="21"/>
      <c r="E162" s="67"/>
      <c r="F162" s="21"/>
      <c r="G162" s="29"/>
      <c r="H162" s="21"/>
      <c r="I162" s="164"/>
      <c r="J162" s="111"/>
      <c r="K162" s="27">
        <f t="shared" si="4"/>
        <v>0</v>
      </c>
      <c r="L162" s="28">
        <f t="shared" si="5"/>
        <v>0</v>
      </c>
      <c r="M162" s="123"/>
      <c r="N162" s="163"/>
      <c r="O162" s="7"/>
      <c r="P162" s="7"/>
      <c r="Q162" s="7"/>
      <c r="R162" s="7"/>
      <c r="S162" s="7"/>
      <c r="T162" s="7"/>
      <c r="U162" s="7"/>
      <c r="V162" s="7"/>
      <c r="W162" s="7"/>
      <c r="X162" s="7"/>
      <c r="Y162" s="7"/>
      <c r="Z162" s="7"/>
      <c r="AA162" s="7"/>
      <c r="AB162" s="7"/>
      <c r="AC162" s="7"/>
      <c r="AD162" s="7"/>
      <c r="AE162" s="7"/>
      <c r="AF162" s="7"/>
      <c r="AG162" s="7"/>
      <c r="AH162" s="7"/>
    </row>
    <row r="163" spans="1:34" ht="15.75" customHeight="1">
      <c r="A163" s="119"/>
      <c r="B163" s="162"/>
      <c r="C163" s="21"/>
      <c r="D163" s="21"/>
      <c r="E163" s="67"/>
      <c r="F163" s="21"/>
      <c r="G163" s="29"/>
      <c r="H163" s="21"/>
      <c r="I163" s="164"/>
      <c r="J163" s="111"/>
      <c r="K163" s="27">
        <f t="shared" si="4"/>
        <v>0</v>
      </c>
      <c r="L163" s="28">
        <f t="shared" si="5"/>
        <v>0</v>
      </c>
      <c r="M163" s="123"/>
      <c r="N163" s="163"/>
      <c r="O163" s="7"/>
      <c r="P163" s="7"/>
      <c r="Q163" s="7"/>
      <c r="R163" s="7"/>
      <c r="S163" s="7"/>
      <c r="T163" s="7"/>
      <c r="U163" s="7"/>
      <c r="V163" s="7"/>
      <c r="W163" s="7"/>
      <c r="X163" s="7"/>
      <c r="Y163" s="7"/>
      <c r="Z163" s="7"/>
      <c r="AA163" s="7"/>
      <c r="AB163" s="7"/>
      <c r="AC163" s="7"/>
      <c r="AD163" s="7"/>
      <c r="AE163" s="7"/>
      <c r="AF163" s="7"/>
      <c r="AG163" s="7"/>
      <c r="AH163" s="7"/>
    </row>
    <row r="164" spans="1:34" ht="15.75" customHeight="1">
      <c r="A164" s="119"/>
      <c r="B164" s="162"/>
      <c r="C164" s="21"/>
      <c r="D164" s="21"/>
      <c r="E164" s="67"/>
      <c r="F164" s="21"/>
      <c r="G164" s="29"/>
      <c r="H164" s="21"/>
      <c r="I164" s="164"/>
      <c r="J164" s="111"/>
      <c r="K164" s="27">
        <f t="shared" si="4"/>
        <v>0</v>
      </c>
      <c r="L164" s="28">
        <f t="shared" si="5"/>
        <v>0</v>
      </c>
      <c r="M164" s="123"/>
      <c r="N164" s="163"/>
      <c r="O164" s="7"/>
      <c r="P164" s="7"/>
      <c r="Q164" s="7"/>
      <c r="R164" s="7"/>
      <c r="S164" s="7"/>
      <c r="T164" s="7"/>
      <c r="U164" s="7"/>
      <c r="V164" s="7"/>
      <c r="W164" s="7"/>
      <c r="X164" s="7"/>
      <c r="Y164" s="7"/>
      <c r="Z164" s="7"/>
      <c r="AA164" s="7"/>
      <c r="AB164" s="7"/>
      <c r="AC164" s="7"/>
      <c r="AD164" s="7"/>
      <c r="AE164" s="7"/>
      <c r="AF164" s="7"/>
      <c r="AG164" s="7"/>
      <c r="AH164" s="7"/>
    </row>
    <row r="165" spans="1:34" ht="15.75" customHeight="1">
      <c r="A165" s="119"/>
      <c r="B165" s="162"/>
      <c r="C165" s="21"/>
      <c r="D165" s="21"/>
      <c r="E165" s="67"/>
      <c r="F165" s="21"/>
      <c r="G165" s="29"/>
      <c r="H165" s="21"/>
      <c r="I165" s="164"/>
      <c r="J165" s="111"/>
      <c r="K165" s="27">
        <f t="shared" si="4"/>
        <v>0</v>
      </c>
      <c r="L165" s="28">
        <f t="shared" si="5"/>
        <v>0</v>
      </c>
      <c r="M165" s="123"/>
      <c r="N165" s="163"/>
      <c r="O165" s="7"/>
      <c r="P165" s="7"/>
      <c r="Q165" s="7"/>
      <c r="R165" s="7"/>
      <c r="S165" s="7"/>
      <c r="T165" s="7"/>
      <c r="U165" s="7"/>
      <c r="V165" s="7"/>
      <c r="W165" s="7"/>
      <c r="X165" s="7"/>
      <c r="Y165" s="7"/>
      <c r="Z165" s="7"/>
      <c r="AA165" s="7"/>
      <c r="AB165" s="7"/>
      <c r="AC165" s="7"/>
      <c r="AD165" s="7"/>
      <c r="AE165" s="7"/>
      <c r="AF165" s="7"/>
      <c r="AG165" s="7"/>
      <c r="AH165" s="7"/>
    </row>
    <row r="166" spans="1:34" ht="15.75" customHeight="1">
      <c r="A166" s="119"/>
      <c r="B166" s="162"/>
      <c r="C166" s="21"/>
      <c r="D166" s="21"/>
      <c r="E166" s="67"/>
      <c r="F166" s="21"/>
      <c r="G166" s="29"/>
      <c r="H166" s="21"/>
      <c r="I166" s="164"/>
      <c r="J166" s="111"/>
      <c r="K166" s="27">
        <f t="shared" si="4"/>
        <v>0</v>
      </c>
      <c r="L166" s="28">
        <f t="shared" si="5"/>
        <v>0</v>
      </c>
      <c r="M166" s="123"/>
      <c r="N166" s="163"/>
      <c r="O166" s="7"/>
      <c r="P166" s="7"/>
      <c r="Q166" s="7"/>
      <c r="R166" s="7"/>
      <c r="S166" s="7"/>
      <c r="T166" s="7"/>
      <c r="U166" s="7"/>
      <c r="V166" s="7"/>
      <c r="W166" s="7"/>
      <c r="X166" s="7"/>
      <c r="Y166" s="7"/>
      <c r="Z166" s="7"/>
      <c r="AA166" s="7"/>
      <c r="AB166" s="7"/>
      <c r="AC166" s="7"/>
      <c r="AD166" s="7"/>
      <c r="AE166" s="7"/>
      <c r="AF166" s="7"/>
      <c r="AG166" s="7"/>
      <c r="AH166" s="7"/>
    </row>
    <row r="167" spans="1:34" ht="15.75" customHeight="1">
      <c r="A167" s="119"/>
      <c r="B167" s="162"/>
      <c r="C167" s="21"/>
      <c r="D167" s="21"/>
      <c r="E167" s="67"/>
      <c r="F167" s="21"/>
      <c r="G167" s="29"/>
      <c r="H167" s="21"/>
      <c r="I167" s="164"/>
      <c r="J167" s="111"/>
      <c r="K167" s="27">
        <f t="shared" si="4"/>
        <v>0</v>
      </c>
      <c r="L167" s="28">
        <f t="shared" si="5"/>
        <v>0</v>
      </c>
      <c r="M167" s="123"/>
      <c r="N167" s="163"/>
      <c r="O167" s="7"/>
      <c r="P167" s="7"/>
      <c r="Q167" s="7"/>
      <c r="R167" s="7"/>
      <c r="S167" s="7"/>
      <c r="T167" s="7"/>
      <c r="U167" s="7"/>
      <c r="V167" s="7"/>
      <c r="W167" s="7"/>
      <c r="X167" s="7"/>
      <c r="Y167" s="7"/>
      <c r="Z167" s="7"/>
      <c r="AA167" s="7"/>
      <c r="AB167" s="7"/>
      <c r="AC167" s="7"/>
      <c r="AD167" s="7"/>
      <c r="AE167" s="7"/>
      <c r="AF167" s="7"/>
      <c r="AG167" s="7"/>
      <c r="AH167" s="7"/>
    </row>
    <row r="168" spans="1:34" ht="15.75" customHeight="1">
      <c r="A168" s="119"/>
      <c r="B168" s="162"/>
      <c r="C168" s="21"/>
      <c r="D168" s="21"/>
      <c r="E168" s="67"/>
      <c r="F168" s="21"/>
      <c r="G168" s="29"/>
      <c r="H168" s="21"/>
      <c r="I168" s="164"/>
      <c r="J168" s="111"/>
      <c r="K168" s="27">
        <f t="shared" si="4"/>
        <v>0</v>
      </c>
      <c r="L168" s="28">
        <f t="shared" si="5"/>
        <v>0</v>
      </c>
      <c r="M168" s="123"/>
      <c r="N168" s="163"/>
      <c r="O168" s="7"/>
      <c r="P168" s="7"/>
      <c r="Q168" s="7"/>
      <c r="R168" s="7"/>
      <c r="S168" s="7"/>
      <c r="T168" s="7"/>
      <c r="U168" s="7"/>
      <c r="V168" s="7"/>
      <c r="W168" s="7"/>
      <c r="X168" s="7"/>
      <c r="Y168" s="7"/>
      <c r="Z168" s="7"/>
      <c r="AA168" s="7"/>
      <c r="AB168" s="7"/>
      <c r="AC168" s="7"/>
      <c r="AD168" s="7"/>
      <c r="AE168" s="7"/>
      <c r="AF168" s="7"/>
      <c r="AG168" s="7"/>
      <c r="AH168" s="7"/>
    </row>
    <row r="169" spans="1:34" ht="15.75" customHeight="1">
      <c r="A169" s="119"/>
      <c r="B169" s="162"/>
      <c r="C169" s="21"/>
      <c r="D169" s="21"/>
      <c r="E169" s="67"/>
      <c r="F169" s="21"/>
      <c r="G169" s="29"/>
      <c r="H169" s="21"/>
      <c r="I169" s="164"/>
      <c r="J169" s="111"/>
      <c r="K169" s="27">
        <f t="shared" si="4"/>
        <v>0</v>
      </c>
      <c r="L169" s="28">
        <f t="shared" si="5"/>
        <v>0</v>
      </c>
      <c r="M169" s="123"/>
      <c r="N169" s="163"/>
      <c r="O169" s="7"/>
      <c r="P169" s="7"/>
      <c r="Q169" s="7"/>
      <c r="R169" s="7"/>
      <c r="S169" s="7"/>
      <c r="T169" s="7"/>
      <c r="U169" s="7"/>
      <c r="V169" s="7"/>
      <c r="W169" s="7"/>
      <c r="X169" s="7"/>
      <c r="Y169" s="7"/>
      <c r="Z169" s="7"/>
      <c r="AA169" s="7"/>
      <c r="AB169" s="7"/>
      <c r="AC169" s="7"/>
      <c r="AD169" s="7"/>
      <c r="AE169" s="7"/>
      <c r="AF169" s="7"/>
      <c r="AG169" s="7"/>
      <c r="AH169" s="7"/>
    </row>
    <row r="170" spans="1:34" ht="15.75" customHeight="1">
      <c r="A170" s="119"/>
      <c r="B170" s="162"/>
      <c r="C170" s="21"/>
      <c r="D170" s="21"/>
      <c r="E170" s="67"/>
      <c r="F170" s="21"/>
      <c r="G170" s="29"/>
      <c r="H170" s="21"/>
      <c r="I170" s="164"/>
      <c r="J170" s="111"/>
      <c r="K170" s="27">
        <f t="shared" si="4"/>
        <v>0</v>
      </c>
      <c r="L170" s="28">
        <f t="shared" si="5"/>
        <v>0</v>
      </c>
      <c r="M170" s="123"/>
      <c r="N170" s="163"/>
      <c r="O170" s="7"/>
      <c r="P170" s="7"/>
      <c r="Q170" s="7"/>
      <c r="R170" s="7"/>
      <c r="S170" s="7"/>
      <c r="T170" s="7"/>
      <c r="U170" s="7"/>
      <c r="V170" s="7"/>
      <c r="W170" s="7"/>
      <c r="X170" s="7"/>
      <c r="Y170" s="7"/>
      <c r="Z170" s="7"/>
      <c r="AA170" s="7"/>
      <c r="AB170" s="7"/>
      <c r="AC170" s="7"/>
      <c r="AD170" s="7"/>
      <c r="AE170" s="7"/>
      <c r="AF170" s="7"/>
      <c r="AG170" s="7"/>
      <c r="AH170" s="7"/>
    </row>
    <row r="171" spans="1:34" ht="15.75" customHeight="1">
      <c r="A171" s="119"/>
      <c r="B171" s="162"/>
      <c r="C171" s="21"/>
      <c r="D171" s="21"/>
      <c r="E171" s="67"/>
      <c r="F171" s="21"/>
      <c r="G171" s="29"/>
      <c r="H171" s="21"/>
      <c r="I171" s="164"/>
      <c r="J171" s="111"/>
      <c r="K171" s="27">
        <f t="shared" si="4"/>
        <v>0</v>
      </c>
      <c r="L171" s="28">
        <f t="shared" si="5"/>
        <v>0</v>
      </c>
      <c r="M171" s="123"/>
      <c r="N171" s="163"/>
      <c r="O171" s="7"/>
      <c r="P171" s="7"/>
      <c r="Q171" s="7"/>
      <c r="R171" s="7"/>
      <c r="S171" s="7"/>
      <c r="T171" s="7"/>
      <c r="U171" s="7"/>
      <c r="V171" s="7"/>
      <c r="W171" s="7"/>
      <c r="X171" s="7"/>
      <c r="Y171" s="7"/>
      <c r="Z171" s="7"/>
      <c r="AA171" s="7"/>
      <c r="AB171" s="7"/>
      <c r="AC171" s="7"/>
      <c r="AD171" s="7"/>
      <c r="AE171" s="7"/>
      <c r="AF171" s="7"/>
      <c r="AG171" s="7"/>
      <c r="AH171" s="7"/>
    </row>
    <row r="172" spans="1:34" ht="15.75" customHeight="1">
      <c r="A172" s="119"/>
      <c r="B172" s="162"/>
      <c r="C172" s="21"/>
      <c r="D172" s="21"/>
      <c r="E172" s="67"/>
      <c r="F172" s="21"/>
      <c r="G172" s="29"/>
      <c r="H172" s="21"/>
      <c r="I172" s="164"/>
      <c r="J172" s="111"/>
      <c r="K172" s="27">
        <f t="shared" si="4"/>
        <v>0</v>
      </c>
      <c r="L172" s="28">
        <f t="shared" si="5"/>
        <v>0</v>
      </c>
      <c r="M172" s="123"/>
      <c r="N172" s="163"/>
      <c r="O172" s="7"/>
      <c r="P172" s="7"/>
      <c r="Q172" s="7"/>
      <c r="R172" s="7"/>
      <c r="S172" s="7"/>
      <c r="T172" s="7"/>
      <c r="U172" s="7"/>
      <c r="V172" s="7"/>
      <c r="W172" s="7"/>
      <c r="X172" s="7"/>
      <c r="Y172" s="7"/>
      <c r="Z172" s="7"/>
      <c r="AA172" s="7"/>
      <c r="AB172" s="7"/>
      <c r="AC172" s="7"/>
      <c r="AD172" s="7"/>
      <c r="AE172" s="7"/>
      <c r="AF172" s="7"/>
      <c r="AG172" s="7"/>
      <c r="AH172" s="7"/>
    </row>
    <row r="173" spans="1:34" ht="15.75" customHeight="1">
      <c r="A173" s="119"/>
      <c r="B173" s="162"/>
      <c r="C173" s="21"/>
      <c r="D173" s="21"/>
      <c r="E173" s="67"/>
      <c r="F173" s="21"/>
      <c r="G173" s="29"/>
      <c r="H173" s="21"/>
      <c r="I173" s="164"/>
      <c r="J173" s="111"/>
      <c r="K173" s="27">
        <f t="shared" si="4"/>
        <v>0</v>
      </c>
      <c r="L173" s="28">
        <f t="shared" si="5"/>
        <v>0</v>
      </c>
      <c r="M173" s="123"/>
      <c r="N173" s="163"/>
      <c r="O173" s="7"/>
      <c r="P173" s="7"/>
      <c r="Q173" s="7"/>
      <c r="R173" s="7"/>
      <c r="S173" s="7"/>
      <c r="T173" s="7"/>
      <c r="U173" s="7"/>
      <c r="V173" s="7"/>
      <c r="W173" s="7"/>
      <c r="X173" s="7"/>
      <c r="Y173" s="7"/>
      <c r="Z173" s="7"/>
      <c r="AA173" s="7"/>
      <c r="AB173" s="7"/>
      <c r="AC173" s="7"/>
      <c r="AD173" s="7"/>
      <c r="AE173" s="7"/>
      <c r="AF173" s="7"/>
      <c r="AG173" s="7"/>
      <c r="AH173" s="7"/>
    </row>
    <row r="174" spans="1:34" ht="15.75" customHeight="1">
      <c r="A174" s="119"/>
      <c r="B174" s="162"/>
      <c r="C174" s="21"/>
      <c r="D174" s="21"/>
      <c r="E174" s="67"/>
      <c r="F174" s="21"/>
      <c r="G174" s="29"/>
      <c r="H174" s="21"/>
      <c r="I174" s="164"/>
      <c r="J174" s="111"/>
      <c r="K174" s="27">
        <f t="shared" si="4"/>
        <v>0</v>
      </c>
      <c r="L174" s="28">
        <f t="shared" si="5"/>
        <v>0</v>
      </c>
      <c r="M174" s="123"/>
      <c r="N174" s="163"/>
      <c r="O174" s="7"/>
      <c r="P174" s="7"/>
      <c r="Q174" s="7"/>
      <c r="R174" s="7"/>
      <c r="S174" s="7"/>
      <c r="T174" s="7"/>
      <c r="U174" s="7"/>
      <c r="V174" s="7"/>
      <c r="W174" s="7"/>
      <c r="X174" s="7"/>
      <c r="Y174" s="7"/>
      <c r="Z174" s="7"/>
      <c r="AA174" s="7"/>
      <c r="AB174" s="7"/>
      <c r="AC174" s="7"/>
      <c r="AD174" s="7"/>
      <c r="AE174" s="7"/>
      <c r="AF174" s="7"/>
      <c r="AG174" s="7"/>
      <c r="AH174" s="7"/>
    </row>
    <row r="175" spans="1:34" ht="15.75" customHeight="1">
      <c r="A175" s="119"/>
      <c r="B175" s="162"/>
      <c r="C175" s="21"/>
      <c r="D175" s="21"/>
      <c r="E175" s="67"/>
      <c r="F175" s="21"/>
      <c r="G175" s="29"/>
      <c r="H175" s="21"/>
      <c r="I175" s="164"/>
      <c r="J175" s="111"/>
      <c r="K175" s="27">
        <f t="shared" si="4"/>
        <v>0</v>
      </c>
      <c r="L175" s="28">
        <f t="shared" si="5"/>
        <v>0</v>
      </c>
      <c r="M175" s="123"/>
      <c r="N175" s="163"/>
      <c r="O175" s="7"/>
      <c r="P175" s="7"/>
      <c r="Q175" s="7"/>
      <c r="R175" s="7"/>
      <c r="S175" s="7"/>
      <c r="T175" s="7"/>
      <c r="U175" s="7"/>
      <c r="V175" s="7"/>
      <c r="W175" s="7"/>
      <c r="X175" s="7"/>
      <c r="Y175" s="7"/>
      <c r="Z175" s="7"/>
      <c r="AA175" s="7"/>
      <c r="AB175" s="7"/>
      <c r="AC175" s="7"/>
      <c r="AD175" s="7"/>
      <c r="AE175" s="7"/>
      <c r="AF175" s="7"/>
      <c r="AG175" s="7"/>
      <c r="AH175" s="7"/>
    </row>
    <row r="176" spans="1:34" ht="15.75" customHeight="1">
      <c r="A176" s="119"/>
      <c r="B176" s="162"/>
      <c r="C176" s="21"/>
      <c r="D176" s="21"/>
      <c r="E176" s="67"/>
      <c r="F176" s="21"/>
      <c r="G176" s="29"/>
      <c r="H176" s="21"/>
      <c r="I176" s="164"/>
      <c r="J176" s="111"/>
      <c r="K176" s="27">
        <f t="shared" si="4"/>
        <v>0</v>
      </c>
      <c r="L176" s="28">
        <f t="shared" si="5"/>
        <v>0</v>
      </c>
      <c r="M176" s="123"/>
      <c r="N176" s="163"/>
      <c r="O176" s="7"/>
      <c r="P176" s="7"/>
      <c r="Q176" s="7"/>
      <c r="R176" s="7"/>
      <c r="S176" s="7"/>
      <c r="T176" s="7"/>
      <c r="U176" s="7"/>
      <c r="V176" s="7"/>
      <c r="W176" s="7"/>
      <c r="X176" s="7"/>
      <c r="Y176" s="7"/>
      <c r="Z176" s="7"/>
      <c r="AA176" s="7"/>
      <c r="AB176" s="7"/>
      <c r="AC176" s="7"/>
      <c r="AD176" s="7"/>
      <c r="AE176" s="7"/>
      <c r="AF176" s="7"/>
      <c r="AG176" s="7"/>
      <c r="AH176" s="7"/>
    </row>
    <row r="177" spans="1:34" ht="15.75" customHeight="1">
      <c r="A177" s="119"/>
      <c r="B177" s="162"/>
      <c r="C177" s="21"/>
      <c r="D177" s="21"/>
      <c r="E177" s="67"/>
      <c r="F177" s="21"/>
      <c r="G177" s="29"/>
      <c r="H177" s="21"/>
      <c r="I177" s="164"/>
      <c r="J177" s="111"/>
      <c r="K177" s="27">
        <f t="shared" si="4"/>
        <v>0</v>
      </c>
      <c r="L177" s="28">
        <f t="shared" si="5"/>
        <v>0</v>
      </c>
      <c r="M177" s="123"/>
      <c r="N177" s="163"/>
      <c r="O177" s="7"/>
      <c r="P177" s="7"/>
      <c r="Q177" s="7"/>
      <c r="R177" s="7"/>
      <c r="S177" s="7"/>
      <c r="T177" s="7"/>
      <c r="U177" s="7"/>
      <c r="V177" s="7"/>
      <c r="W177" s="7"/>
      <c r="X177" s="7"/>
      <c r="Y177" s="7"/>
      <c r="Z177" s="7"/>
      <c r="AA177" s="7"/>
      <c r="AB177" s="7"/>
      <c r="AC177" s="7"/>
      <c r="AD177" s="7"/>
      <c r="AE177" s="7"/>
      <c r="AF177" s="7"/>
      <c r="AG177" s="7"/>
      <c r="AH177" s="7"/>
    </row>
    <row r="178" spans="1:34" ht="15.75" customHeight="1">
      <c r="A178" s="119"/>
      <c r="B178" s="162"/>
      <c r="C178" s="21"/>
      <c r="D178" s="21"/>
      <c r="E178" s="67"/>
      <c r="F178" s="21"/>
      <c r="G178" s="29"/>
      <c r="H178" s="21"/>
      <c r="I178" s="164"/>
      <c r="J178" s="111"/>
      <c r="K178" s="27">
        <f t="shared" si="4"/>
        <v>0</v>
      </c>
      <c r="L178" s="28">
        <f t="shared" si="5"/>
        <v>0</v>
      </c>
      <c r="M178" s="123"/>
      <c r="N178" s="163"/>
      <c r="O178" s="7"/>
      <c r="P178" s="7"/>
      <c r="Q178" s="7"/>
      <c r="R178" s="7"/>
      <c r="S178" s="7"/>
      <c r="T178" s="7"/>
      <c r="U178" s="7"/>
      <c r="V178" s="7"/>
      <c r="W178" s="7"/>
      <c r="X178" s="7"/>
      <c r="Y178" s="7"/>
      <c r="Z178" s="7"/>
      <c r="AA178" s="7"/>
      <c r="AB178" s="7"/>
      <c r="AC178" s="7"/>
      <c r="AD178" s="7"/>
      <c r="AE178" s="7"/>
      <c r="AF178" s="7"/>
      <c r="AG178" s="7"/>
      <c r="AH178" s="7"/>
    </row>
    <row r="179" spans="1:34" ht="15.75" customHeight="1">
      <c r="A179" s="119"/>
      <c r="B179" s="162"/>
      <c r="C179" s="21"/>
      <c r="D179" s="21"/>
      <c r="E179" s="67"/>
      <c r="F179" s="21"/>
      <c r="G179" s="29"/>
      <c r="H179" s="21"/>
      <c r="I179" s="164"/>
      <c r="J179" s="111"/>
      <c r="K179" s="27">
        <f t="shared" si="4"/>
        <v>0</v>
      </c>
      <c r="L179" s="28">
        <f t="shared" si="5"/>
        <v>0</v>
      </c>
      <c r="M179" s="123"/>
      <c r="N179" s="163"/>
      <c r="O179" s="7"/>
      <c r="P179" s="7"/>
      <c r="Q179" s="7"/>
      <c r="R179" s="7"/>
      <c r="S179" s="7"/>
      <c r="T179" s="7"/>
      <c r="U179" s="7"/>
      <c r="V179" s="7"/>
      <c r="W179" s="7"/>
      <c r="X179" s="7"/>
      <c r="Y179" s="7"/>
      <c r="Z179" s="7"/>
      <c r="AA179" s="7"/>
      <c r="AB179" s="7"/>
      <c r="AC179" s="7"/>
      <c r="AD179" s="7"/>
      <c r="AE179" s="7"/>
      <c r="AF179" s="7"/>
      <c r="AG179" s="7"/>
      <c r="AH179" s="7"/>
    </row>
    <row r="180" spans="1:34" ht="15.75" customHeight="1">
      <c r="A180" s="119"/>
      <c r="B180" s="162"/>
      <c r="C180" s="21"/>
      <c r="D180" s="21"/>
      <c r="E180" s="67"/>
      <c r="F180" s="21"/>
      <c r="G180" s="29"/>
      <c r="H180" s="21"/>
      <c r="I180" s="164"/>
      <c r="J180" s="111"/>
      <c r="K180" s="27">
        <f t="shared" si="4"/>
        <v>0</v>
      </c>
      <c r="L180" s="28">
        <f t="shared" si="5"/>
        <v>0</v>
      </c>
      <c r="M180" s="123"/>
      <c r="N180" s="163"/>
      <c r="O180" s="7"/>
      <c r="P180" s="7"/>
      <c r="Q180" s="7"/>
      <c r="R180" s="7"/>
      <c r="S180" s="7"/>
      <c r="T180" s="7"/>
      <c r="U180" s="7"/>
      <c r="V180" s="7"/>
      <c r="W180" s="7"/>
      <c r="X180" s="7"/>
      <c r="Y180" s="7"/>
      <c r="Z180" s="7"/>
      <c r="AA180" s="7"/>
      <c r="AB180" s="7"/>
      <c r="AC180" s="7"/>
      <c r="AD180" s="7"/>
      <c r="AE180" s="7"/>
      <c r="AF180" s="7"/>
      <c r="AG180" s="7"/>
      <c r="AH180" s="7"/>
    </row>
    <row r="181" spans="1:34" ht="15.75" customHeight="1">
      <c r="A181" s="119"/>
      <c r="B181" s="162"/>
      <c r="C181" s="21"/>
      <c r="D181" s="21"/>
      <c r="E181" s="67"/>
      <c r="F181" s="21"/>
      <c r="G181" s="29"/>
      <c r="H181" s="21"/>
      <c r="I181" s="164"/>
      <c r="J181" s="111"/>
      <c r="K181" s="27">
        <f t="shared" si="4"/>
        <v>0</v>
      </c>
      <c r="L181" s="28">
        <f t="shared" si="5"/>
        <v>0</v>
      </c>
      <c r="M181" s="123"/>
      <c r="N181" s="163"/>
      <c r="O181" s="7"/>
      <c r="P181" s="7"/>
      <c r="Q181" s="7"/>
      <c r="R181" s="7"/>
      <c r="S181" s="7"/>
      <c r="T181" s="7"/>
      <c r="U181" s="7"/>
      <c r="V181" s="7"/>
      <c r="W181" s="7"/>
      <c r="X181" s="7"/>
      <c r="Y181" s="7"/>
      <c r="Z181" s="7"/>
      <c r="AA181" s="7"/>
      <c r="AB181" s="7"/>
      <c r="AC181" s="7"/>
      <c r="AD181" s="7"/>
      <c r="AE181" s="7"/>
      <c r="AF181" s="7"/>
      <c r="AG181" s="7"/>
      <c r="AH181" s="7"/>
    </row>
    <row r="182" spans="1:34" ht="15.75" customHeight="1">
      <c r="A182" s="119"/>
      <c r="B182" s="162"/>
      <c r="C182" s="21"/>
      <c r="D182" s="21"/>
      <c r="E182" s="67"/>
      <c r="F182" s="21"/>
      <c r="G182" s="29"/>
      <c r="H182" s="21"/>
      <c r="I182" s="164"/>
      <c r="J182" s="111"/>
      <c r="K182" s="27">
        <f t="shared" si="4"/>
        <v>0</v>
      </c>
      <c r="L182" s="28">
        <f t="shared" si="5"/>
        <v>0</v>
      </c>
      <c r="M182" s="123"/>
      <c r="N182" s="163"/>
      <c r="O182" s="7"/>
      <c r="P182" s="7"/>
      <c r="Q182" s="7"/>
      <c r="R182" s="7"/>
      <c r="S182" s="7"/>
      <c r="T182" s="7"/>
      <c r="U182" s="7"/>
      <c r="V182" s="7"/>
      <c r="W182" s="7"/>
      <c r="X182" s="7"/>
      <c r="Y182" s="7"/>
      <c r="Z182" s="7"/>
      <c r="AA182" s="7"/>
      <c r="AB182" s="7"/>
      <c r="AC182" s="7"/>
      <c r="AD182" s="7"/>
      <c r="AE182" s="7"/>
      <c r="AF182" s="7"/>
      <c r="AG182" s="7"/>
      <c r="AH182" s="7"/>
    </row>
    <row r="183" spans="1:34" ht="15.75" customHeight="1">
      <c r="A183" s="119"/>
      <c r="B183" s="162"/>
      <c r="C183" s="21"/>
      <c r="D183" s="21"/>
      <c r="E183" s="67"/>
      <c r="F183" s="21"/>
      <c r="G183" s="29"/>
      <c r="H183" s="21"/>
      <c r="I183" s="164"/>
      <c r="J183" s="111"/>
      <c r="K183" s="27">
        <f t="shared" si="4"/>
        <v>0</v>
      </c>
      <c r="L183" s="28">
        <f t="shared" si="5"/>
        <v>0</v>
      </c>
      <c r="M183" s="123"/>
      <c r="N183" s="163"/>
      <c r="O183" s="7"/>
      <c r="P183" s="7"/>
      <c r="Q183" s="7"/>
      <c r="R183" s="7"/>
      <c r="S183" s="7"/>
      <c r="T183" s="7"/>
      <c r="U183" s="7"/>
      <c r="V183" s="7"/>
      <c r="W183" s="7"/>
      <c r="X183" s="7"/>
      <c r="Y183" s="7"/>
      <c r="Z183" s="7"/>
      <c r="AA183" s="7"/>
      <c r="AB183" s="7"/>
      <c r="AC183" s="7"/>
      <c r="AD183" s="7"/>
      <c r="AE183" s="7"/>
      <c r="AF183" s="7"/>
      <c r="AG183" s="7"/>
      <c r="AH183" s="7"/>
    </row>
    <row r="184" spans="1:34" ht="15.75" customHeight="1">
      <c r="A184" s="119"/>
      <c r="B184" s="162"/>
      <c r="C184" s="21"/>
      <c r="D184" s="21"/>
      <c r="E184" s="67"/>
      <c r="F184" s="21"/>
      <c r="G184" s="29"/>
      <c r="H184" s="21"/>
      <c r="I184" s="164"/>
      <c r="J184" s="111"/>
      <c r="K184" s="27">
        <f t="shared" si="4"/>
        <v>0</v>
      </c>
      <c r="L184" s="28">
        <f t="shared" si="5"/>
        <v>0</v>
      </c>
      <c r="M184" s="123"/>
      <c r="N184" s="163"/>
      <c r="O184" s="7"/>
      <c r="P184" s="7"/>
      <c r="Q184" s="7"/>
      <c r="R184" s="7"/>
      <c r="S184" s="7"/>
      <c r="T184" s="7"/>
      <c r="U184" s="7"/>
      <c r="V184" s="7"/>
      <c r="W184" s="7"/>
      <c r="X184" s="7"/>
      <c r="Y184" s="7"/>
      <c r="Z184" s="7"/>
      <c r="AA184" s="7"/>
      <c r="AB184" s="7"/>
      <c r="AC184" s="7"/>
      <c r="AD184" s="7"/>
      <c r="AE184" s="7"/>
      <c r="AF184" s="7"/>
      <c r="AG184" s="7"/>
      <c r="AH184" s="7"/>
    </row>
    <row r="185" spans="1:34" ht="15.75" customHeight="1">
      <c r="A185" s="119"/>
      <c r="B185" s="162"/>
      <c r="C185" s="21"/>
      <c r="D185" s="21"/>
      <c r="E185" s="67"/>
      <c r="F185" s="21"/>
      <c r="G185" s="29"/>
      <c r="H185" s="21"/>
      <c r="I185" s="164"/>
      <c r="J185" s="111"/>
      <c r="K185" s="27">
        <f t="shared" si="4"/>
        <v>0</v>
      </c>
      <c r="L185" s="28">
        <f t="shared" si="5"/>
        <v>0</v>
      </c>
      <c r="M185" s="123"/>
      <c r="N185" s="163"/>
      <c r="O185" s="7"/>
      <c r="P185" s="7"/>
      <c r="Q185" s="7"/>
      <c r="R185" s="7"/>
      <c r="S185" s="7"/>
      <c r="T185" s="7"/>
      <c r="U185" s="7"/>
      <c r="V185" s="7"/>
      <c r="W185" s="7"/>
      <c r="X185" s="7"/>
      <c r="Y185" s="7"/>
      <c r="Z185" s="7"/>
      <c r="AA185" s="7"/>
      <c r="AB185" s="7"/>
      <c r="AC185" s="7"/>
      <c r="AD185" s="7"/>
      <c r="AE185" s="7"/>
      <c r="AF185" s="7"/>
      <c r="AG185" s="7"/>
      <c r="AH185" s="7"/>
    </row>
    <row r="186" spans="1:34" ht="15.75" customHeight="1">
      <c r="A186" s="119"/>
      <c r="B186" s="162"/>
      <c r="C186" s="21"/>
      <c r="D186" s="21"/>
      <c r="E186" s="67"/>
      <c r="F186" s="21"/>
      <c r="G186" s="29"/>
      <c r="H186" s="21"/>
      <c r="I186" s="164"/>
      <c r="J186" s="111"/>
      <c r="K186" s="27">
        <f t="shared" si="4"/>
        <v>0</v>
      </c>
      <c r="L186" s="28">
        <f t="shared" si="5"/>
        <v>0</v>
      </c>
      <c r="M186" s="123"/>
      <c r="N186" s="163"/>
      <c r="O186" s="7"/>
      <c r="P186" s="7"/>
      <c r="Q186" s="7"/>
      <c r="R186" s="7"/>
      <c r="S186" s="7"/>
      <c r="T186" s="7"/>
      <c r="U186" s="7"/>
      <c r="V186" s="7"/>
      <c r="W186" s="7"/>
      <c r="X186" s="7"/>
      <c r="Y186" s="7"/>
      <c r="Z186" s="7"/>
      <c r="AA186" s="7"/>
      <c r="AB186" s="7"/>
      <c r="AC186" s="7"/>
      <c r="AD186" s="7"/>
      <c r="AE186" s="7"/>
      <c r="AF186" s="7"/>
      <c r="AG186" s="7"/>
      <c r="AH186" s="7"/>
    </row>
    <row r="187" spans="1:34" ht="15.75" customHeight="1">
      <c r="A187" s="119"/>
      <c r="B187" s="162"/>
      <c r="C187" s="21"/>
      <c r="D187" s="21"/>
      <c r="E187" s="67"/>
      <c r="F187" s="21"/>
      <c r="G187" s="29"/>
      <c r="H187" s="21"/>
      <c r="I187" s="164"/>
      <c r="J187" s="111"/>
      <c r="K187" s="27">
        <f t="shared" si="4"/>
        <v>0</v>
      </c>
      <c r="L187" s="28">
        <f t="shared" si="5"/>
        <v>0</v>
      </c>
      <c r="M187" s="123"/>
      <c r="N187" s="163"/>
      <c r="O187" s="7"/>
      <c r="P187" s="7"/>
      <c r="Q187" s="7"/>
      <c r="R187" s="7"/>
      <c r="S187" s="7"/>
      <c r="T187" s="7"/>
      <c r="U187" s="7"/>
      <c r="V187" s="7"/>
      <c r="W187" s="7"/>
      <c r="X187" s="7"/>
      <c r="Y187" s="7"/>
      <c r="Z187" s="7"/>
      <c r="AA187" s="7"/>
      <c r="AB187" s="7"/>
      <c r="AC187" s="7"/>
      <c r="AD187" s="7"/>
      <c r="AE187" s="7"/>
      <c r="AF187" s="7"/>
      <c r="AG187" s="7"/>
      <c r="AH187" s="7"/>
    </row>
    <row r="188" spans="1:34" ht="15.75" customHeight="1">
      <c r="A188" s="119"/>
      <c r="B188" s="162"/>
      <c r="C188" s="21"/>
      <c r="D188" s="21"/>
      <c r="E188" s="67"/>
      <c r="F188" s="21"/>
      <c r="G188" s="29"/>
      <c r="H188" s="21"/>
      <c r="I188" s="164"/>
      <c r="J188" s="111"/>
      <c r="K188" s="27">
        <f t="shared" si="4"/>
        <v>0</v>
      </c>
      <c r="L188" s="28">
        <f t="shared" si="5"/>
        <v>0</v>
      </c>
      <c r="M188" s="123"/>
      <c r="N188" s="163"/>
      <c r="O188" s="7"/>
      <c r="P188" s="7"/>
      <c r="Q188" s="7"/>
      <c r="R188" s="7"/>
      <c r="S188" s="7"/>
      <c r="T188" s="7"/>
      <c r="U188" s="7"/>
      <c r="V188" s="7"/>
      <c r="W188" s="7"/>
      <c r="X188" s="7"/>
      <c r="Y188" s="7"/>
      <c r="Z188" s="7"/>
      <c r="AA188" s="7"/>
      <c r="AB188" s="7"/>
      <c r="AC188" s="7"/>
      <c r="AD188" s="7"/>
      <c r="AE188" s="7"/>
      <c r="AF188" s="7"/>
      <c r="AG188" s="7"/>
      <c r="AH188" s="7"/>
    </row>
    <row r="189" spans="1:34" ht="15.75" customHeight="1">
      <c r="A189" s="119"/>
      <c r="B189" s="162"/>
      <c r="C189" s="21"/>
      <c r="D189" s="21"/>
      <c r="E189" s="67"/>
      <c r="F189" s="21"/>
      <c r="G189" s="29"/>
      <c r="H189" s="21"/>
      <c r="I189" s="164"/>
      <c r="J189" s="111"/>
      <c r="K189" s="27">
        <f t="shared" si="4"/>
        <v>0</v>
      </c>
      <c r="L189" s="28">
        <f t="shared" si="5"/>
        <v>0</v>
      </c>
      <c r="M189" s="123"/>
      <c r="N189" s="163"/>
      <c r="O189" s="7"/>
      <c r="P189" s="7"/>
      <c r="Q189" s="7"/>
      <c r="R189" s="7"/>
      <c r="S189" s="7"/>
      <c r="T189" s="7"/>
      <c r="U189" s="7"/>
      <c r="V189" s="7"/>
      <c r="W189" s="7"/>
      <c r="X189" s="7"/>
      <c r="Y189" s="7"/>
      <c r="Z189" s="7"/>
      <c r="AA189" s="7"/>
      <c r="AB189" s="7"/>
      <c r="AC189" s="7"/>
      <c r="AD189" s="7"/>
      <c r="AE189" s="7"/>
      <c r="AF189" s="7"/>
      <c r="AG189" s="7"/>
      <c r="AH189" s="7"/>
    </row>
    <row r="190" spans="1:34" ht="15.75" customHeight="1">
      <c r="A190" s="119"/>
      <c r="B190" s="162"/>
      <c r="C190" s="21"/>
      <c r="D190" s="21"/>
      <c r="E190" s="67"/>
      <c r="F190" s="21"/>
      <c r="G190" s="29"/>
      <c r="H190" s="21"/>
      <c r="I190" s="164"/>
      <c r="J190" s="111"/>
      <c r="K190" s="27">
        <f t="shared" si="4"/>
        <v>0</v>
      </c>
      <c r="L190" s="28">
        <f t="shared" si="5"/>
        <v>0</v>
      </c>
      <c r="M190" s="123"/>
      <c r="N190" s="163"/>
      <c r="O190" s="7"/>
      <c r="P190" s="7"/>
      <c r="Q190" s="7"/>
      <c r="R190" s="7"/>
      <c r="S190" s="7"/>
      <c r="T190" s="7"/>
      <c r="U190" s="7"/>
      <c r="V190" s="7"/>
      <c r="W190" s="7"/>
      <c r="X190" s="7"/>
      <c r="Y190" s="7"/>
      <c r="Z190" s="7"/>
      <c r="AA190" s="7"/>
      <c r="AB190" s="7"/>
      <c r="AC190" s="7"/>
      <c r="AD190" s="7"/>
      <c r="AE190" s="7"/>
      <c r="AF190" s="7"/>
      <c r="AG190" s="7"/>
      <c r="AH190" s="7"/>
    </row>
    <row r="191" spans="1:34" ht="15.75" customHeight="1">
      <c r="A191" s="119"/>
      <c r="B191" s="162"/>
      <c r="C191" s="21"/>
      <c r="D191" s="21"/>
      <c r="E191" s="67"/>
      <c r="F191" s="21"/>
      <c r="G191" s="29"/>
      <c r="H191" s="21"/>
      <c r="I191" s="164"/>
      <c r="J191" s="111"/>
      <c r="K191" s="27">
        <f t="shared" si="4"/>
        <v>0</v>
      </c>
      <c r="L191" s="28">
        <f t="shared" si="5"/>
        <v>0</v>
      </c>
      <c r="M191" s="123"/>
      <c r="N191" s="163"/>
      <c r="O191" s="7"/>
      <c r="P191" s="7"/>
      <c r="Q191" s="7"/>
      <c r="R191" s="7"/>
      <c r="S191" s="7"/>
      <c r="T191" s="7"/>
      <c r="U191" s="7"/>
      <c r="V191" s="7"/>
      <c r="W191" s="7"/>
      <c r="X191" s="7"/>
      <c r="Y191" s="7"/>
      <c r="Z191" s="7"/>
      <c r="AA191" s="7"/>
      <c r="AB191" s="7"/>
      <c r="AC191" s="7"/>
      <c r="AD191" s="7"/>
      <c r="AE191" s="7"/>
      <c r="AF191" s="7"/>
      <c r="AG191" s="7"/>
      <c r="AH191" s="7"/>
    </row>
    <row r="192" spans="1:34" ht="15.75" customHeight="1">
      <c r="A192" s="119"/>
      <c r="B192" s="162"/>
      <c r="C192" s="21"/>
      <c r="D192" s="21"/>
      <c r="E192" s="67"/>
      <c r="F192" s="21"/>
      <c r="G192" s="29"/>
      <c r="H192" s="21"/>
      <c r="I192" s="164"/>
      <c r="J192" s="111"/>
      <c r="K192" s="27">
        <f t="shared" si="4"/>
        <v>0</v>
      </c>
      <c r="L192" s="28">
        <f t="shared" si="5"/>
        <v>0</v>
      </c>
      <c r="M192" s="123"/>
      <c r="N192" s="163"/>
      <c r="O192" s="7"/>
      <c r="P192" s="7"/>
      <c r="Q192" s="7"/>
      <c r="R192" s="7"/>
      <c r="S192" s="7"/>
      <c r="T192" s="7"/>
      <c r="U192" s="7"/>
      <c r="V192" s="7"/>
      <c r="W192" s="7"/>
      <c r="X192" s="7"/>
      <c r="Y192" s="7"/>
      <c r="Z192" s="7"/>
      <c r="AA192" s="7"/>
      <c r="AB192" s="7"/>
      <c r="AC192" s="7"/>
      <c r="AD192" s="7"/>
      <c r="AE192" s="7"/>
      <c r="AF192" s="7"/>
      <c r="AG192" s="7"/>
      <c r="AH192" s="7"/>
    </row>
    <row r="193" spans="1:34" ht="15.75" customHeight="1">
      <c r="A193" s="119"/>
      <c r="B193" s="162"/>
      <c r="C193" s="21"/>
      <c r="D193" s="21"/>
      <c r="E193" s="67"/>
      <c r="F193" s="21"/>
      <c r="G193" s="29"/>
      <c r="H193" s="21"/>
      <c r="I193" s="164"/>
      <c r="J193" s="111"/>
      <c r="K193" s="27">
        <f t="shared" si="4"/>
        <v>0</v>
      </c>
      <c r="L193" s="28">
        <f t="shared" si="5"/>
        <v>0</v>
      </c>
      <c r="M193" s="123"/>
      <c r="N193" s="163"/>
      <c r="O193" s="7"/>
      <c r="P193" s="7"/>
      <c r="Q193" s="7"/>
      <c r="R193" s="7"/>
      <c r="S193" s="7"/>
      <c r="T193" s="7"/>
      <c r="U193" s="7"/>
      <c r="V193" s="7"/>
      <c r="W193" s="7"/>
      <c r="X193" s="7"/>
      <c r="Y193" s="7"/>
      <c r="Z193" s="7"/>
      <c r="AA193" s="7"/>
      <c r="AB193" s="7"/>
      <c r="AC193" s="7"/>
      <c r="AD193" s="7"/>
      <c r="AE193" s="7"/>
      <c r="AF193" s="7"/>
      <c r="AG193" s="7"/>
      <c r="AH193" s="7"/>
    </row>
    <row r="194" spans="1:34" ht="15.75" customHeight="1">
      <c r="A194" s="119"/>
      <c r="B194" s="162"/>
      <c r="C194" s="21"/>
      <c r="D194" s="21"/>
      <c r="E194" s="67"/>
      <c r="F194" s="21"/>
      <c r="G194" s="29"/>
      <c r="H194" s="21"/>
      <c r="I194" s="164"/>
      <c r="J194" s="111"/>
      <c r="K194" s="27">
        <f t="shared" si="4"/>
        <v>0</v>
      </c>
      <c r="L194" s="28">
        <f t="shared" si="5"/>
        <v>0</v>
      </c>
      <c r="M194" s="123"/>
      <c r="N194" s="163"/>
      <c r="O194" s="7"/>
      <c r="P194" s="7"/>
      <c r="Q194" s="7"/>
      <c r="R194" s="7"/>
      <c r="S194" s="7"/>
      <c r="T194" s="7"/>
      <c r="U194" s="7"/>
      <c r="V194" s="7"/>
      <c r="W194" s="7"/>
      <c r="X194" s="7"/>
      <c r="Y194" s="7"/>
      <c r="Z194" s="7"/>
      <c r="AA194" s="7"/>
      <c r="AB194" s="7"/>
      <c r="AC194" s="7"/>
      <c r="AD194" s="7"/>
      <c r="AE194" s="7"/>
      <c r="AF194" s="7"/>
      <c r="AG194" s="7"/>
      <c r="AH194" s="7"/>
    </row>
    <row r="195" spans="1:34" ht="15.75" customHeight="1">
      <c r="A195" s="119"/>
      <c r="B195" s="162"/>
      <c r="C195" s="21"/>
      <c r="D195" s="21"/>
      <c r="E195" s="67"/>
      <c r="F195" s="21"/>
      <c r="G195" s="29"/>
      <c r="H195" s="21"/>
      <c r="I195" s="164"/>
      <c r="J195" s="111"/>
      <c r="K195" s="27">
        <f t="shared" si="4"/>
        <v>0</v>
      </c>
      <c r="L195" s="28">
        <f t="shared" si="5"/>
        <v>0</v>
      </c>
      <c r="M195" s="123"/>
      <c r="N195" s="163"/>
      <c r="O195" s="7"/>
      <c r="P195" s="7"/>
      <c r="Q195" s="7"/>
      <c r="R195" s="7"/>
      <c r="S195" s="7"/>
      <c r="T195" s="7"/>
      <c r="U195" s="7"/>
      <c r="V195" s="7"/>
      <c r="W195" s="7"/>
      <c r="X195" s="7"/>
      <c r="Y195" s="7"/>
      <c r="Z195" s="7"/>
      <c r="AA195" s="7"/>
      <c r="AB195" s="7"/>
      <c r="AC195" s="7"/>
      <c r="AD195" s="7"/>
      <c r="AE195" s="7"/>
      <c r="AF195" s="7"/>
      <c r="AG195" s="7"/>
      <c r="AH195" s="7"/>
    </row>
    <row r="196" spans="1:34" ht="15.75" customHeight="1">
      <c r="A196" s="119"/>
      <c r="B196" s="162"/>
      <c r="C196" s="21"/>
      <c r="D196" s="21"/>
      <c r="E196" s="67"/>
      <c r="F196" s="21"/>
      <c r="G196" s="29"/>
      <c r="H196" s="21"/>
      <c r="I196" s="164"/>
      <c r="J196" s="111"/>
      <c r="K196" s="27">
        <f t="shared" si="4"/>
        <v>0</v>
      </c>
      <c r="L196" s="28">
        <f t="shared" si="5"/>
        <v>0</v>
      </c>
      <c r="M196" s="123"/>
      <c r="N196" s="163"/>
      <c r="O196" s="7"/>
      <c r="P196" s="7"/>
      <c r="Q196" s="7"/>
      <c r="R196" s="7"/>
      <c r="S196" s="7"/>
      <c r="T196" s="7"/>
      <c r="U196" s="7"/>
      <c r="V196" s="7"/>
      <c r="W196" s="7"/>
      <c r="X196" s="7"/>
      <c r="Y196" s="7"/>
      <c r="Z196" s="7"/>
      <c r="AA196" s="7"/>
      <c r="AB196" s="7"/>
      <c r="AC196" s="7"/>
      <c r="AD196" s="7"/>
      <c r="AE196" s="7"/>
      <c r="AF196" s="7"/>
      <c r="AG196" s="7"/>
      <c r="AH196" s="7"/>
    </row>
    <row r="197" spans="1:34" ht="15.75" customHeight="1">
      <c r="A197" s="119"/>
      <c r="B197" s="162"/>
      <c r="C197" s="21"/>
      <c r="D197" s="21"/>
      <c r="E197" s="67"/>
      <c r="F197" s="21"/>
      <c r="G197" s="29"/>
      <c r="H197" s="21"/>
      <c r="I197" s="164"/>
      <c r="J197" s="111"/>
      <c r="K197" s="27">
        <f t="shared" si="4"/>
        <v>0</v>
      </c>
      <c r="L197" s="28">
        <f t="shared" si="5"/>
        <v>0</v>
      </c>
      <c r="M197" s="123"/>
      <c r="N197" s="163"/>
      <c r="O197" s="7"/>
      <c r="P197" s="7"/>
      <c r="Q197" s="7"/>
      <c r="R197" s="7"/>
      <c r="S197" s="7"/>
      <c r="T197" s="7"/>
      <c r="U197" s="7"/>
      <c r="V197" s="7"/>
      <c r="W197" s="7"/>
      <c r="X197" s="7"/>
      <c r="Y197" s="7"/>
      <c r="Z197" s="7"/>
      <c r="AA197" s="7"/>
      <c r="AB197" s="7"/>
      <c r="AC197" s="7"/>
      <c r="AD197" s="7"/>
      <c r="AE197" s="7"/>
      <c r="AF197" s="7"/>
      <c r="AG197" s="7"/>
      <c r="AH197" s="7"/>
    </row>
    <row r="198" spans="1:34" ht="15.75" customHeight="1">
      <c r="A198" s="119"/>
      <c r="B198" s="162"/>
      <c r="C198" s="21"/>
      <c r="D198" s="21"/>
      <c r="E198" s="67"/>
      <c r="F198" s="21"/>
      <c r="G198" s="29"/>
      <c r="H198" s="21"/>
      <c r="I198" s="164"/>
      <c r="J198" s="111"/>
      <c r="K198" s="27">
        <f t="shared" ref="K198:K261" si="6">IF(G198="Positiivinen",("positiivisille vaikutuksille ei arvioida korjautuvuutta"),0)</f>
        <v>0</v>
      </c>
      <c r="L198" s="28">
        <f t="shared" ref="L198:L261" si="7">AVERAGE(I198:K198)*E198</f>
        <v>0</v>
      </c>
      <c r="M198" s="123"/>
      <c r="N198" s="163"/>
      <c r="O198" s="7"/>
      <c r="P198" s="7"/>
      <c r="Q198" s="7"/>
      <c r="R198" s="7"/>
      <c r="S198" s="7"/>
      <c r="T198" s="7"/>
      <c r="U198" s="7"/>
      <c r="V198" s="7"/>
      <c r="W198" s="7"/>
      <c r="X198" s="7"/>
      <c r="Y198" s="7"/>
      <c r="Z198" s="7"/>
      <c r="AA198" s="7"/>
      <c r="AB198" s="7"/>
      <c r="AC198" s="7"/>
      <c r="AD198" s="7"/>
      <c r="AE198" s="7"/>
      <c r="AF198" s="7"/>
      <c r="AG198" s="7"/>
      <c r="AH198" s="7"/>
    </row>
    <row r="199" spans="1:34" ht="15.75" customHeight="1">
      <c r="A199" s="119"/>
      <c r="B199" s="162"/>
      <c r="C199" s="21"/>
      <c r="D199" s="21"/>
      <c r="E199" s="67"/>
      <c r="F199" s="21"/>
      <c r="G199" s="29"/>
      <c r="H199" s="21"/>
      <c r="I199" s="164"/>
      <c r="J199" s="111"/>
      <c r="K199" s="27">
        <f t="shared" si="6"/>
        <v>0</v>
      </c>
      <c r="L199" s="28">
        <f t="shared" si="7"/>
        <v>0</v>
      </c>
      <c r="M199" s="123"/>
      <c r="N199" s="163"/>
      <c r="O199" s="7"/>
      <c r="P199" s="7"/>
      <c r="Q199" s="7"/>
      <c r="R199" s="7"/>
      <c r="S199" s="7"/>
      <c r="T199" s="7"/>
      <c r="U199" s="7"/>
      <c r="V199" s="7"/>
      <c r="W199" s="7"/>
      <c r="X199" s="7"/>
      <c r="Y199" s="7"/>
      <c r="Z199" s="7"/>
      <c r="AA199" s="7"/>
      <c r="AB199" s="7"/>
      <c r="AC199" s="7"/>
      <c r="AD199" s="7"/>
      <c r="AE199" s="7"/>
      <c r="AF199" s="7"/>
      <c r="AG199" s="7"/>
      <c r="AH199" s="7"/>
    </row>
    <row r="200" spans="1:34" ht="15.75" customHeight="1">
      <c r="A200" s="119"/>
      <c r="B200" s="162"/>
      <c r="C200" s="21"/>
      <c r="D200" s="21"/>
      <c r="E200" s="67"/>
      <c r="F200" s="21"/>
      <c r="G200" s="29"/>
      <c r="H200" s="21"/>
      <c r="I200" s="164"/>
      <c r="J200" s="111"/>
      <c r="K200" s="27">
        <f t="shared" si="6"/>
        <v>0</v>
      </c>
      <c r="L200" s="28">
        <f t="shared" si="7"/>
        <v>0</v>
      </c>
      <c r="M200" s="123"/>
      <c r="N200" s="163"/>
      <c r="O200" s="7"/>
      <c r="P200" s="7"/>
      <c r="Q200" s="7"/>
      <c r="R200" s="7"/>
      <c r="S200" s="7"/>
      <c r="T200" s="7"/>
      <c r="U200" s="7"/>
      <c r="V200" s="7"/>
      <c r="W200" s="7"/>
      <c r="X200" s="7"/>
      <c r="Y200" s="7"/>
      <c r="Z200" s="7"/>
      <c r="AA200" s="7"/>
      <c r="AB200" s="7"/>
      <c r="AC200" s="7"/>
      <c r="AD200" s="7"/>
      <c r="AE200" s="7"/>
      <c r="AF200" s="7"/>
      <c r="AG200" s="7"/>
      <c r="AH200" s="7"/>
    </row>
    <row r="201" spans="1:34" ht="15.75" customHeight="1">
      <c r="A201" s="119"/>
      <c r="B201" s="162"/>
      <c r="C201" s="21"/>
      <c r="D201" s="21"/>
      <c r="E201" s="67"/>
      <c r="F201" s="21"/>
      <c r="G201" s="29"/>
      <c r="H201" s="21"/>
      <c r="I201" s="164"/>
      <c r="J201" s="111"/>
      <c r="K201" s="27">
        <f t="shared" si="6"/>
        <v>0</v>
      </c>
      <c r="L201" s="28">
        <f t="shared" si="7"/>
        <v>0</v>
      </c>
      <c r="M201" s="123"/>
      <c r="N201" s="163"/>
      <c r="O201" s="7"/>
      <c r="P201" s="7"/>
      <c r="Q201" s="7"/>
      <c r="R201" s="7"/>
      <c r="S201" s="7"/>
      <c r="T201" s="7"/>
      <c r="U201" s="7"/>
      <c r="V201" s="7"/>
      <c r="W201" s="7"/>
      <c r="X201" s="7"/>
      <c r="Y201" s="7"/>
      <c r="Z201" s="7"/>
      <c r="AA201" s="7"/>
      <c r="AB201" s="7"/>
      <c r="AC201" s="7"/>
      <c r="AD201" s="7"/>
      <c r="AE201" s="7"/>
      <c r="AF201" s="7"/>
      <c r="AG201" s="7"/>
      <c r="AH201" s="7"/>
    </row>
    <row r="202" spans="1:34" ht="15.75" customHeight="1">
      <c r="A202" s="119"/>
      <c r="B202" s="162"/>
      <c r="C202" s="21"/>
      <c r="D202" s="21"/>
      <c r="E202" s="67"/>
      <c r="F202" s="21"/>
      <c r="G202" s="29"/>
      <c r="H202" s="21"/>
      <c r="I202" s="164"/>
      <c r="J202" s="111"/>
      <c r="K202" s="27">
        <f t="shared" si="6"/>
        <v>0</v>
      </c>
      <c r="L202" s="28">
        <f t="shared" si="7"/>
        <v>0</v>
      </c>
      <c r="M202" s="123"/>
      <c r="N202" s="163"/>
      <c r="O202" s="7"/>
      <c r="P202" s="7"/>
      <c r="Q202" s="7"/>
      <c r="R202" s="7"/>
      <c r="S202" s="7"/>
      <c r="T202" s="7"/>
      <c r="U202" s="7"/>
      <c r="V202" s="7"/>
      <c r="W202" s="7"/>
      <c r="X202" s="7"/>
      <c r="Y202" s="7"/>
      <c r="Z202" s="7"/>
      <c r="AA202" s="7"/>
      <c r="AB202" s="7"/>
      <c r="AC202" s="7"/>
      <c r="AD202" s="7"/>
      <c r="AE202" s="7"/>
      <c r="AF202" s="7"/>
      <c r="AG202" s="7"/>
      <c r="AH202" s="7"/>
    </row>
    <row r="203" spans="1:34" ht="15.75" customHeight="1">
      <c r="A203" s="119"/>
      <c r="B203" s="162"/>
      <c r="C203" s="21"/>
      <c r="D203" s="21"/>
      <c r="E203" s="67"/>
      <c r="F203" s="21"/>
      <c r="G203" s="29"/>
      <c r="H203" s="21"/>
      <c r="I203" s="164"/>
      <c r="J203" s="111"/>
      <c r="K203" s="27">
        <f t="shared" si="6"/>
        <v>0</v>
      </c>
      <c r="L203" s="28">
        <f t="shared" si="7"/>
        <v>0</v>
      </c>
      <c r="M203" s="123"/>
      <c r="N203" s="163"/>
      <c r="O203" s="7"/>
      <c r="P203" s="7"/>
      <c r="Q203" s="7"/>
      <c r="R203" s="7"/>
      <c r="S203" s="7"/>
      <c r="T203" s="7"/>
      <c r="U203" s="7"/>
      <c r="V203" s="7"/>
      <c r="W203" s="7"/>
      <c r="X203" s="7"/>
      <c r="Y203" s="7"/>
      <c r="Z203" s="7"/>
      <c r="AA203" s="7"/>
      <c r="AB203" s="7"/>
      <c r="AC203" s="7"/>
      <c r="AD203" s="7"/>
      <c r="AE203" s="7"/>
      <c r="AF203" s="7"/>
      <c r="AG203" s="7"/>
      <c r="AH203" s="7"/>
    </row>
    <row r="204" spans="1:34" ht="15.75" customHeight="1">
      <c r="A204" s="119"/>
      <c r="B204" s="162"/>
      <c r="C204" s="21"/>
      <c r="D204" s="21"/>
      <c r="E204" s="67"/>
      <c r="F204" s="21"/>
      <c r="G204" s="29"/>
      <c r="H204" s="21"/>
      <c r="I204" s="164"/>
      <c r="J204" s="111"/>
      <c r="K204" s="27">
        <f t="shared" si="6"/>
        <v>0</v>
      </c>
      <c r="L204" s="28">
        <f t="shared" si="7"/>
        <v>0</v>
      </c>
      <c r="M204" s="123"/>
      <c r="N204" s="163"/>
      <c r="O204" s="7"/>
      <c r="P204" s="7"/>
      <c r="Q204" s="7"/>
      <c r="R204" s="7"/>
      <c r="S204" s="7"/>
      <c r="T204" s="7"/>
      <c r="U204" s="7"/>
      <c r="V204" s="7"/>
      <c r="W204" s="7"/>
      <c r="X204" s="7"/>
      <c r="Y204" s="7"/>
      <c r="Z204" s="7"/>
      <c r="AA204" s="7"/>
      <c r="AB204" s="7"/>
      <c r="AC204" s="7"/>
      <c r="AD204" s="7"/>
      <c r="AE204" s="7"/>
      <c r="AF204" s="7"/>
      <c r="AG204" s="7"/>
      <c r="AH204" s="7"/>
    </row>
    <row r="205" spans="1:34" ht="15.75" customHeight="1">
      <c r="A205" s="119"/>
      <c r="B205" s="162"/>
      <c r="C205" s="21"/>
      <c r="D205" s="21"/>
      <c r="E205" s="67"/>
      <c r="F205" s="21"/>
      <c r="G205" s="29"/>
      <c r="H205" s="21"/>
      <c r="I205" s="164"/>
      <c r="J205" s="111"/>
      <c r="K205" s="27">
        <f t="shared" si="6"/>
        <v>0</v>
      </c>
      <c r="L205" s="28">
        <f t="shared" si="7"/>
        <v>0</v>
      </c>
      <c r="M205" s="123"/>
      <c r="N205" s="163"/>
      <c r="O205" s="7"/>
      <c r="P205" s="7"/>
      <c r="Q205" s="7"/>
      <c r="R205" s="7"/>
      <c r="S205" s="7"/>
      <c r="T205" s="7"/>
      <c r="U205" s="7"/>
      <c r="V205" s="7"/>
      <c r="W205" s="7"/>
      <c r="X205" s="7"/>
      <c r="Y205" s="7"/>
      <c r="Z205" s="7"/>
      <c r="AA205" s="7"/>
      <c r="AB205" s="7"/>
      <c r="AC205" s="7"/>
      <c r="AD205" s="7"/>
      <c r="AE205" s="7"/>
      <c r="AF205" s="7"/>
      <c r="AG205" s="7"/>
      <c r="AH205" s="7"/>
    </row>
    <row r="206" spans="1:34" ht="15.75" customHeight="1">
      <c r="A206" s="119"/>
      <c r="B206" s="162"/>
      <c r="C206" s="21"/>
      <c r="D206" s="21"/>
      <c r="E206" s="67"/>
      <c r="F206" s="21"/>
      <c r="G206" s="29"/>
      <c r="H206" s="21"/>
      <c r="I206" s="164"/>
      <c r="J206" s="111"/>
      <c r="K206" s="27">
        <f t="shared" si="6"/>
        <v>0</v>
      </c>
      <c r="L206" s="28">
        <f t="shared" si="7"/>
        <v>0</v>
      </c>
      <c r="M206" s="123"/>
      <c r="N206" s="163"/>
      <c r="O206" s="7"/>
      <c r="P206" s="7"/>
      <c r="Q206" s="7"/>
      <c r="R206" s="7"/>
      <c r="S206" s="7"/>
      <c r="T206" s="7"/>
      <c r="U206" s="7"/>
      <c r="V206" s="7"/>
      <c r="W206" s="7"/>
      <c r="X206" s="7"/>
      <c r="Y206" s="7"/>
      <c r="Z206" s="7"/>
      <c r="AA206" s="7"/>
      <c r="AB206" s="7"/>
      <c r="AC206" s="7"/>
      <c r="AD206" s="7"/>
      <c r="AE206" s="7"/>
      <c r="AF206" s="7"/>
      <c r="AG206" s="7"/>
      <c r="AH206" s="7"/>
    </row>
    <row r="207" spans="1:34" ht="15.75" customHeight="1">
      <c r="A207" s="119"/>
      <c r="B207" s="162"/>
      <c r="C207" s="21"/>
      <c r="D207" s="21"/>
      <c r="E207" s="67"/>
      <c r="F207" s="21"/>
      <c r="G207" s="29"/>
      <c r="H207" s="21"/>
      <c r="I207" s="164"/>
      <c r="J207" s="111"/>
      <c r="K207" s="27">
        <f t="shared" si="6"/>
        <v>0</v>
      </c>
      <c r="L207" s="28">
        <f t="shared" si="7"/>
        <v>0</v>
      </c>
      <c r="M207" s="123"/>
      <c r="N207" s="163"/>
      <c r="O207" s="7"/>
      <c r="P207" s="7"/>
      <c r="Q207" s="7"/>
      <c r="R207" s="7"/>
      <c r="S207" s="7"/>
      <c r="T207" s="7"/>
      <c r="U207" s="7"/>
      <c r="V207" s="7"/>
      <c r="W207" s="7"/>
      <c r="X207" s="7"/>
      <c r="Y207" s="7"/>
      <c r="Z207" s="7"/>
      <c r="AA207" s="7"/>
      <c r="AB207" s="7"/>
      <c r="AC207" s="7"/>
      <c r="AD207" s="7"/>
      <c r="AE207" s="7"/>
      <c r="AF207" s="7"/>
      <c r="AG207" s="7"/>
      <c r="AH207" s="7"/>
    </row>
    <row r="208" spans="1:34" ht="15.75" customHeight="1">
      <c r="A208" s="119"/>
      <c r="B208" s="162"/>
      <c r="C208" s="21"/>
      <c r="D208" s="21"/>
      <c r="E208" s="67"/>
      <c r="F208" s="21"/>
      <c r="G208" s="29"/>
      <c r="H208" s="21"/>
      <c r="I208" s="164"/>
      <c r="J208" s="111"/>
      <c r="K208" s="27">
        <f t="shared" si="6"/>
        <v>0</v>
      </c>
      <c r="L208" s="28">
        <f t="shared" si="7"/>
        <v>0</v>
      </c>
      <c r="M208" s="123"/>
      <c r="N208" s="163"/>
      <c r="O208" s="7"/>
      <c r="P208" s="7"/>
      <c r="Q208" s="7"/>
      <c r="R208" s="7"/>
      <c r="S208" s="7"/>
      <c r="T208" s="7"/>
      <c r="U208" s="7"/>
      <c r="V208" s="7"/>
      <c r="W208" s="7"/>
      <c r="X208" s="7"/>
      <c r="Y208" s="7"/>
      <c r="Z208" s="7"/>
      <c r="AA208" s="7"/>
      <c r="AB208" s="7"/>
      <c r="AC208" s="7"/>
      <c r="AD208" s="7"/>
      <c r="AE208" s="7"/>
      <c r="AF208" s="7"/>
      <c r="AG208" s="7"/>
      <c r="AH208" s="7"/>
    </row>
    <row r="209" spans="1:34" ht="15.75" customHeight="1">
      <c r="A209" s="119"/>
      <c r="B209" s="162"/>
      <c r="C209" s="21"/>
      <c r="D209" s="21"/>
      <c r="E209" s="67"/>
      <c r="F209" s="21"/>
      <c r="G209" s="29"/>
      <c r="H209" s="21"/>
      <c r="I209" s="164"/>
      <c r="J209" s="111"/>
      <c r="K209" s="27">
        <f t="shared" si="6"/>
        <v>0</v>
      </c>
      <c r="L209" s="28">
        <f t="shared" si="7"/>
        <v>0</v>
      </c>
      <c r="M209" s="123"/>
      <c r="N209" s="163"/>
      <c r="O209" s="7"/>
      <c r="P209" s="7"/>
      <c r="Q209" s="7"/>
      <c r="R209" s="7"/>
      <c r="S209" s="7"/>
      <c r="T209" s="7"/>
      <c r="U209" s="7"/>
      <c r="V209" s="7"/>
      <c r="W209" s="7"/>
      <c r="X209" s="7"/>
      <c r="Y209" s="7"/>
      <c r="Z209" s="7"/>
      <c r="AA209" s="7"/>
      <c r="AB209" s="7"/>
      <c r="AC209" s="7"/>
      <c r="AD209" s="7"/>
      <c r="AE209" s="7"/>
      <c r="AF209" s="7"/>
      <c r="AG209" s="7"/>
      <c r="AH209" s="7"/>
    </row>
    <row r="210" spans="1:34" ht="15.75" customHeight="1">
      <c r="A210" s="119"/>
      <c r="B210" s="162"/>
      <c r="C210" s="21"/>
      <c r="D210" s="21"/>
      <c r="E210" s="67"/>
      <c r="F210" s="21"/>
      <c r="G210" s="29"/>
      <c r="H210" s="21"/>
      <c r="I210" s="164"/>
      <c r="J210" s="111"/>
      <c r="K210" s="27">
        <f t="shared" si="6"/>
        <v>0</v>
      </c>
      <c r="L210" s="28">
        <f t="shared" si="7"/>
        <v>0</v>
      </c>
      <c r="M210" s="123"/>
      <c r="N210" s="163"/>
      <c r="O210" s="7"/>
      <c r="P210" s="7"/>
      <c r="Q210" s="7"/>
      <c r="R210" s="7"/>
      <c r="S210" s="7"/>
      <c r="T210" s="7"/>
      <c r="U210" s="7"/>
      <c r="V210" s="7"/>
      <c r="W210" s="7"/>
      <c r="X210" s="7"/>
      <c r="Y210" s="7"/>
      <c r="Z210" s="7"/>
      <c r="AA210" s="7"/>
      <c r="AB210" s="7"/>
      <c r="AC210" s="7"/>
      <c r="AD210" s="7"/>
      <c r="AE210" s="7"/>
      <c r="AF210" s="7"/>
      <c r="AG210" s="7"/>
      <c r="AH210" s="7"/>
    </row>
    <row r="211" spans="1:34" ht="15.75" customHeight="1">
      <c r="A211" s="119"/>
      <c r="B211" s="162"/>
      <c r="C211" s="21"/>
      <c r="D211" s="21"/>
      <c r="E211" s="67"/>
      <c r="F211" s="21"/>
      <c r="G211" s="29"/>
      <c r="H211" s="21"/>
      <c r="I211" s="164"/>
      <c r="J211" s="111"/>
      <c r="K211" s="27">
        <f t="shared" si="6"/>
        <v>0</v>
      </c>
      <c r="L211" s="28">
        <f t="shared" si="7"/>
        <v>0</v>
      </c>
      <c r="M211" s="123"/>
      <c r="N211" s="163"/>
      <c r="O211" s="7"/>
      <c r="P211" s="7"/>
      <c r="Q211" s="7"/>
      <c r="R211" s="7"/>
      <c r="S211" s="7"/>
      <c r="T211" s="7"/>
      <c r="U211" s="7"/>
      <c r="V211" s="7"/>
      <c r="W211" s="7"/>
      <c r="X211" s="7"/>
      <c r="Y211" s="7"/>
      <c r="Z211" s="7"/>
      <c r="AA211" s="7"/>
      <c r="AB211" s="7"/>
      <c r="AC211" s="7"/>
      <c r="AD211" s="7"/>
      <c r="AE211" s="7"/>
      <c r="AF211" s="7"/>
      <c r="AG211" s="7"/>
      <c r="AH211" s="7"/>
    </row>
    <row r="212" spans="1:34" ht="15.75" customHeight="1">
      <c r="A212" s="119"/>
      <c r="B212" s="162"/>
      <c r="C212" s="21"/>
      <c r="D212" s="21"/>
      <c r="E212" s="67"/>
      <c r="F212" s="21"/>
      <c r="G212" s="29"/>
      <c r="H212" s="21"/>
      <c r="I212" s="164"/>
      <c r="J212" s="111"/>
      <c r="K212" s="27">
        <f t="shared" si="6"/>
        <v>0</v>
      </c>
      <c r="L212" s="28">
        <f t="shared" si="7"/>
        <v>0</v>
      </c>
      <c r="M212" s="123"/>
      <c r="N212" s="163"/>
      <c r="O212" s="7"/>
      <c r="P212" s="7"/>
      <c r="Q212" s="7"/>
      <c r="R212" s="7"/>
      <c r="S212" s="7"/>
      <c r="T212" s="7"/>
      <c r="U212" s="7"/>
      <c r="V212" s="7"/>
      <c r="W212" s="7"/>
      <c r="X212" s="7"/>
      <c r="Y212" s="7"/>
      <c r="Z212" s="7"/>
      <c r="AA212" s="7"/>
      <c r="AB212" s="7"/>
      <c r="AC212" s="7"/>
      <c r="AD212" s="7"/>
      <c r="AE212" s="7"/>
      <c r="AF212" s="7"/>
      <c r="AG212" s="7"/>
      <c r="AH212" s="7"/>
    </row>
    <row r="213" spans="1:34" ht="15.75" customHeight="1">
      <c r="A213" s="119"/>
      <c r="B213" s="162"/>
      <c r="C213" s="21"/>
      <c r="D213" s="21"/>
      <c r="E213" s="67"/>
      <c r="F213" s="21"/>
      <c r="G213" s="29"/>
      <c r="H213" s="21"/>
      <c r="I213" s="164"/>
      <c r="J213" s="111"/>
      <c r="K213" s="27">
        <f t="shared" si="6"/>
        <v>0</v>
      </c>
      <c r="L213" s="28">
        <f t="shared" si="7"/>
        <v>0</v>
      </c>
      <c r="M213" s="123"/>
      <c r="N213" s="163"/>
      <c r="O213" s="7"/>
      <c r="P213" s="7"/>
      <c r="Q213" s="7"/>
      <c r="R213" s="7"/>
      <c r="S213" s="7"/>
      <c r="T213" s="7"/>
      <c r="U213" s="7"/>
      <c r="V213" s="7"/>
      <c r="W213" s="7"/>
      <c r="X213" s="7"/>
      <c r="Y213" s="7"/>
      <c r="Z213" s="7"/>
      <c r="AA213" s="7"/>
      <c r="AB213" s="7"/>
      <c r="AC213" s="7"/>
      <c r="AD213" s="7"/>
      <c r="AE213" s="7"/>
      <c r="AF213" s="7"/>
      <c r="AG213" s="7"/>
      <c r="AH213" s="7"/>
    </row>
    <row r="214" spans="1:34" ht="15.75" customHeight="1">
      <c r="A214" s="119"/>
      <c r="B214" s="162"/>
      <c r="C214" s="21"/>
      <c r="D214" s="21"/>
      <c r="E214" s="67"/>
      <c r="F214" s="21"/>
      <c r="G214" s="29"/>
      <c r="H214" s="21"/>
      <c r="I214" s="164"/>
      <c r="J214" s="111"/>
      <c r="K214" s="27">
        <f t="shared" si="6"/>
        <v>0</v>
      </c>
      <c r="L214" s="28">
        <f t="shared" si="7"/>
        <v>0</v>
      </c>
      <c r="M214" s="123"/>
      <c r="N214" s="163"/>
      <c r="O214" s="7"/>
      <c r="P214" s="7"/>
      <c r="Q214" s="7"/>
      <c r="R214" s="7"/>
      <c r="S214" s="7"/>
      <c r="T214" s="7"/>
      <c r="U214" s="7"/>
      <c r="V214" s="7"/>
      <c r="W214" s="7"/>
      <c r="X214" s="7"/>
      <c r="Y214" s="7"/>
      <c r="Z214" s="7"/>
      <c r="AA214" s="7"/>
      <c r="AB214" s="7"/>
      <c r="AC214" s="7"/>
      <c r="AD214" s="7"/>
      <c r="AE214" s="7"/>
      <c r="AF214" s="7"/>
      <c r="AG214" s="7"/>
      <c r="AH214" s="7"/>
    </row>
    <row r="215" spans="1:34" ht="15.75" customHeight="1">
      <c r="A215" s="119"/>
      <c r="B215" s="162"/>
      <c r="C215" s="21"/>
      <c r="D215" s="21"/>
      <c r="E215" s="67"/>
      <c r="F215" s="21"/>
      <c r="G215" s="29"/>
      <c r="H215" s="21"/>
      <c r="I215" s="164"/>
      <c r="J215" s="111"/>
      <c r="K215" s="27">
        <f t="shared" si="6"/>
        <v>0</v>
      </c>
      <c r="L215" s="28">
        <f t="shared" si="7"/>
        <v>0</v>
      </c>
      <c r="M215" s="123"/>
      <c r="N215" s="163"/>
      <c r="O215" s="7"/>
      <c r="P215" s="7"/>
      <c r="Q215" s="7"/>
      <c r="R215" s="7"/>
      <c r="S215" s="7"/>
      <c r="T215" s="7"/>
      <c r="U215" s="7"/>
      <c r="V215" s="7"/>
      <c r="W215" s="7"/>
      <c r="X215" s="7"/>
      <c r="Y215" s="7"/>
      <c r="Z215" s="7"/>
      <c r="AA215" s="7"/>
      <c r="AB215" s="7"/>
      <c r="AC215" s="7"/>
      <c r="AD215" s="7"/>
      <c r="AE215" s="7"/>
      <c r="AF215" s="7"/>
      <c r="AG215" s="7"/>
      <c r="AH215" s="7"/>
    </row>
    <row r="216" spans="1:34" ht="15.75" customHeight="1">
      <c r="A216" s="119"/>
      <c r="B216" s="162"/>
      <c r="C216" s="21"/>
      <c r="D216" s="21"/>
      <c r="E216" s="67"/>
      <c r="F216" s="21"/>
      <c r="G216" s="29"/>
      <c r="H216" s="21"/>
      <c r="I216" s="164"/>
      <c r="J216" s="111"/>
      <c r="K216" s="27">
        <f t="shared" si="6"/>
        <v>0</v>
      </c>
      <c r="L216" s="28">
        <f t="shared" si="7"/>
        <v>0</v>
      </c>
      <c r="M216" s="123"/>
      <c r="N216" s="163"/>
      <c r="O216" s="7"/>
      <c r="P216" s="7"/>
      <c r="Q216" s="7"/>
      <c r="R216" s="7"/>
      <c r="S216" s="7"/>
      <c r="T216" s="7"/>
      <c r="U216" s="7"/>
      <c r="V216" s="7"/>
      <c r="W216" s="7"/>
      <c r="X216" s="7"/>
      <c r="Y216" s="7"/>
      <c r="Z216" s="7"/>
      <c r="AA216" s="7"/>
      <c r="AB216" s="7"/>
      <c r="AC216" s="7"/>
      <c r="AD216" s="7"/>
      <c r="AE216" s="7"/>
      <c r="AF216" s="7"/>
      <c r="AG216" s="7"/>
      <c r="AH216" s="7"/>
    </row>
    <row r="217" spans="1:34" ht="15.75" customHeight="1">
      <c r="A217" s="119"/>
      <c r="B217" s="162"/>
      <c r="C217" s="21"/>
      <c r="D217" s="21"/>
      <c r="E217" s="67"/>
      <c r="F217" s="21"/>
      <c r="G217" s="29"/>
      <c r="H217" s="21"/>
      <c r="I217" s="164"/>
      <c r="J217" s="111"/>
      <c r="K217" s="27">
        <f t="shared" si="6"/>
        <v>0</v>
      </c>
      <c r="L217" s="28">
        <f t="shared" si="7"/>
        <v>0</v>
      </c>
      <c r="M217" s="123"/>
      <c r="N217" s="163"/>
      <c r="O217" s="7"/>
      <c r="P217" s="7"/>
      <c r="Q217" s="7"/>
      <c r="R217" s="7"/>
      <c r="S217" s="7"/>
      <c r="T217" s="7"/>
      <c r="U217" s="7"/>
      <c r="V217" s="7"/>
      <c r="W217" s="7"/>
      <c r="X217" s="7"/>
      <c r="Y217" s="7"/>
      <c r="Z217" s="7"/>
      <c r="AA217" s="7"/>
      <c r="AB217" s="7"/>
      <c r="AC217" s="7"/>
      <c r="AD217" s="7"/>
      <c r="AE217" s="7"/>
      <c r="AF217" s="7"/>
      <c r="AG217" s="7"/>
      <c r="AH217" s="7"/>
    </row>
    <row r="218" spans="1:34" ht="15.75" customHeight="1">
      <c r="A218" s="119"/>
      <c r="B218" s="162"/>
      <c r="C218" s="21"/>
      <c r="D218" s="21"/>
      <c r="E218" s="67"/>
      <c r="F218" s="21"/>
      <c r="G218" s="29"/>
      <c r="H218" s="21"/>
      <c r="I218" s="164"/>
      <c r="J218" s="111"/>
      <c r="K218" s="27">
        <f t="shared" si="6"/>
        <v>0</v>
      </c>
      <c r="L218" s="28">
        <f t="shared" si="7"/>
        <v>0</v>
      </c>
      <c r="M218" s="123"/>
      <c r="N218" s="163"/>
      <c r="O218" s="7"/>
      <c r="P218" s="7"/>
      <c r="Q218" s="7"/>
      <c r="R218" s="7"/>
      <c r="S218" s="7"/>
      <c r="T218" s="7"/>
      <c r="U218" s="7"/>
      <c r="V218" s="7"/>
      <c r="W218" s="7"/>
      <c r="X218" s="7"/>
      <c r="Y218" s="7"/>
      <c r="Z218" s="7"/>
      <c r="AA218" s="7"/>
      <c r="AB218" s="7"/>
      <c r="AC218" s="7"/>
      <c r="AD218" s="7"/>
      <c r="AE218" s="7"/>
      <c r="AF218" s="7"/>
      <c r="AG218" s="7"/>
      <c r="AH218" s="7"/>
    </row>
    <row r="219" spans="1:34" ht="15.75" customHeight="1">
      <c r="A219" s="119"/>
      <c r="B219" s="162"/>
      <c r="C219" s="21"/>
      <c r="D219" s="21"/>
      <c r="E219" s="67"/>
      <c r="F219" s="21"/>
      <c r="G219" s="29"/>
      <c r="H219" s="21"/>
      <c r="I219" s="164"/>
      <c r="J219" s="111"/>
      <c r="K219" s="27">
        <f t="shared" si="6"/>
        <v>0</v>
      </c>
      <c r="L219" s="28">
        <f t="shared" si="7"/>
        <v>0</v>
      </c>
      <c r="M219" s="123"/>
      <c r="N219" s="163"/>
      <c r="O219" s="7"/>
      <c r="P219" s="7"/>
      <c r="Q219" s="7"/>
      <c r="R219" s="7"/>
      <c r="S219" s="7"/>
      <c r="T219" s="7"/>
      <c r="U219" s="7"/>
      <c r="V219" s="7"/>
      <c r="W219" s="7"/>
      <c r="X219" s="7"/>
      <c r="Y219" s="7"/>
      <c r="Z219" s="7"/>
      <c r="AA219" s="7"/>
      <c r="AB219" s="7"/>
      <c r="AC219" s="7"/>
      <c r="AD219" s="7"/>
      <c r="AE219" s="7"/>
      <c r="AF219" s="7"/>
      <c r="AG219" s="7"/>
      <c r="AH219" s="7"/>
    </row>
    <row r="220" spans="1:34" ht="15.75" customHeight="1">
      <c r="A220" s="119"/>
      <c r="B220" s="162"/>
      <c r="C220" s="21"/>
      <c r="D220" s="21"/>
      <c r="E220" s="67"/>
      <c r="F220" s="21"/>
      <c r="G220" s="29"/>
      <c r="H220" s="21"/>
      <c r="I220" s="164"/>
      <c r="J220" s="111"/>
      <c r="K220" s="27">
        <f t="shared" si="6"/>
        <v>0</v>
      </c>
      <c r="L220" s="28">
        <f t="shared" si="7"/>
        <v>0</v>
      </c>
      <c r="M220" s="123"/>
      <c r="N220" s="163"/>
      <c r="O220" s="7"/>
      <c r="P220" s="7"/>
      <c r="Q220" s="7"/>
      <c r="R220" s="7"/>
      <c r="S220" s="7"/>
      <c r="T220" s="7"/>
      <c r="U220" s="7"/>
      <c r="V220" s="7"/>
      <c r="W220" s="7"/>
      <c r="X220" s="7"/>
      <c r="Y220" s="7"/>
      <c r="Z220" s="7"/>
      <c r="AA220" s="7"/>
      <c r="AB220" s="7"/>
      <c r="AC220" s="7"/>
      <c r="AD220" s="7"/>
      <c r="AE220" s="7"/>
      <c r="AF220" s="7"/>
      <c r="AG220" s="7"/>
      <c r="AH220" s="7"/>
    </row>
    <row r="221" spans="1:34" ht="15.75" customHeight="1">
      <c r="A221" s="119"/>
      <c r="B221" s="162"/>
      <c r="C221" s="21"/>
      <c r="D221" s="21"/>
      <c r="E221" s="67"/>
      <c r="F221" s="21"/>
      <c r="G221" s="29"/>
      <c r="H221" s="21"/>
      <c r="I221" s="164"/>
      <c r="J221" s="111"/>
      <c r="K221" s="27">
        <f t="shared" si="6"/>
        <v>0</v>
      </c>
      <c r="L221" s="28">
        <f t="shared" si="7"/>
        <v>0</v>
      </c>
      <c r="M221" s="123"/>
      <c r="N221" s="163"/>
      <c r="O221" s="7"/>
      <c r="P221" s="7"/>
      <c r="Q221" s="7"/>
      <c r="R221" s="7"/>
      <c r="S221" s="7"/>
      <c r="T221" s="7"/>
      <c r="U221" s="7"/>
      <c r="V221" s="7"/>
      <c r="W221" s="7"/>
      <c r="X221" s="7"/>
      <c r="Y221" s="7"/>
      <c r="Z221" s="7"/>
      <c r="AA221" s="7"/>
      <c r="AB221" s="7"/>
      <c r="AC221" s="7"/>
      <c r="AD221" s="7"/>
      <c r="AE221" s="7"/>
      <c r="AF221" s="7"/>
      <c r="AG221" s="7"/>
      <c r="AH221" s="7"/>
    </row>
    <row r="222" spans="1:34" ht="15.75" customHeight="1">
      <c r="A222" s="119"/>
      <c r="B222" s="162"/>
      <c r="C222" s="21"/>
      <c r="D222" s="21"/>
      <c r="E222" s="67"/>
      <c r="F222" s="21"/>
      <c r="G222" s="29"/>
      <c r="H222" s="21"/>
      <c r="I222" s="164"/>
      <c r="J222" s="111"/>
      <c r="K222" s="27">
        <f t="shared" si="6"/>
        <v>0</v>
      </c>
      <c r="L222" s="28">
        <f t="shared" si="7"/>
        <v>0</v>
      </c>
      <c r="M222" s="123"/>
      <c r="N222" s="163"/>
      <c r="O222" s="7"/>
      <c r="P222" s="7"/>
      <c r="Q222" s="7"/>
      <c r="R222" s="7"/>
      <c r="S222" s="7"/>
      <c r="T222" s="7"/>
      <c r="U222" s="7"/>
      <c r="V222" s="7"/>
      <c r="W222" s="7"/>
      <c r="X222" s="7"/>
      <c r="Y222" s="7"/>
      <c r="Z222" s="7"/>
      <c r="AA222" s="7"/>
      <c r="AB222" s="7"/>
      <c r="AC222" s="7"/>
      <c r="AD222" s="7"/>
      <c r="AE222" s="7"/>
      <c r="AF222" s="7"/>
      <c r="AG222" s="7"/>
      <c r="AH222" s="7"/>
    </row>
    <row r="223" spans="1:34" ht="15.75" customHeight="1">
      <c r="A223" s="119"/>
      <c r="B223" s="162"/>
      <c r="C223" s="21"/>
      <c r="D223" s="21"/>
      <c r="E223" s="67"/>
      <c r="F223" s="21"/>
      <c r="G223" s="29"/>
      <c r="H223" s="21"/>
      <c r="I223" s="164"/>
      <c r="J223" s="111"/>
      <c r="K223" s="27">
        <f t="shared" si="6"/>
        <v>0</v>
      </c>
      <c r="L223" s="28">
        <f t="shared" si="7"/>
        <v>0</v>
      </c>
      <c r="M223" s="123"/>
      <c r="N223" s="163"/>
      <c r="O223" s="7"/>
      <c r="P223" s="7"/>
      <c r="Q223" s="7"/>
      <c r="R223" s="7"/>
      <c r="S223" s="7"/>
      <c r="T223" s="7"/>
      <c r="U223" s="7"/>
      <c r="V223" s="7"/>
      <c r="W223" s="7"/>
      <c r="X223" s="7"/>
      <c r="Y223" s="7"/>
      <c r="Z223" s="7"/>
      <c r="AA223" s="7"/>
      <c r="AB223" s="7"/>
      <c r="AC223" s="7"/>
      <c r="AD223" s="7"/>
      <c r="AE223" s="7"/>
      <c r="AF223" s="7"/>
      <c r="AG223" s="7"/>
      <c r="AH223" s="7"/>
    </row>
    <row r="224" spans="1:34" ht="15.75" customHeight="1">
      <c r="A224" s="119"/>
      <c r="B224" s="162"/>
      <c r="C224" s="21"/>
      <c r="D224" s="21"/>
      <c r="E224" s="67"/>
      <c r="F224" s="21"/>
      <c r="G224" s="29"/>
      <c r="H224" s="21"/>
      <c r="I224" s="164"/>
      <c r="J224" s="111"/>
      <c r="K224" s="27">
        <f t="shared" si="6"/>
        <v>0</v>
      </c>
      <c r="L224" s="28">
        <f t="shared" si="7"/>
        <v>0</v>
      </c>
      <c r="M224" s="123"/>
      <c r="N224" s="163"/>
      <c r="O224" s="7"/>
      <c r="P224" s="7"/>
      <c r="Q224" s="7"/>
      <c r="R224" s="7"/>
      <c r="S224" s="7"/>
      <c r="T224" s="7"/>
      <c r="U224" s="7"/>
      <c r="V224" s="7"/>
      <c r="W224" s="7"/>
      <c r="X224" s="7"/>
      <c r="Y224" s="7"/>
      <c r="Z224" s="7"/>
      <c r="AA224" s="7"/>
      <c r="AB224" s="7"/>
      <c r="AC224" s="7"/>
      <c r="AD224" s="7"/>
      <c r="AE224" s="7"/>
      <c r="AF224" s="7"/>
      <c r="AG224" s="7"/>
      <c r="AH224" s="7"/>
    </row>
    <row r="225" spans="1:34" ht="15.75" customHeight="1">
      <c r="A225" s="119"/>
      <c r="B225" s="162"/>
      <c r="C225" s="21"/>
      <c r="D225" s="21"/>
      <c r="E225" s="67"/>
      <c r="F225" s="21"/>
      <c r="G225" s="29"/>
      <c r="H225" s="21"/>
      <c r="I225" s="164"/>
      <c r="J225" s="111"/>
      <c r="K225" s="27">
        <f t="shared" si="6"/>
        <v>0</v>
      </c>
      <c r="L225" s="28">
        <f t="shared" si="7"/>
        <v>0</v>
      </c>
      <c r="M225" s="123"/>
      <c r="N225" s="163"/>
      <c r="O225" s="7"/>
      <c r="P225" s="7"/>
      <c r="Q225" s="7"/>
      <c r="R225" s="7"/>
      <c r="S225" s="7"/>
      <c r="T225" s="7"/>
      <c r="U225" s="7"/>
      <c r="V225" s="7"/>
      <c r="W225" s="7"/>
      <c r="X225" s="7"/>
      <c r="Y225" s="7"/>
      <c r="Z225" s="7"/>
      <c r="AA225" s="7"/>
      <c r="AB225" s="7"/>
      <c r="AC225" s="7"/>
      <c r="AD225" s="7"/>
      <c r="AE225" s="7"/>
      <c r="AF225" s="7"/>
      <c r="AG225" s="7"/>
      <c r="AH225" s="7"/>
    </row>
    <row r="226" spans="1:34" ht="15.75" customHeight="1">
      <c r="A226" s="119"/>
      <c r="B226" s="162"/>
      <c r="C226" s="21"/>
      <c r="D226" s="21"/>
      <c r="E226" s="67"/>
      <c r="F226" s="21"/>
      <c r="G226" s="29"/>
      <c r="H226" s="21"/>
      <c r="I226" s="164"/>
      <c r="J226" s="111"/>
      <c r="K226" s="27">
        <f t="shared" si="6"/>
        <v>0</v>
      </c>
      <c r="L226" s="28">
        <f t="shared" si="7"/>
        <v>0</v>
      </c>
      <c r="M226" s="123"/>
      <c r="N226" s="163"/>
      <c r="O226" s="7"/>
      <c r="P226" s="7"/>
      <c r="Q226" s="7"/>
      <c r="R226" s="7"/>
      <c r="S226" s="7"/>
      <c r="T226" s="7"/>
      <c r="U226" s="7"/>
      <c r="V226" s="7"/>
      <c r="W226" s="7"/>
      <c r="X226" s="7"/>
      <c r="Y226" s="7"/>
      <c r="Z226" s="7"/>
      <c r="AA226" s="7"/>
      <c r="AB226" s="7"/>
      <c r="AC226" s="7"/>
      <c r="AD226" s="7"/>
      <c r="AE226" s="7"/>
      <c r="AF226" s="7"/>
      <c r="AG226" s="7"/>
      <c r="AH226" s="7"/>
    </row>
    <row r="227" spans="1:34" ht="15.75" customHeight="1">
      <c r="A227" s="119"/>
      <c r="B227" s="162"/>
      <c r="C227" s="21"/>
      <c r="D227" s="21"/>
      <c r="E227" s="67"/>
      <c r="F227" s="21"/>
      <c r="G227" s="29"/>
      <c r="H227" s="21"/>
      <c r="I227" s="164"/>
      <c r="J227" s="111"/>
      <c r="K227" s="27">
        <f t="shared" si="6"/>
        <v>0</v>
      </c>
      <c r="L227" s="28">
        <f t="shared" si="7"/>
        <v>0</v>
      </c>
      <c r="M227" s="123"/>
      <c r="N227" s="163"/>
      <c r="O227" s="7"/>
      <c r="P227" s="7"/>
      <c r="Q227" s="7"/>
      <c r="R227" s="7"/>
      <c r="S227" s="7"/>
      <c r="T227" s="7"/>
      <c r="U227" s="7"/>
      <c r="V227" s="7"/>
      <c r="W227" s="7"/>
      <c r="X227" s="7"/>
      <c r="Y227" s="7"/>
      <c r="Z227" s="7"/>
      <c r="AA227" s="7"/>
      <c r="AB227" s="7"/>
      <c r="AC227" s="7"/>
      <c r="AD227" s="7"/>
      <c r="AE227" s="7"/>
      <c r="AF227" s="7"/>
      <c r="AG227" s="7"/>
      <c r="AH227" s="7"/>
    </row>
    <row r="228" spans="1:34" ht="15.75" customHeight="1">
      <c r="A228" s="119"/>
      <c r="B228" s="162"/>
      <c r="C228" s="21"/>
      <c r="D228" s="21"/>
      <c r="E228" s="67"/>
      <c r="F228" s="21"/>
      <c r="G228" s="29"/>
      <c r="H228" s="21"/>
      <c r="I228" s="164"/>
      <c r="J228" s="111"/>
      <c r="K228" s="27">
        <f t="shared" si="6"/>
        <v>0</v>
      </c>
      <c r="L228" s="28">
        <f t="shared" si="7"/>
        <v>0</v>
      </c>
      <c r="M228" s="123"/>
      <c r="N228" s="163"/>
      <c r="O228" s="7"/>
      <c r="P228" s="7"/>
      <c r="Q228" s="7"/>
      <c r="R228" s="7"/>
      <c r="S228" s="7"/>
      <c r="T228" s="7"/>
      <c r="U228" s="7"/>
      <c r="V228" s="7"/>
      <c r="W228" s="7"/>
      <c r="X228" s="7"/>
      <c r="Y228" s="7"/>
      <c r="Z228" s="7"/>
      <c r="AA228" s="7"/>
      <c r="AB228" s="7"/>
      <c r="AC228" s="7"/>
      <c r="AD228" s="7"/>
      <c r="AE228" s="7"/>
      <c r="AF228" s="7"/>
      <c r="AG228" s="7"/>
      <c r="AH228" s="7"/>
    </row>
    <row r="229" spans="1:34" ht="15.75" customHeight="1">
      <c r="A229" s="119"/>
      <c r="B229" s="162"/>
      <c r="C229" s="21"/>
      <c r="D229" s="21"/>
      <c r="E229" s="67"/>
      <c r="F229" s="21"/>
      <c r="G229" s="29"/>
      <c r="H229" s="21"/>
      <c r="I229" s="164"/>
      <c r="J229" s="111"/>
      <c r="K229" s="27">
        <f t="shared" si="6"/>
        <v>0</v>
      </c>
      <c r="L229" s="28">
        <f t="shared" si="7"/>
        <v>0</v>
      </c>
      <c r="M229" s="123"/>
      <c r="N229" s="163"/>
      <c r="O229" s="7"/>
      <c r="P229" s="7"/>
      <c r="Q229" s="7"/>
      <c r="R229" s="7"/>
      <c r="S229" s="7"/>
      <c r="T229" s="7"/>
      <c r="U229" s="7"/>
      <c r="V229" s="7"/>
      <c r="W229" s="7"/>
      <c r="X229" s="7"/>
      <c r="Y229" s="7"/>
      <c r="Z229" s="7"/>
      <c r="AA229" s="7"/>
      <c r="AB229" s="7"/>
      <c r="AC229" s="7"/>
      <c r="AD229" s="7"/>
      <c r="AE229" s="7"/>
      <c r="AF229" s="7"/>
      <c r="AG229" s="7"/>
      <c r="AH229" s="7"/>
    </row>
    <row r="230" spans="1:34" ht="15.75" customHeight="1">
      <c r="A230" s="119"/>
      <c r="B230" s="162"/>
      <c r="C230" s="21"/>
      <c r="D230" s="21"/>
      <c r="E230" s="67"/>
      <c r="F230" s="21"/>
      <c r="G230" s="29"/>
      <c r="H230" s="21"/>
      <c r="I230" s="164"/>
      <c r="J230" s="111"/>
      <c r="K230" s="27">
        <f t="shared" si="6"/>
        <v>0</v>
      </c>
      <c r="L230" s="28">
        <f t="shared" si="7"/>
        <v>0</v>
      </c>
      <c r="M230" s="123"/>
      <c r="N230" s="163"/>
      <c r="O230" s="7"/>
      <c r="P230" s="7"/>
      <c r="Q230" s="7"/>
      <c r="R230" s="7"/>
      <c r="S230" s="7"/>
      <c r="T230" s="7"/>
      <c r="U230" s="7"/>
      <c r="V230" s="7"/>
      <c r="W230" s="7"/>
      <c r="X230" s="7"/>
      <c r="Y230" s="7"/>
      <c r="Z230" s="7"/>
      <c r="AA230" s="7"/>
      <c r="AB230" s="7"/>
      <c r="AC230" s="7"/>
      <c r="AD230" s="7"/>
      <c r="AE230" s="7"/>
      <c r="AF230" s="7"/>
      <c r="AG230" s="7"/>
      <c r="AH230" s="7"/>
    </row>
    <row r="231" spans="1:34" ht="15.75" customHeight="1">
      <c r="A231" s="119"/>
      <c r="B231" s="162"/>
      <c r="C231" s="21"/>
      <c r="D231" s="21"/>
      <c r="E231" s="67"/>
      <c r="F231" s="21"/>
      <c r="G231" s="29"/>
      <c r="H231" s="21"/>
      <c r="I231" s="164"/>
      <c r="J231" s="111"/>
      <c r="K231" s="27">
        <f t="shared" si="6"/>
        <v>0</v>
      </c>
      <c r="L231" s="28">
        <f t="shared" si="7"/>
        <v>0</v>
      </c>
      <c r="M231" s="123"/>
      <c r="N231" s="163"/>
      <c r="O231" s="7"/>
      <c r="P231" s="7"/>
      <c r="Q231" s="7"/>
      <c r="R231" s="7"/>
      <c r="S231" s="7"/>
      <c r="T231" s="7"/>
      <c r="U231" s="7"/>
      <c r="V231" s="7"/>
      <c r="W231" s="7"/>
      <c r="X231" s="7"/>
      <c r="Y231" s="7"/>
      <c r="Z231" s="7"/>
      <c r="AA231" s="7"/>
      <c r="AB231" s="7"/>
      <c r="AC231" s="7"/>
      <c r="AD231" s="7"/>
      <c r="AE231" s="7"/>
      <c r="AF231" s="7"/>
      <c r="AG231" s="7"/>
      <c r="AH231" s="7"/>
    </row>
    <row r="232" spans="1:34" ht="15.75" customHeight="1">
      <c r="A232" s="119"/>
      <c r="B232" s="162"/>
      <c r="C232" s="21"/>
      <c r="D232" s="21"/>
      <c r="E232" s="67"/>
      <c r="F232" s="21"/>
      <c r="G232" s="29"/>
      <c r="H232" s="21"/>
      <c r="I232" s="164"/>
      <c r="J232" s="111"/>
      <c r="K232" s="27">
        <f t="shared" si="6"/>
        <v>0</v>
      </c>
      <c r="L232" s="28">
        <f t="shared" si="7"/>
        <v>0</v>
      </c>
      <c r="M232" s="123"/>
      <c r="N232" s="163"/>
      <c r="O232" s="7"/>
      <c r="P232" s="7"/>
      <c r="Q232" s="7"/>
      <c r="R232" s="7"/>
      <c r="S232" s="7"/>
      <c r="T232" s="7"/>
      <c r="U232" s="7"/>
      <c r="V232" s="7"/>
      <c r="W232" s="7"/>
      <c r="X232" s="7"/>
      <c r="Y232" s="7"/>
      <c r="Z232" s="7"/>
      <c r="AA232" s="7"/>
      <c r="AB232" s="7"/>
      <c r="AC232" s="7"/>
      <c r="AD232" s="7"/>
      <c r="AE232" s="7"/>
      <c r="AF232" s="7"/>
      <c r="AG232" s="7"/>
      <c r="AH232" s="7"/>
    </row>
    <row r="233" spans="1:34" ht="15.75" customHeight="1">
      <c r="A233" s="119"/>
      <c r="B233" s="162"/>
      <c r="C233" s="21"/>
      <c r="D233" s="21"/>
      <c r="E233" s="67"/>
      <c r="F233" s="21"/>
      <c r="G233" s="29"/>
      <c r="H233" s="21"/>
      <c r="I233" s="164"/>
      <c r="J233" s="111"/>
      <c r="K233" s="27">
        <f t="shared" si="6"/>
        <v>0</v>
      </c>
      <c r="L233" s="28">
        <f t="shared" si="7"/>
        <v>0</v>
      </c>
      <c r="M233" s="123"/>
      <c r="N233" s="163"/>
      <c r="O233" s="7"/>
      <c r="P233" s="7"/>
      <c r="Q233" s="7"/>
      <c r="R233" s="7"/>
      <c r="S233" s="7"/>
      <c r="T233" s="7"/>
      <c r="U233" s="7"/>
      <c r="V233" s="7"/>
      <c r="W233" s="7"/>
      <c r="X233" s="7"/>
      <c r="Y233" s="7"/>
      <c r="Z233" s="7"/>
      <c r="AA233" s="7"/>
      <c r="AB233" s="7"/>
      <c r="AC233" s="7"/>
      <c r="AD233" s="7"/>
      <c r="AE233" s="7"/>
      <c r="AF233" s="7"/>
      <c r="AG233" s="7"/>
      <c r="AH233" s="7"/>
    </row>
    <row r="234" spans="1:34" ht="15.75" customHeight="1">
      <c r="A234" s="119"/>
      <c r="B234" s="162"/>
      <c r="C234" s="21"/>
      <c r="D234" s="21"/>
      <c r="E234" s="67"/>
      <c r="F234" s="21"/>
      <c r="G234" s="29"/>
      <c r="H234" s="21"/>
      <c r="I234" s="164"/>
      <c r="J234" s="111"/>
      <c r="K234" s="27">
        <f t="shared" si="6"/>
        <v>0</v>
      </c>
      <c r="L234" s="28">
        <f t="shared" si="7"/>
        <v>0</v>
      </c>
      <c r="M234" s="123"/>
      <c r="N234" s="163"/>
      <c r="O234" s="7"/>
      <c r="P234" s="7"/>
      <c r="Q234" s="7"/>
      <c r="R234" s="7"/>
      <c r="S234" s="7"/>
      <c r="T234" s="7"/>
      <c r="U234" s="7"/>
      <c r="V234" s="7"/>
      <c r="W234" s="7"/>
      <c r="X234" s="7"/>
      <c r="Y234" s="7"/>
      <c r="Z234" s="7"/>
      <c r="AA234" s="7"/>
      <c r="AB234" s="7"/>
      <c r="AC234" s="7"/>
      <c r="AD234" s="7"/>
      <c r="AE234" s="7"/>
      <c r="AF234" s="7"/>
      <c r="AG234" s="7"/>
      <c r="AH234" s="7"/>
    </row>
    <row r="235" spans="1:34" ht="15.75" customHeight="1">
      <c r="A235" s="119"/>
      <c r="B235" s="162"/>
      <c r="C235" s="21"/>
      <c r="D235" s="21"/>
      <c r="E235" s="67"/>
      <c r="F235" s="21"/>
      <c r="G235" s="29"/>
      <c r="H235" s="21"/>
      <c r="I235" s="164"/>
      <c r="J235" s="111"/>
      <c r="K235" s="27">
        <f t="shared" si="6"/>
        <v>0</v>
      </c>
      <c r="L235" s="28">
        <f t="shared" si="7"/>
        <v>0</v>
      </c>
      <c r="M235" s="123"/>
      <c r="N235" s="163"/>
      <c r="O235" s="7"/>
      <c r="P235" s="7"/>
      <c r="Q235" s="7"/>
      <c r="R235" s="7"/>
      <c r="S235" s="7"/>
      <c r="T235" s="7"/>
      <c r="U235" s="7"/>
      <c r="V235" s="7"/>
      <c r="W235" s="7"/>
      <c r="X235" s="7"/>
      <c r="Y235" s="7"/>
      <c r="Z235" s="7"/>
      <c r="AA235" s="7"/>
      <c r="AB235" s="7"/>
      <c r="AC235" s="7"/>
      <c r="AD235" s="7"/>
      <c r="AE235" s="7"/>
      <c r="AF235" s="7"/>
      <c r="AG235" s="7"/>
      <c r="AH235" s="7"/>
    </row>
    <row r="236" spans="1:34" ht="15.75" customHeight="1">
      <c r="A236" s="119"/>
      <c r="B236" s="162"/>
      <c r="C236" s="21"/>
      <c r="D236" s="21"/>
      <c r="E236" s="67"/>
      <c r="F236" s="21"/>
      <c r="G236" s="29"/>
      <c r="H236" s="21"/>
      <c r="I236" s="164"/>
      <c r="J236" s="111"/>
      <c r="K236" s="27">
        <f t="shared" si="6"/>
        <v>0</v>
      </c>
      <c r="L236" s="28">
        <f t="shared" si="7"/>
        <v>0</v>
      </c>
      <c r="M236" s="123"/>
      <c r="N236" s="163"/>
      <c r="O236" s="7"/>
      <c r="P236" s="7"/>
      <c r="Q236" s="7"/>
      <c r="R236" s="7"/>
      <c r="S236" s="7"/>
      <c r="T236" s="7"/>
      <c r="U236" s="7"/>
      <c r="V236" s="7"/>
      <c r="W236" s="7"/>
      <c r="X236" s="7"/>
      <c r="Y236" s="7"/>
      <c r="Z236" s="7"/>
      <c r="AA236" s="7"/>
      <c r="AB236" s="7"/>
      <c r="AC236" s="7"/>
      <c r="AD236" s="7"/>
      <c r="AE236" s="7"/>
      <c r="AF236" s="7"/>
      <c r="AG236" s="7"/>
      <c r="AH236" s="7"/>
    </row>
    <row r="237" spans="1:34" ht="15.75" customHeight="1">
      <c r="A237" s="119"/>
      <c r="B237" s="162"/>
      <c r="C237" s="21"/>
      <c r="D237" s="21"/>
      <c r="E237" s="67"/>
      <c r="F237" s="21"/>
      <c r="G237" s="29"/>
      <c r="H237" s="21"/>
      <c r="I237" s="164"/>
      <c r="J237" s="111"/>
      <c r="K237" s="27">
        <f t="shared" si="6"/>
        <v>0</v>
      </c>
      <c r="L237" s="28">
        <f t="shared" si="7"/>
        <v>0</v>
      </c>
      <c r="M237" s="123"/>
      <c r="N237" s="163"/>
      <c r="O237" s="7"/>
      <c r="P237" s="7"/>
      <c r="Q237" s="7"/>
      <c r="R237" s="7"/>
      <c r="S237" s="7"/>
      <c r="T237" s="7"/>
      <c r="U237" s="7"/>
      <c r="V237" s="7"/>
      <c r="W237" s="7"/>
      <c r="X237" s="7"/>
      <c r="Y237" s="7"/>
      <c r="Z237" s="7"/>
      <c r="AA237" s="7"/>
      <c r="AB237" s="7"/>
      <c r="AC237" s="7"/>
      <c r="AD237" s="7"/>
      <c r="AE237" s="7"/>
      <c r="AF237" s="7"/>
      <c r="AG237" s="7"/>
      <c r="AH237" s="7"/>
    </row>
    <row r="238" spans="1:34" ht="15.75" customHeight="1">
      <c r="A238" s="119"/>
      <c r="B238" s="162"/>
      <c r="C238" s="21"/>
      <c r="D238" s="21"/>
      <c r="E238" s="67"/>
      <c r="F238" s="21"/>
      <c r="G238" s="29"/>
      <c r="H238" s="21"/>
      <c r="I238" s="164"/>
      <c r="J238" s="111"/>
      <c r="K238" s="27">
        <f t="shared" si="6"/>
        <v>0</v>
      </c>
      <c r="L238" s="28">
        <f t="shared" si="7"/>
        <v>0</v>
      </c>
      <c r="M238" s="123"/>
      <c r="N238" s="163"/>
      <c r="O238" s="7"/>
      <c r="P238" s="7"/>
      <c r="Q238" s="7"/>
      <c r="R238" s="7"/>
      <c r="S238" s="7"/>
      <c r="T238" s="7"/>
      <c r="U238" s="7"/>
      <c r="V238" s="7"/>
      <c r="W238" s="7"/>
      <c r="X238" s="7"/>
      <c r="Y238" s="7"/>
      <c r="Z238" s="7"/>
      <c r="AA238" s="7"/>
      <c r="AB238" s="7"/>
      <c r="AC238" s="7"/>
      <c r="AD238" s="7"/>
      <c r="AE238" s="7"/>
      <c r="AF238" s="7"/>
      <c r="AG238" s="7"/>
      <c r="AH238" s="7"/>
    </row>
    <row r="239" spans="1:34" ht="15.75" customHeight="1">
      <c r="A239" s="119"/>
      <c r="B239" s="162"/>
      <c r="C239" s="21"/>
      <c r="D239" s="21"/>
      <c r="E239" s="67"/>
      <c r="F239" s="21"/>
      <c r="G239" s="29"/>
      <c r="H239" s="21"/>
      <c r="I239" s="164"/>
      <c r="J239" s="111"/>
      <c r="K239" s="27">
        <f t="shared" si="6"/>
        <v>0</v>
      </c>
      <c r="L239" s="28">
        <f t="shared" si="7"/>
        <v>0</v>
      </c>
      <c r="M239" s="123"/>
      <c r="N239" s="163"/>
      <c r="O239" s="7"/>
      <c r="P239" s="7"/>
      <c r="Q239" s="7"/>
      <c r="R239" s="7"/>
      <c r="S239" s="7"/>
      <c r="T239" s="7"/>
      <c r="U239" s="7"/>
      <c r="V239" s="7"/>
      <c r="W239" s="7"/>
      <c r="X239" s="7"/>
      <c r="Y239" s="7"/>
      <c r="Z239" s="7"/>
      <c r="AA239" s="7"/>
      <c r="AB239" s="7"/>
      <c r="AC239" s="7"/>
      <c r="AD239" s="7"/>
      <c r="AE239" s="7"/>
      <c r="AF239" s="7"/>
      <c r="AG239" s="7"/>
      <c r="AH239" s="7"/>
    </row>
    <row r="240" spans="1:34" ht="15.75" customHeight="1">
      <c r="A240" s="119"/>
      <c r="B240" s="162"/>
      <c r="C240" s="21"/>
      <c r="D240" s="21"/>
      <c r="E240" s="67"/>
      <c r="F240" s="21"/>
      <c r="G240" s="29"/>
      <c r="H240" s="21"/>
      <c r="I240" s="164"/>
      <c r="J240" s="111"/>
      <c r="K240" s="27">
        <f t="shared" si="6"/>
        <v>0</v>
      </c>
      <c r="L240" s="28">
        <f t="shared" si="7"/>
        <v>0</v>
      </c>
      <c r="M240" s="123"/>
      <c r="N240" s="163"/>
      <c r="O240" s="7"/>
      <c r="P240" s="7"/>
      <c r="Q240" s="7"/>
      <c r="R240" s="7"/>
      <c r="S240" s="7"/>
      <c r="T240" s="7"/>
      <c r="U240" s="7"/>
      <c r="V240" s="7"/>
      <c r="W240" s="7"/>
      <c r="X240" s="7"/>
      <c r="Y240" s="7"/>
      <c r="Z240" s="7"/>
      <c r="AA240" s="7"/>
      <c r="AB240" s="7"/>
      <c r="AC240" s="7"/>
      <c r="AD240" s="7"/>
      <c r="AE240" s="7"/>
      <c r="AF240" s="7"/>
      <c r="AG240" s="7"/>
      <c r="AH240" s="7"/>
    </row>
    <row r="241" spans="1:34" ht="15.75" customHeight="1">
      <c r="A241" s="119"/>
      <c r="B241" s="162"/>
      <c r="C241" s="21"/>
      <c r="D241" s="21"/>
      <c r="E241" s="67"/>
      <c r="F241" s="21"/>
      <c r="G241" s="29"/>
      <c r="H241" s="21"/>
      <c r="I241" s="164"/>
      <c r="J241" s="111"/>
      <c r="K241" s="27">
        <f t="shared" si="6"/>
        <v>0</v>
      </c>
      <c r="L241" s="28">
        <f t="shared" si="7"/>
        <v>0</v>
      </c>
      <c r="M241" s="123"/>
      <c r="N241" s="163"/>
      <c r="O241" s="7"/>
      <c r="P241" s="7"/>
      <c r="Q241" s="7"/>
      <c r="R241" s="7"/>
      <c r="S241" s="7"/>
      <c r="T241" s="7"/>
      <c r="U241" s="7"/>
      <c r="V241" s="7"/>
      <c r="W241" s="7"/>
      <c r="X241" s="7"/>
      <c r="Y241" s="7"/>
      <c r="Z241" s="7"/>
      <c r="AA241" s="7"/>
      <c r="AB241" s="7"/>
      <c r="AC241" s="7"/>
      <c r="AD241" s="7"/>
      <c r="AE241" s="7"/>
      <c r="AF241" s="7"/>
      <c r="AG241" s="7"/>
      <c r="AH241" s="7"/>
    </row>
    <row r="242" spans="1:34" ht="15.75" customHeight="1">
      <c r="A242" s="119"/>
      <c r="B242" s="162"/>
      <c r="C242" s="21"/>
      <c r="D242" s="21"/>
      <c r="E242" s="67"/>
      <c r="F242" s="21"/>
      <c r="G242" s="29"/>
      <c r="H242" s="21"/>
      <c r="I242" s="164"/>
      <c r="J242" s="111"/>
      <c r="K242" s="27">
        <f t="shared" si="6"/>
        <v>0</v>
      </c>
      <c r="L242" s="28">
        <f t="shared" si="7"/>
        <v>0</v>
      </c>
      <c r="M242" s="123"/>
      <c r="N242" s="163"/>
      <c r="O242" s="7"/>
      <c r="P242" s="7"/>
      <c r="Q242" s="7"/>
      <c r="R242" s="7"/>
      <c r="S242" s="7"/>
      <c r="T242" s="7"/>
      <c r="U242" s="7"/>
      <c r="V242" s="7"/>
      <c r="W242" s="7"/>
      <c r="X242" s="7"/>
      <c r="Y242" s="7"/>
      <c r="Z242" s="7"/>
      <c r="AA242" s="7"/>
      <c r="AB242" s="7"/>
      <c r="AC242" s="7"/>
      <c r="AD242" s="7"/>
      <c r="AE242" s="7"/>
      <c r="AF242" s="7"/>
      <c r="AG242" s="7"/>
      <c r="AH242" s="7"/>
    </row>
    <row r="243" spans="1:34" ht="15.75" customHeight="1">
      <c r="A243" s="119"/>
      <c r="B243" s="162"/>
      <c r="C243" s="21"/>
      <c r="D243" s="21"/>
      <c r="E243" s="67"/>
      <c r="F243" s="21"/>
      <c r="G243" s="29"/>
      <c r="H243" s="21"/>
      <c r="I243" s="164"/>
      <c r="J243" s="111"/>
      <c r="K243" s="27">
        <f t="shared" si="6"/>
        <v>0</v>
      </c>
      <c r="L243" s="28">
        <f t="shared" si="7"/>
        <v>0</v>
      </c>
      <c r="M243" s="123"/>
      <c r="N243" s="163"/>
      <c r="O243" s="7"/>
      <c r="P243" s="7"/>
      <c r="Q243" s="7"/>
      <c r="R243" s="7"/>
      <c r="S243" s="7"/>
      <c r="T243" s="7"/>
      <c r="U243" s="7"/>
      <c r="V243" s="7"/>
      <c r="W243" s="7"/>
      <c r="X243" s="7"/>
      <c r="Y243" s="7"/>
      <c r="Z243" s="7"/>
      <c r="AA243" s="7"/>
      <c r="AB243" s="7"/>
      <c r="AC243" s="7"/>
      <c r="AD243" s="7"/>
      <c r="AE243" s="7"/>
      <c r="AF243" s="7"/>
      <c r="AG243" s="7"/>
      <c r="AH243" s="7"/>
    </row>
    <row r="244" spans="1:34" ht="15.75" customHeight="1">
      <c r="A244" s="119"/>
      <c r="B244" s="162"/>
      <c r="C244" s="21"/>
      <c r="D244" s="21"/>
      <c r="E244" s="67"/>
      <c r="F244" s="21"/>
      <c r="G244" s="29"/>
      <c r="H244" s="21"/>
      <c r="I244" s="164"/>
      <c r="J244" s="111"/>
      <c r="K244" s="27">
        <f t="shared" si="6"/>
        <v>0</v>
      </c>
      <c r="L244" s="28">
        <f t="shared" si="7"/>
        <v>0</v>
      </c>
      <c r="M244" s="123"/>
      <c r="N244" s="163"/>
      <c r="O244" s="7"/>
      <c r="P244" s="7"/>
      <c r="Q244" s="7"/>
      <c r="R244" s="7"/>
      <c r="S244" s="7"/>
      <c r="T244" s="7"/>
      <c r="U244" s="7"/>
      <c r="V244" s="7"/>
      <c r="W244" s="7"/>
      <c r="X244" s="7"/>
      <c r="Y244" s="7"/>
      <c r="Z244" s="7"/>
      <c r="AA244" s="7"/>
      <c r="AB244" s="7"/>
      <c r="AC244" s="7"/>
      <c r="AD244" s="7"/>
      <c r="AE244" s="7"/>
      <c r="AF244" s="7"/>
      <c r="AG244" s="7"/>
      <c r="AH244" s="7"/>
    </row>
    <row r="245" spans="1:34" ht="15.75" customHeight="1">
      <c r="A245" s="119"/>
      <c r="B245" s="162"/>
      <c r="C245" s="21"/>
      <c r="D245" s="21"/>
      <c r="E245" s="67"/>
      <c r="F245" s="21"/>
      <c r="G245" s="29"/>
      <c r="H245" s="21"/>
      <c r="I245" s="164"/>
      <c r="J245" s="111"/>
      <c r="K245" s="27">
        <f t="shared" si="6"/>
        <v>0</v>
      </c>
      <c r="L245" s="28">
        <f t="shared" si="7"/>
        <v>0</v>
      </c>
      <c r="M245" s="123"/>
      <c r="N245" s="163"/>
      <c r="O245" s="7"/>
      <c r="P245" s="7"/>
      <c r="Q245" s="7"/>
      <c r="R245" s="7"/>
      <c r="S245" s="7"/>
      <c r="T245" s="7"/>
      <c r="U245" s="7"/>
      <c r="V245" s="7"/>
      <c r="W245" s="7"/>
      <c r="X245" s="7"/>
      <c r="Y245" s="7"/>
      <c r="Z245" s="7"/>
      <c r="AA245" s="7"/>
      <c r="AB245" s="7"/>
      <c r="AC245" s="7"/>
      <c r="AD245" s="7"/>
      <c r="AE245" s="7"/>
      <c r="AF245" s="7"/>
      <c r="AG245" s="7"/>
      <c r="AH245" s="7"/>
    </row>
    <row r="246" spans="1:34" ht="15.75" customHeight="1">
      <c r="A246" s="119"/>
      <c r="B246" s="162"/>
      <c r="C246" s="21"/>
      <c r="D246" s="21"/>
      <c r="E246" s="67"/>
      <c r="F246" s="21"/>
      <c r="G246" s="29"/>
      <c r="H246" s="21"/>
      <c r="I246" s="164"/>
      <c r="J246" s="111"/>
      <c r="K246" s="27">
        <f t="shared" si="6"/>
        <v>0</v>
      </c>
      <c r="L246" s="28">
        <f t="shared" si="7"/>
        <v>0</v>
      </c>
      <c r="M246" s="123"/>
      <c r="N246" s="163"/>
      <c r="O246" s="7"/>
      <c r="P246" s="7"/>
      <c r="Q246" s="7"/>
      <c r="R246" s="7"/>
      <c r="S246" s="7"/>
      <c r="T246" s="7"/>
      <c r="U246" s="7"/>
      <c r="V246" s="7"/>
      <c r="W246" s="7"/>
      <c r="X246" s="7"/>
      <c r="Y246" s="7"/>
      <c r="Z246" s="7"/>
      <c r="AA246" s="7"/>
      <c r="AB246" s="7"/>
      <c r="AC246" s="7"/>
      <c r="AD246" s="7"/>
      <c r="AE246" s="7"/>
      <c r="AF246" s="7"/>
      <c r="AG246" s="7"/>
      <c r="AH246" s="7"/>
    </row>
    <row r="247" spans="1:34" ht="15.75" customHeight="1">
      <c r="A247" s="119"/>
      <c r="B247" s="162"/>
      <c r="C247" s="21"/>
      <c r="D247" s="21"/>
      <c r="E247" s="67"/>
      <c r="F247" s="21"/>
      <c r="G247" s="29"/>
      <c r="H247" s="21"/>
      <c r="I247" s="164"/>
      <c r="J247" s="111"/>
      <c r="K247" s="27">
        <f t="shared" si="6"/>
        <v>0</v>
      </c>
      <c r="L247" s="28">
        <f t="shared" si="7"/>
        <v>0</v>
      </c>
      <c r="M247" s="123"/>
      <c r="N247" s="163"/>
      <c r="O247" s="7"/>
      <c r="P247" s="7"/>
      <c r="Q247" s="7"/>
      <c r="R247" s="7"/>
      <c r="S247" s="7"/>
      <c r="T247" s="7"/>
      <c r="U247" s="7"/>
      <c r="V247" s="7"/>
      <c r="W247" s="7"/>
      <c r="X247" s="7"/>
      <c r="Y247" s="7"/>
      <c r="Z247" s="7"/>
      <c r="AA247" s="7"/>
      <c r="AB247" s="7"/>
      <c r="AC247" s="7"/>
      <c r="AD247" s="7"/>
      <c r="AE247" s="7"/>
      <c r="AF247" s="7"/>
      <c r="AG247" s="7"/>
      <c r="AH247" s="7"/>
    </row>
    <row r="248" spans="1:34" ht="15.75" customHeight="1">
      <c r="A248" s="119"/>
      <c r="B248" s="162"/>
      <c r="C248" s="21"/>
      <c r="D248" s="21"/>
      <c r="E248" s="67"/>
      <c r="F248" s="21"/>
      <c r="G248" s="29"/>
      <c r="H248" s="21"/>
      <c r="I248" s="164"/>
      <c r="J248" s="111"/>
      <c r="K248" s="27">
        <f t="shared" si="6"/>
        <v>0</v>
      </c>
      <c r="L248" s="28">
        <f t="shared" si="7"/>
        <v>0</v>
      </c>
      <c r="M248" s="123"/>
      <c r="N248" s="163"/>
      <c r="O248" s="7"/>
      <c r="P248" s="7"/>
      <c r="Q248" s="7"/>
      <c r="R248" s="7"/>
      <c r="S248" s="7"/>
      <c r="T248" s="7"/>
      <c r="U248" s="7"/>
      <c r="V248" s="7"/>
      <c r="W248" s="7"/>
      <c r="X248" s="7"/>
      <c r="Y248" s="7"/>
      <c r="Z248" s="7"/>
      <c r="AA248" s="7"/>
      <c r="AB248" s="7"/>
      <c r="AC248" s="7"/>
      <c r="AD248" s="7"/>
      <c r="AE248" s="7"/>
      <c r="AF248" s="7"/>
      <c r="AG248" s="7"/>
      <c r="AH248" s="7"/>
    </row>
    <row r="249" spans="1:34" ht="15.75" customHeight="1">
      <c r="A249" s="119"/>
      <c r="B249" s="162"/>
      <c r="C249" s="21"/>
      <c r="D249" s="21"/>
      <c r="E249" s="67"/>
      <c r="F249" s="21"/>
      <c r="G249" s="29"/>
      <c r="H249" s="21"/>
      <c r="I249" s="164"/>
      <c r="J249" s="111"/>
      <c r="K249" s="27">
        <f t="shared" si="6"/>
        <v>0</v>
      </c>
      <c r="L249" s="28">
        <f t="shared" si="7"/>
        <v>0</v>
      </c>
      <c r="M249" s="123"/>
      <c r="N249" s="163"/>
      <c r="O249" s="7"/>
      <c r="P249" s="7"/>
      <c r="Q249" s="7"/>
      <c r="R249" s="7"/>
      <c r="S249" s="7"/>
      <c r="T249" s="7"/>
      <c r="U249" s="7"/>
      <c r="V249" s="7"/>
      <c r="W249" s="7"/>
      <c r="X249" s="7"/>
      <c r="Y249" s="7"/>
      <c r="Z249" s="7"/>
      <c r="AA249" s="7"/>
      <c r="AB249" s="7"/>
      <c r="AC249" s="7"/>
      <c r="AD249" s="7"/>
      <c r="AE249" s="7"/>
      <c r="AF249" s="7"/>
      <c r="AG249" s="7"/>
      <c r="AH249" s="7"/>
    </row>
    <row r="250" spans="1:34" ht="15.75" customHeight="1">
      <c r="A250" s="119"/>
      <c r="B250" s="162"/>
      <c r="C250" s="21"/>
      <c r="D250" s="21"/>
      <c r="E250" s="67"/>
      <c r="F250" s="21"/>
      <c r="G250" s="29"/>
      <c r="H250" s="21"/>
      <c r="I250" s="164"/>
      <c r="J250" s="111"/>
      <c r="K250" s="27">
        <f t="shared" si="6"/>
        <v>0</v>
      </c>
      <c r="L250" s="28">
        <f t="shared" si="7"/>
        <v>0</v>
      </c>
      <c r="M250" s="123"/>
      <c r="N250" s="163"/>
      <c r="O250" s="7"/>
      <c r="P250" s="7"/>
      <c r="Q250" s="7"/>
      <c r="R250" s="7"/>
      <c r="S250" s="7"/>
      <c r="T250" s="7"/>
      <c r="U250" s="7"/>
      <c r="V250" s="7"/>
      <c r="W250" s="7"/>
      <c r="X250" s="7"/>
      <c r="Y250" s="7"/>
      <c r="Z250" s="7"/>
      <c r="AA250" s="7"/>
      <c r="AB250" s="7"/>
      <c r="AC250" s="7"/>
      <c r="AD250" s="7"/>
      <c r="AE250" s="7"/>
      <c r="AF250" s="7"/>
      <c r="AG250" s="7"/>
      <c r="AH250" s="7"/>
    </row>
    <row r="251" spans="1:34" ht="15.75" customHeight="1">
      <c r="A251" s="119"/>
      <c r="B251" s="162"/>
      <c r="C251" s="21"/>
      <c r="D251" s="21"/>
      <c r="E251" s="67"/>
      <c r="F251" s="21"/>
      <c r="G251" s="29"/>
      <c r="H251" s="21"/>
      <c r="I251" s="164"/>
      <c r="J251" s="111"/>
      <c r="K251" s="27">
        <f t="shared" si="6"/>
        <v>0</v>
      </c>
      <c r="L251" s="28">
        <f t="shared" si="7"/>
        <v>0</v>
      </c>
      <c r="M251" s="123"/>
      <c r="N251" s="163"/>
      <c r="O251" s="7"/>
      <c r="P251" s="7"/>
      <c r="Q251" s="7"/>
      <c r="R251" s="7"/>
      <c r="S251" s="7"/>
      <c r="T251" s="7"/>
      <c r="U251" s="7"/>
      <c r="V251" s="7"/>
      <c r="W251" s="7"/>
      <c r="X251" s="7"/>
      <c r="Y251" s="7"/>
      <c r="Z251" s="7"/>
      <c r="AA251" s="7"/>
      <c r="AB251" s="7"/>
      <c r="AC251" s="7"/>
      <c r="AD251" s="7"/>
      <c r="AE251" s="7"/>
      <c r="AF251" s="7"/>
      <c r="AG251" s="7"/>
      <c r="AH251" s="7"/>
    </row>
    <row r="252" spans="1:34" ht="15.75" customHeight="1">
      <c r="A252" s="119"/>
      <c r="B252" s="162"/>
      <c r="C252" s="21"/>
      <c r="D252" s="21"/>
      <c r="E252" s="67"/>
      <c r="F252" s="21"/>
      <c r="G252" s="29"/>
      <c r="H252" s="21"/>
      <c r="I252" s="164"/>
      <c r="J252" s="111"/>
      <c r="K252" s="27">
        <f t="shared" si="6"/>
        <v>0</v>
      </c>
      <c r="L252" s="28">
        <f t="shared" si="7"/>
        <v>0</v>
      </c>
      <c r="M252" s="123"/>
      <c r="N252" s="163"/>
      <c r="O252" s="7"/>
      <c r="P252" s="7"/>
      <c r="Q252" s="7"/>
      <c r="R252" s="7"/>
      <c r="S252" s="7"/>
      <c r="T252" s="7"/>
      <c r="U252" s="7"/>
      <c r="V252" s="7"/>
      <c r="W252" s="7"/>
      <c r="X252" s="7"/>
      <c r="Y252" s="7"/>
      <c r="Z252" s="7"/>
      <c r="AA252" s="7"/>
      <c r="AB252" s="7"/>
      <c r="AC252" s="7"/>
      <c r="AD252" s="7"/>
      <c r="AE252" s="7"/>
      <c r="AF252" s="7"/>
      <c r="AG252" s="7"/>
      <c r="AH252" s="7"/>
    </row>
    <row r="253" spans="1:34" ht="15.75" customHeight="1">
      <c r="A253" s="119"/>
      <c r="B253" s="162"/>
      <c r="C253" s="21"/>
      <c r="D253" s="21"/>
      <c r="E253" s="67"/>
      <c r="F253" s="21"/>
      <c r="G253" s="29"/>
      <c r="H253" s="21"/>
      <c r="I253" s="164"/>
      <c r="J253" s="111"/>
      <c r="K253" s="27">
        <f t="shared" si="6"/>
        <v>0</v>
      </c>
      <c r="L253" s="28">
        <f t="shared" si="7"/>
        <v>0</v>
      </c>
      <c r="M253" s="123"/>
      <c r="N253" s="163"/>
      <c r="O253" s="7"/>
      <c r="P253" s="7"/>
      <c r="Q253" s="7"/>
      <c r="R253" s="7"/>
      <c r="S253" s="7"/>
      <c r="T253" s="7"/>
      <c r="U253" s="7"/>
      <c r="V253" s="7"/>
      <c r="W253" s="7"/>
      <c r="X253" s="7"/>
      <c r="Y253" s="7"/>
      <c r="Z253" s="7"/>
      <c r="AA253" s="7"/>
      <c r="AB253" s="7"/>
      <c r="AC253" s="7"/>
      <c r="AD253" s="7"/>
      <c r="AE253" s="7"/>
      <c r="AF253" s="7"/>
      <c r="AG253" s="7"/>
      <c r="AH253" s="7"/>
    </row>
    <row r="254" spans="1:34" ht="15.75" customHeight="1">
      <c r="A254" s="119"/>
      <c r="B254" s="162"/>
      <c r="C254" s="21"/>
      <c r="D254" s="21"/>
      <c r="E254" s="67"/>
      <c r="F254" s="21"/>
      <c r="G254" s="29"/>
      <c r="H254" s="21"/>
      <c r="I254" s="164"/>
      <c r="J254" s="111"/>
      <c r="K254" s="27">
        <f t="shared" si="6"/>
        <v>0</v>
      </c>
      <c r="L254" s="28">
        <f t="shared" si="7"/>
        <v>0</v>
      </c>
      <c r="M254" s="123"/>
      <c r="N254" s="163"/>
      <c r="O254" s="7"/>
      <c r="P254" s="7"/>
      <c r="Q254" s="7"/>
      <c r="R254" s="7"/>
      <c r="S254" s="7"/>
      <c r="T254" s="7"/>
      <c r="U254" s="7"/>
      <c r="V254" s="7"/>
      <c r="W254" s="7"/>
      <c r="X254" s="7"/>
      <c r="Y254" s="7"/>
      <c r="Z254" s="7"/>
      <c r="AA254" s="7"/>
      <c r="AB254" s="7"/>
      <c r="AC254" s="7"/>
      <c r="AD254" s="7"/>
      <c r="AE254" s="7"/>
      <c r="AF254" s="7"/>
      <c r="AG254" s="7"/>
      <c r="AH254" s="7"/>
    </row>
    <row r="255" spans="1:34" ht="15.75" customHeight="1">
      <c r="A255" s="119"/>
      <c r="B255" s="162"/>
      <c r="C255" s="21"/>
      <c r="D255" s="21"/>
      <c r="E255" s="67"/>
      <c r="F255" s="21"/>
      <c r="G255" s="29"/>
      <c r="H255" s="21"/>
      <c r="I255" s="164"/>
      <c r="J255" s="111"/>
      <c r="K255" s="27">
        <f t="shared" si="6"/>
        <v>0</v>
      </c>
      <c r="L255" s="28">
        <f t="shared" si="7"/>
        <v>0</v>
      </c>
      <c r="M255" s="123"/>
      <c r="N255" s="163"/>
      <c r="O255" s="7"/>
      <c r="P255" s="7"/>
      <c r="Q255" s="7"/>
      <c r="R255" s="7"/>
      <c r="S255" s="7"/>
      <c r="T255" s="7"/>
      <c r="U255" s="7"/>
      <c r="V255" s="7"/>
      <c r="W255" s="7"/>
      <c r="X255" s="7"/>
      <c r="Y255" s="7"/>
      <c r="Z255" s="7"/>
      <c r="AA255" s="7"/>
      <c r="AB255" s="7"/>
      <c r="AC255" s="7"/>
      <c r="AD255" s="7"/>
      <c r="AE255" s="7"/>
      <c r="AF255" s="7"/>
      <c r="AG255" s="7"/>
      <c r="AH255" s="7"/>
    </row>
    <row r="256" spans="1:34" ht="15.75" customHeight="1">
      <c r="A256" s="119"/>
      <c r="B256" s="162"/>
      <c r="C256" s="21"/>
      <c r="D256" s="21"/>
      <c r="E256" s="67"/>
      <c r="F256" s="21"/>
      <c r="G256" s="29"/>
      <c r="H256" s="21"/>
      <c r="I256" s="164"/>
      <c r="J256" s="111"/>
      <c r="K256" s="27">
        <f t="shared" si="6"/>
        <v>0</v>
      </c>
      <c r="L256" s="28">
        <f t="shared" si="7"/>
        <v>0</v>
      </c>
      <c r="M256" s="123"/>
      <c r="N256" s="163"/>
      <c r="O256" s="7"/>
      <c r="P256" s="7"/>
      <c r="Q256" s="7"/>
      <c r="R256" s="7"/>
      <c r="S256" s="7"/>
      <c r="T256" s="7"/>
      <c r="U256" s="7"/>
      <c r="V256" s="7"/>
      <c r="W256" s="7"/>
      <c r="X256" s="7"/>
      <c r="Y256" s="7"/>
      <c r="Z256" s="7"/>
      <c r="AA256" s="7"/>
      <c r="AB256" s="7"/>
      <c r="AC256" s="7"/>
      <c r="AD256" s="7"/>
      <c r="AE256" s="7"/>
      <c r="AF256" s="7"/>
      <c r="AG256" s="7"/>
      <c r="AH256" s="7"/>
    </row>
    <row r="257" spans="1:34" ht="15.75" customHeight="1">
      <c r="A257" s="119"/>
      <c r="B257" s="162"/>
      <c r="C257" s="21"/>
      <c r="D257" s="21"/>
      <c r="E257" s="67"/>
      <c r="F257" s="21"/>
      <c r="G257" s="29"/>
      <c r="H257" s="21"/>
      <c r="I257" s="164"/>
      <c r="J257" s="111"/>
      <c r="K257" s="27">
        <f t="shared" si="6"/>
        <v>0</v>
      </c>
      <c r="L257" s="28">
        <f t="shared" si="7"/>
        <v>0</v>
      </c>
      <c r="M257" s="123"/>
      <c r="N257" s="163"/>
      <c r="O257" s="7"/>
      <c r="P257" s="7"/>
      <c r="Q257" s="7"/>
      <c r="R257" s="7"/>
      <c r="S257" s="7"/>
      <c r="T257" s="7"/>
      <c r="U257" s="7"/>
      <c r="V257" s="7"/>
      <c r="W257" s="7"/>
      <c r="X257" s="7"/>
      <c r="Y257" s="7"/>
      <c r="Z257" s="7"/>
      <c r="AA257" s="7"/>
      <c r="AB257" s="7"/>
      <c r="AC257" s="7"/>
      <c r="AD257" s="7"/>
      <c r="AE257" s="7"/>
      <c r="AF257" s="7"/>
      <c r="AG257" s="7"/>
      <c r="AH257" s="7"/>
    </row>
    <row r="258" spans="1:34" ht="15.75" customHeight="1">
      <c r="A258" s="119"/>
      <c r="B258" s="162"/>
      <c r="C258" s="21"/>
      <c r="D258" s="21"/>
      <c r="E258" s="67"/>
      <c r="F258" s="21"/>
      <c r="G258" s="29"/>
      <c r="H258" s="21"/>
      <c r="I258" s="164"/>
      <c r="J258" s="111"/>
      <c r="K258" s="27">
        <f t="shared" si="6"/>
        <v>0</v>
      </c>
      <c r="L258" s="28">
        <f t="shared" si="7"/>
        <v>0</v>
      </c>
      <c r="M258" s="123"/>
      <c r="N258" s="163"/>
      <c r="O258" s="7"/>
      <c r="P258" s="7"/>
      <c r="Q258" s="7"/>
      <c r="R258" s="7"/>
      <c r="S258" s="7"/>
      <c r="T258" s="7"/>
      <c r="U258" s="7"/>
      <c r="V258" s="7"/>
      <c r="W258" s="7"/>
      <c r="X258" s="7"/>
      <c r="Y258" s="7"/>
      <c r="Z258" s="7"/>
      <c r="AA258" s="7"/>
      <c r="AB258" s="7"/>
      <c r="AC258" s="7"/>
      <c r="AD258" s="7"/>
      <c r="AE258" s="7"/>
      <c r="AF258" s="7"/>
      <c r="AG258" s="7"/>
      <c r="AH258" s="7"/>
    </row>
    <row r="259" spans="1:34" ht="15.75" customHeight="1">
      <c r="A259" s="119"/>
      <c r="B259" s="162"/>
      <c r="C259" s="21"/>
      <c r="D259" s="21"/>
      <c r="E259" s="67"/>
      <c r="F259" s="21"/>
      <c r="G259" s="29"/>
      <c r="H259" s="21"/>
      <c r="I259" s="164"/>
      <c r="J259" s="111"/>
      <c r="K259" s="27">
        <f t="shared" si="6"/>
        <v>0</v>
      </c>
      <c r="L259" s="28">
        <f t="shared" si="7"/>
        <v>0</v>
      </c>
      <c r="M259" s="123"/>
      <c r="N259" s="163"/>
      <c r="O259" s="7"/>
      <c r="P259" s="7"/>
      <c r="Q259" s="7"/>
      <c r="R259" s="7"/>
      <c r="S259" s="7"/>
      <c r="T259" s="7"/>
      <c r="U259" s="7"/>
      <c r="V259" s="7"/>
      <c r="W259" s="7"/>
      <c r="X259" s="7"/>
      <c r="Y259" s="7"/>
      <c r="Z259" s="7"/>
      <c r="AA259" s="7"/>
      <c r="AB259" s="7"/>
      <c r="AC259" s="7"/>
      <c r="AD259" s="7"/>
      <c r="AE259" s="7"/>
      <c r="AF259" s="7"/>
      <c r="AG259" s="7"/>
      <c r="AH259" s="7"/>
    </row>
    <row r="260" spans="1:34" ht="15.75" customHeight="1">
      <c r="A260" s="119"/>
      <c r="B260" s="162"/>
      <c r="C260" s="21"/>
      <c r="D260" s="21"/>
      <c r="E260" s="67"/>
      <c r="F260" s="21"/>
      <c r="G260" s="29"/>
      <c r="H260" s="21"/>
      <c r="I260" s="164"/>
      <c r="J260" s="111"/>
      <c r="K260" s="27">
        <f t="shared" si="6"/>
        <v>0</v>
      </c>
      <c r="L260" s="28">
        <f t="shared" si="7"/>
        <v>0</v>
      </c>
      <c r="M260" s="123"/>
      <c r="N260" s="163"/>
      <c r="O260" s="7"/>
      <c r="P260" s="7"/>
      <c r="Q260" s="7"/>
      <c r="R260" s="7"/>
      <c r="S260" s="7"/>
      <c r="T260" s="7"/>
      <c r="U260" s="7"/>
      <c r="V260" s="7"/>
      <c r="W260" s="7"/>
      <c r="X260" s="7"/>
      <c r="Y260" s="7"/>
      <c r="Z260" s="7"/>
      <c r="AA260" s="7"/>
      <c r="AB260" s="7"/>
      <c r="AC260" s="7"/>
      <c r="AD260" s="7"/>
      <c r="AE260" s="7"/>
      <c r="AF260" s="7"/>
      <c r="AG260" s="7"/>
      <c r="AH260" s="7"/>
    </row>
    <row r="261" spans="1:34" ht="15.75" customHeight="1">
      <c r="A261" s="119"/>
      <c r="B261" s="162"/>
      <c r="C261" s="21"/>
      <c r="D261" s="21"/>
      <c r="E261" s="67"/>
      <c r="F261" s="21"/>
      <c r="G261" s="29"/>
      <c r="H261" s="21"/>
      <c r="I261" s="164"/>
      <c r="J261" s="111"/>
      <c r="K261" s="27">
        <f t="shared" si="6"/>
        <v>0</v>
      </c>
      <c r="L261" s="28">
        <f t="shared" si="7"/>
        <v>0</v>
      </c>
      <c r="M261" s="123"/>
      <c r="N261" s="163"/>
      <c r="O261" s="7"/>
      <c r="P261" s="7"/>
      <c r="Q261" s="7"/>
      <c r="R261" s="7"/>
      <c r="S261" s="7"/>
      <c r="T261" s="7"/>
      <c r="U261" s="7"/>
      <c r="V261" s="7"/>
      <c r="W261" s="7"/>
      <c r="X261" s="7"/>
      <c r="Y261" s="7"/>
      <c r="Z261" s="7"/>
      <c r="AA261" s="7"/>
      <c r="AB261" s="7"/>
      <c r="AC261" s="7"/>
      <c r="AD261" s="7"/>
      <c r="AE261" s="7"/>
      <c r="AF261" s="7"/>
      <c r="AG261" s="7"/>
      <c r="AH261" s="7"/>
    </row>
    <row r="262" spans="1:34" ht="15.75" customHeight="1">
      <c r="A262" s="119"/>
      <c r="B262" s="162"/>
      <c r="C262" s="21"/>
      <c r="D262" s="21"/>
      <c r="E262" s="67"/>
      <c r="F262" s="21"/>
      <c r="G262" s="29"/>
      <c r="H262" s="21"/>
      <c r="I262" s="164"/>
      <c r="J262" s="111"/>
      <c r="K262" s="27">
        <f t="shared" ref="K262:K325" si="8">IF(G262="Positiivinen",("positiivisille vaikutuksille ei arvioida korjautuvuutta"),0)</f>
        <v>0</v>
      </c>
      <c r="L262" s="28">
        <f t="shared" ref="L262:L325" si="9">AVERAGE(I262:K262)*E262</f>
        <v>0</v>
      </c>
      <c r="M262" s="123"/>
      <c r="N262" s="163"/>
      <c r="O262" s="7"/>
      <c r="P262" s="7"/>
      <c r="Q262" s="7"/>
      <c r="R262" s="7"/>
      <c r="S262" s="7"/>
      <c r="T262" s="7"/>
      <c r="U262" s="7"/>
      <c r="V262" s="7"/>
      <c r="W262" s="7"/>
      <c r="X262" s="7"/>
      <c r="Y262" s="7"/>
      <c r="Z262" s="7"/>
      <c r="AA262" s="7"/>
      <c r="AB262" s="7"/>
      <c r="AC262" s="7"/>
      <c r="AD262" s="7"/>
      <c r="AE262" s="7"/>
      <c r="AF262" s="7"/>
      <c r="AG262" s="7"/>
      <c r="AH262" s="7"/>
    </row>
    <row r="263" spans="1:34" ht="15.75" customHeight="1">
      <c r="A263" s="119"/>
      <c r="B263" s="162"/>
      <c r="C263" s="21"/>
      <c r="D263" s="21"/>
      <c r="E263" s="67"/>
      <c r="F263" s="21"/>
      <c r="G263" s="29"/>
      <c r="H263" s="21"/>
      <c r="I263" s="164"/>
      <c r="J263" s="111"/>
      <c r="K263" s="27">
        <f t="shared" si="8"/>
        <v>0</v>
      </c>
      <c r="L263" s="28">
        <f t="shared" si="9"/>
        <v>0</v>
      </c>
      <c r="M263" s="123"/>
      <c r="N263" s="163"/>
      <c r="O263" s="7"/>
      <c r="P263" s="7"/>
      <c r="Q263" s="7"/>
      <c r="R263" s="7"/>
      <c r="S263" s="7"/>
      <c r="T263" s="7"/>
      <c r="U263" s="7"/>
      <c r="V263" s="7"/>
      <c r="W263" s="7"/>
      <c r="X263" s="7"/>
      <c r="Y263" s="7"/>
      <c r="Z263" s="7"/>
      <c r="AA263" s="7"/>
      <c r="AB263" s="7"/>
      <c r="AC263" s="7"/>
      <c r="AD263" s="7"/>
      <c r="AE263" s="7"/>
      <c r="AF263" s="7"/>
      <c r="AG263" s="7"/>
      <c r="AH263" s="7"/>
    </row>
    <row r="264" spans="1:34" ht="15.75" customHeight="1">
      <c r="A264" s="119"/>
      <c r="B264" s="162"/>
      <c r="C264" s="21"/>
      <c r="D264" s="21"/>
      <c r="E264" s="67"/>
      <c r="F264" s="21"/>
      <c r="G264" s="29"/>
      <c r="H264" s="21"/>
      <c r="I264" s="164"/>
      <c r="J264" s="111"/>
      <c r="K264" s="27">
        <f t="shared" si="8"/>
        <v>0</v>
      </c>
      <c r="L264" s="28">
        <f t="shared" si="9"/>
        <v>0</v>
      </c>
      <c r="M264" s="123"/>
      <c r="N264" s="163"/>
      <c r="O264" s="7"/>
      <c r="P264" s="7"/>
      <c r="Q264" s="7"/>
      <c r="R264" s="7"/>
      <c r="S264" s="7"/>
      <c r="T264" s="7"/>
      <c r="U264" s="7"/>
      <c r="V264" s="7"/>
      <c r="W264" s="7"/>
      <c r="X264" s="7"/>
      <c r="Y264" s="7"/>
      <c r="Z264" s="7"/>
      <c r="AA264" s="7"/>
      <c r="AB264" s="7"/>
      <c r="AC264" s="7"/>
      <c r="AD264" s="7"/>
      <c r="AE264" s="7"/>
      <c r="AF264" s="7"/>
      <c r="AG264" s="7"/>
      <c r="AH264" s="7"/>
    </row>
    <row r="265" spans="1:34" ht="15.75" customHeight="1">
      <c r="A265" s="119"/>
      <c r="B265" s="162"/>
      <c r="C265" s="21"/>
      <c r="D265" s="21"/>
      <c r="E265" s="67"/>
      <c r="F265" s="21"/>
      <c r="G265" s="29"/>
      <c r="H265" s="21"/>
      <c r="I265" s="164"/>
      <c r="J265" s="111"/>
      <c r="K265" s="27">
        <f t="shared" si="8"/>
        <v>0</v>
      </c>
      <c r="L265" s="28">
        <f t="shared" si="9"/>
        <v>0</v>
      </c>
      <c r="M265" s="123"/>
      <c r="N265" s="163"/>
      <c r="O265" s="7"/>
      <c r="P265" s="7"/>
      <c r="Q265" s="7"/>
      <c r="R265" s="7"/>
      <c r="S265" s="7"/>
      <c r="T265" s="7"/>
      <c r="U265" s="7"/>
      <c r="V265" s="7"/>
      <c r="W265" s="7"/>
      <c r="X265" s="7"/>
      <c r="Y265" s="7"/>
      <c r="Z265" s="7"/>
      <c r="AA265" s="7"/>
      <c r="AB265" s="7"/>
      <c r="AC265" s="7"/>
      <c r="AD265" s="7"/>
      <c r="AE265" s="7"/>
      <c r="AF265" s="7"/>
      <c r="AG265" s="7"/>
      <c r="AH265" s="7"/>
    </row>
    <row r="266" spans="1:34" ht="15.75" customHeight="1">
      <c r="A266" s="119"/>
      <c r="B266" s="162"/>
      <c r="C266" s="21"/>
      <c r="D266" s="21"/>
      <c r="E266" s="67"/>
      <c r="F266" s="21"/>
      <c r="G266" s="29"/>
      <c r="H266" s="21"/>
      <c r="I266" s="164"/>
      <c r="J266" s="111"/>
      <c r="K266" s="27">
        <f t="shared" si="8"/>
        <v>0</v>
      </c>
      <c r="L266" s="28">
        <f t="shared" si="9"/>
        <v>0</v>
      </c>
      <c r="M266" s="123"/>
      <c r="N266" s="163"/>
      <c r="O266" s="7"/>
      <c r="P266" s="7"/>
      <c r="Q266" s="7"/>
      <c r="R266" s="7"/>
      <c r="S266" s="7"/>
      <c r="T266" s="7"/>
      <c r="U266" s="7"/>
      <c r="V266" s="7"/>
      <c r="W266" s="7"/>
      <c r="X266" s="7"/>
      <c r="Y266" s="7"/>
      <c r="Z266" s="7"/>
      <c r="AA266" s="7"/>
      <c r="AB266" s="7"/>
      <c r="AC266" s="7"/>
      <c r="AD266" s="7"/>
      <c r="AE266" s="7"/>
      <c r="AF266" s="7"/>
      <c r="AG266" s="7"/>
      <c r="AH266" s="7"/>
    </row>
    <row r="267" spans="1:34" ht="15.75" customHeight="1">
      <c r="A267" s="119"/>
      <c r="B267" s="162"/>
      <c r="C267" s="21"/>
      <c r="D267" s="21"/>
      <c r="E267" s="67"/>
      <c r="F267" s="21"/>
      <c r="G267" s="29"/>
      <c r="H267" s="21"/>
      <c r="I267" s="164"/>
      <c r="J267" s="111"/>
      <c r="K267" s="27">
        <f t="shared" si="8"/>
        <v>0</v>
      </c>
      <c r="L267" s="28">
        <f t="shared" si="9"/>
        <v>0</v>
      </c>
      <c r="M267" s="123"/>
      <c r="N267" s="163"/>
      <c r="O267" s="7"/>
      <c r="P267" s="7"/>
      <c r="Q267" s="7"/>
      <c r="R267" s="7"/>
      <c r="S267" s="7"/>
      <c r="T267" s="7"/>
      <c r="U267" s="7"/>
      <c r="V267" s="7"/>
      <c r="W267" s="7"/>
      <c r="X267" s="7"/>
      <c r="Y267" s="7"/>
      <c r="Z267" s="7"/>
      <c r="AA267" s="7"/>
      <c r="AB267" s="7"/>
      <c r="AC267" s="7"/>
      <c r="AD267" s="7"/>
      <c r="AE267" s="7"/>
      <c r="AF267" s="7"/>
      <c r="AG267" s="7"/>
      <c r="AH267" s="7"/>
    </row>
    <row r="268" spans="1:34" ht="15.75" customHeight="1">
      <c r="A268" s="119"/>
      <c r="B268" s="162"/>
      <c r="C268" s="21"/>
      <c r="D268" s="21"/>
      <c r="E268" s="67"/>
      <c r="F268" s="21"/>
      <c r="G268" s="29"/>
      <c r="H268" s="21"/>
      <c r="I268" s="164"/>
      <c r="J268" s="111"/>
      <c r="K268" s="27">
        <f t="shared" si="8"/>
        <v>0</v>
      </c>
      <c r="L268" s="28">
        <f t="shared" si="9"/>
        <v>0</v>
      </c>
      <c r="M268" s="123"/>
      <c r="N268" s="163"/>
      <c r="O268" s="7"/>
      <c r="P268" s="7"/>
      <c r="Q268" s="7"/>
      <c r="R268" s="7"/>
      <c r="S268" s="7"/>
      <c r="T268" s="7"/>
      <c r="U268" s="7"/>
      <c r="V268" s="7"/>
      <c r="W268" s="7"/>
      <c r="X268" s="7"/>
      <c r="Y268" s="7"/>
      <c r="Z268" s="7"/>
      <c r="AA268" s="7"/>
      <c r="AB268" s="7"/>
      <c r="AC268" s="7"/>
      <c r="AD268" s="7"/>
      <c r="AE268" s="7"/>
      <c r="AF268" s="7"/>
      <c r="AG268" s="7"/>
      <c r="AH268" s="7"/>
    </row>
    <row r="269" spans="1:34" ht="15.75" customHeight="1">
      <c r="A269" s="119"/>
      <c r="B269" s="162"/>
      <c r="C269" s="21"/>
      <c r="D269" s="21"/>
      <c r="E269" s="67"/>
      <c r="F269" s="21"/>
      <c r="G269" s="29"/>
      <c r="H269" s="21"/>
      <c r="I269" s="164"/>
      <c r="J269" s="111"/>
      <c r="K269" s="27">
        <f t="shared" si="8"/>
        <v>0</v>
      </c>
      <c r="L269" s="28">
        <f t="shared" si="9"/>
        <v>0</v>
      </c>
      <c r="M269" s="123"/>
      <c r="N269" s="163"/>
      <c r="O269" s="7"/>
      <c r="P269" s="7"/>
      <c r="Q269" s="7"/>
      <c r="R269" s="7"/>
      <c r="S269" s="7"/>
      <c r="T269" s="7"/>
      <c r="U269" s="7"/>
      <c r="V269" s="7"/>
      <c r="W269" s="7"/>
      <c r="X269" s="7"/>
      <c r="Y269" s="7"/>
      <c r="Z269" s="7"/>
      <c r="AA269" s="7"/>
      <c r="AB269" s="7"/>
      <c r="AC269" s="7"/>
      <c r="AD269" s="7"/>
      <c r="AE269" s="7"/>
      <c r="AF269" s="7"/>
      <c r="AG269" s="7"/>
      <c r="AH269" s="7"/>
    </row>
    <row r="270" spans="1:34" ht="15.75" customHeight="1">
      <c r="A270" s="119"/>
      <c r="B270" s="162"/>
      <c r="C270" s="21"/>
      <c r="D270" s="21"/>
      <c r="E270" s="67"/>
      <c r="F270" s="21"/>
      <c r="G270" s="29"/>
      <c r="H270" s="21"/>
      <c r="I270" s="164"/>
      <c r="J270" s="111"/>
      <c r="K270" s="27">
        <f t="shared" si="8"/>
        <v>0</v>
      </c>
      <c r="L270" s="28">
        <f t="shared" si="9"/>
        <v>0</v>
      </c>
      <c r="M270" s="123"/>
      <c r="N270" s="163"/>
      <c r="O270" s="7"/>
      <c r="P270" s="7"/>
      <c r="Q270" s="7"/>
      <c r="R270" s="7"/>
      <c r="S270" s="7"/>
      <c r="T270" s="7"/>
      <c r="U270" s="7"/>
      <c r="V270" s="7"/>
      <c r="W270" s="7"/>
      <c r="X270" s="7"/>
      <c r="Y270" s="7"/>
      <c r="Z270" s="7"/>
      <c r="AA270" s="7"/>
      <c r="AB270" s="7"/>
      <c r="AC270" s="7"/>
      <c r="AD270" s="7"/>
      <c r="AE270" s="7"/>
      <c r="AF270" s="7"/>
      <c r="AG270" s="7"/>
      <c r="AH270" s="7"/>
    </row>
    <row r="271" spans="1:34" ht="15.75" customHeight="1">
      <c r="A271" s="119"/>
      <c r="B271" s="162"/>
      <c r="C271" s="21"/>
      <c r="D271" s="21"/>
      <c r="E271" s="67"/>
      <c r="F271" s="21"/>
      <c r="G271" s="29"/>
      <c r="H271" s="21"/>
      <c r="I271" s="164"/>
      <c r="J271" s="111"/>
      <c r="K271" s="27">
        <f t="shared" si="8"/>
        <v>0</v>
      </c>
      <c r="L271" s="28">
        <f t="shared" si="9"/>
        <v>0</v>
      </c>
      <c r="M271" s="123"/>
      <c r="N271" s="163"/>
      <c r="O271" s="7"/>
      <c r="P271" s="7"/>
      <c r="Q271" s="7"/>
      <c r="R271" s="7"/>
      <c r="S271" s="7"/>
      <c r="T271" s="7"/>
      <c r="U271" s="7"/>
      <c r="V271" s="7"/>
      <c r="W271" s="7"/>
      <c r="X271" s="7"/>
      <c r="Y271" s="7"/>
      <c r="Z271" s="7"/>
      <c r="AA271" s="7"/>
      <c r="AB271" s="7"/>
      <c r="AC271" s="7"/>
      <c r="AD271" s="7"/>
      <c r="AE271" s="7"/>
      <c r="AF271" s="7"/>
      <c r="AG271" s="7"/>
      <c r="AH271" s="7"/>
    </row>
    <row r="272" spans="1:34" ht="15.75" customHeight="1">
      <c r="A272" s="119"/>
      <c r="B272" s="162"/>
      <c r="C272" s="21"/>
      <c r="D272" s="21"/>
      <c r="E272" s="67"/>
      <c r="F272" s="21"/>
      <c r="G272" s="29"/>
      <c r="H272" s="21"/>
      <c r="I272" s="164"/>
      <c r="J272" s="111"/>
      <c r="K272" s="27">
        <f t="shared" si="8"/>
        <v>0</v>
      </c>
      <c r="L272" s="28">
        <f t="shared" si="9"/>
        <v>0</v>
      </c>
      <c r="M272" s="123"/>
      <c r="N272" s="163"/>
      <c r="O272" s="7"/>
      <c r="P272" s="7"/>
      <c r="Q272" s="7"/>
      <c r="R272" s="7"/>
      <c r="S272" s="7"/>
      <c r="T272" s="7"/>
      <c r="U272" s="7"/>
      <c r="V272" s="7"/>
      <c r="W272" s="7"/>
      <c r="X272" s="7"/>
      <c r="Y272" s="7"/>
      <c r="Z272" s="7"/>
      <c r="AA272" s="7"/>
      <c r="AB272" s="7"/>
      <c r="AC272" s="7"/>
      <c r="AD272" s="7"/>
      <c r="AE272" s="7"/>
      <c r="AF272" s="7"/>
      <c r="AG272" s="7"/>
      <c r="AH272" s="7"/>
    </row>
    <row r="273" spans="1:34" ht="15.75" customHeight="1">
      <c r="A273" s="119"/>
      <c r="B273" s="162"/>
      <c r="C273" s="21"/>
      <c r="D273" s="21"/>
      <c r="E273" s="67"/>
      <c r="F273" s="21"/>
      <c r="G273" s="29"/>
      <c r="H273" s="21"/>
      <c r="I273" s="164"/>
      <c r="J273" s="111"/>
      <c r="K273" s="27">
        <f t="shared" si="8"/>
        <v>0</v>
      </c>
      <c r="L273" s="28">
        <f t="shared" si="9"/>
        <v>0</v>
      </c>
      <c r="M273" s="123"/>
      <c r="N273" s="163"/>
      <c r="O273" s="7"/>
      <c r="P273" s="7"/>
      <c r="Q273" s="7"/>
      <c r="R273" s="7"/>
      <c r="S273" s="7"/>
      <c r="T273" s="7"/>
      <c r="U273" s="7"/>
      <c r="V273" s="7"/>
      <c r="W273" s="7"/>
      <c r="X273" s="7"/>
      <c r="Y273" s="7"/>
      <c r="Z273" s="7"/>
      <c r="AA273" s="7"/>
      <c r="AB273" s="7"/>
      <c r="AC273" s="7"/>
      <c r="AD273" s="7"/>
      <c r="AE273" s="7"/>
      <c r="AF273" s="7"/>
      <c r="AG273" s="7"/>
      <c r="AH273" s="7"/>
    </row>
    <row r="274" spans="1:34" ht="15.75" customHeight="1">
      <c r="A274" s="119"/>
      <c r="B274" s="162"/>
      <c r="C274" s="21"/>
      <c r="D274" s="21"/>
      <c r="E274" s="67"/>
      <c r="F274" s="21"/>
      <c r="G274" s="29"/>
      <c r="H274" s="21"/>
      <c r="I274" s="164"/>
      <c r="J274" s="111"/>
      <c r="K274" s="27">
        <f t="shared" si="8"/>
        <v>0</v>
      </c>
      <c r="L274" s="28">
        <f t="shared" si="9"/>
        <v>0</v>
      </c>
      <c r="M274" s="123"/>
      <c r="N274" s="163"/>
      <c r="O274" s="7"/>
      <c r="P274" s="7"/>
      <c r="Q274" s="7"/>
      <c r="R274" s="7"/>
      <c r="S274" s="7"/>
      <c r="T274" s="7"/>
      <c r="U274" s="7"/>
      <c r="V274" s="7"/>
      <c r="W274" s="7"/>
      <c r="X274" s="7"/>
      <c r="Y274" s="7"/>
      <c r="Z274" s="7"/>
      <c r="AA274" s="7"/>
      <c r="AB274" s="7"/>
      <c r="AC274" s="7"/>
      <c r="AD274" s="7"/>
      <c r="AE274" s="7"/>
      <c r="AF274" s="7"/>
      <c r="AG274" s="7"/>
      <c r="AH274" s="7"/>
    </row>
    <row r="275" spans="1:34" ht="15.75" customHeight="1">
      <c r="A275" s="119"/>
      <c r="B275" s="162"/>
      <c r="C275" s="21"/>
      <c r="D275" s="21"/>
      <c r="E275" s="67"/>
      <c r="F275" s="21"/>
      <c r="G275" s="29"/>
      <c r="H275" s="21"/>
      <c r="I275" s="164"/>
      <c r="J275" s="111"/>
      <c r="K275" s="27">
        <f t="shared" si="8"/>
        <v>0</v>
      </c>
      <c r="L275" s="28">
        <f t="shared" si="9"/>
        <v>0</v>
      </c>
      <c r="M275" s="123"/>
      <c r="N275" s="163"/>
      <c r="O275" s="7"/>
      <c r="P275" s="7"/>
      <c r="Q275" s="7"/>
      <c r="R275" s="7"/>
      <c r="S275" s="7"/>
      <c r="T275" s="7"/>
      <c r="U275" s="7"/>
      <c r="V275" s="7"/>
      <c r="W275" s="7"/>
      <c r="X275" s="7"/>
      <c r="Y275" s="7"/>
      <c r="Z275" s="7"/>
      <c r="AA275" s="7"/>
      <c r="AB275" s="7"/>
      <c r="AC275" s="7"/>
      <c r="AD275" s="7"/>
      <c r="AE275" s="7"/>
      <c r="AF275" s="7"/>
      <c r="AG275" s="7"/>
      <c r="AH275" s="7"/>
    </row>
    <row r="276" spans="1:34" ht="15.75" customHeight="1">
      <c r="A276" s="119"/>
      <c r="B276" s="162"/>
      <c r="C276" s="21"/>
      <c r="D276" s="21"/>
      <c r="E276" s="67"/>
      <c r="F276" s="21"/>
      <c r="G276" s="29"/>
      <c r="H276" s="21"/>
      <c r="I276" s="164"/>
      <c r="J276" s="111"/>
      <c r="K276" s="27">
        <f t="shared" si="8"/>
        <v>0</v>
      </c>
      <c r="L276" s="28">
        <f t="shared" si="9"/>
        <v>0</v>
      </c>
      <c r="M276" s="123"/>
      <c r="N276" s="163"/>
      <c r="O276" s="7"/>
      <c r="P276" s="7"/>
      <c r="Q276" s="7"/>
      <c r="R276" s="7"/>
      <c r="S276" s="7"/>
      <c r="T276" s="7"/>
      <c r="U276" s="7"/>
      <c r="V276" s="7"/>
      <c r="W276" s="7"/>
      <c r="X276" s="7"/>
      <c r="Y276" s="7"/>
      <c r="Z276" s="7"/>
      <c r="AA276" s="7"/>
      <c r="AB276" s="7"/>
      <c r="AC276" s="7"/>
      <c r="AD276" s="7"/>
      <c r="AE276" s="7"/>
      <c r="AF276" s="7"/>
      <c r="AG276" s="7"/>
      <c r="AH276" s="7"/>
    </row>
    <row r="277" spans="1:34" ht="15.75" customHeight="1">
      <c r="A277" s="119"/>
      <c r="B277" s="162"/>
      <c r="C277" s="21"/>
      <c r="D277" s="21"/>
      <c r="E277" s="67"/>
      <c r="F277" s="21"/>
      <c r="G277" s="29"/>
      <c r="H277" s="21"/>
      <c r="I277" s="164"/>
      <c r="J277" s="111"/>
      <c r="K277" s="27">
        <f t="shared" si="8"/>
        <v>0</v>
      </c>
      <c r="L277" s="28">
        <f t="shared" si="9"/>
        <v>0</v>
      </c>
      <c r="M277" s="123"/>
      <c r="N277" s="163"/>
      <c r="O277" s="7"/>
      <c r="P277" s="7"/>
      <c r="Q277" s="7"/>
      <c r="R277" s="7"/>
      <c r="S277" s="7"/>
      <c r="T277" s="7"/>
      <c r="U277" s="7"/>
      <c r="V277" s="7"/>
      <c r="W277" s="7"/>
      <c r="X277" s="7"/>
      <c r="Y277" s="7"/>
      <c r="Z277" s="7"/>
      <c r="AA277" s="7"/>
      <c r="AB277" s="7"/>
      <c r="AC277" s="7"/>
      <c r="AD277" s="7"/>
      <c r="AE277" s="7"/>
      <c r="AF277" s="7"/>
      <c r="AG277" s="7"/>
      <c r="AH277" s="7"/>
    </row>
    <row r="278" spans="1:34" ht="15.75" customHeight="1">
      <c r="A278" s="119"/>
      <c r="B278" s="162"/>
      <c r="C278" s="21"/>
      <c r="D278" s="21"/>
      <c r="E278" s="67"/>
      <c r="F278" s="21"/>
      <c r="G278" s="29"/>
      <c r="H278" s="21"/>
      <c r="I278" s="164"/>
      <c r="J278" s="111"/>
      <c r="K278" s="27">
        <f t="shared" si="8"/>
        <v>0</v>
      </c>
      <c r="L278" s="28">
        <f t="shared" si="9"/>
        <v>0</v>
      </c>
      <c r="M278" s="123"/>
      <c r="N278" s="163"/>
      <c r="O278" s="7"/>
      <c r="P278" s="7"/>
      <c r="Q278" s="7"/>
      <c r="R278" s="7"/>
      <c r="S278" s="7"/>
      <c r="T278" s="7"/>
      <c r="U278" s="7"/>
      <c r="V278" s="7"/>
      <c r="W278" s="7"/>
      <c r="X278" s="7"/>
      <c r="Y278" s="7"/>
      <c r="Z278" s="7"/>
      <c r="AA278" s="7"/>
      <c r="AB278" s="7"/>
      <c r="AC278" s="7"/>
      <c r="AD278" s="7"/>
      <c r="AE278" s="7"/>
      <c r="AF278" s="7"/>
      <c r="AG278" s="7"/>
      <c r="AH278" s="7"/>
    </row>
    <row r="279" spans="1:34" ht="15.75" customHeight="1">
      <c r="A279" s="119"/>
      <c r="B279" s="162"/>
      <c r="C279" s="21"/>
      <c r="D279" s="21"/>
      <c r="E279" s="67"/>
      <c r="F279" s="21"/>
      <c r="G279" s="29"/>
      <c r="H279" s="21"/>
      <c r="I279" s="164"/>
      <c r="J279" s="111"/>
      <c r="K279" s="27">
        <f t="shared" si="8"/>
        <v>0</v>
      </c>
      <c r="L279" s="28">
        <f t="shared" si="9"/>
        <v>0</v>
      </c>
      <c r="M279" s="123"/>
      <c r="N279" s="163"/>
      <c r="O279" s="7"/>
      <c r="P279" s="7"/>
      <c r="Q279" s="7"/>
      <c r="R279" s="7"/>
      <c r="S279" s="7"/>
      <c r="T279" s="7"/>
      <c r="U279" s="7"/>
      <c r="V279" s="7"/>
      <c r="W279" s="7"/>
      <c r="X279" s="7"/>
      <c r="Y279" s="7"/>
      <c r="Z279" s="7"/>
      <c r="AA279" s="7"/>
      <c r="AB279" s="7"/>
      <c r="AC279" s="7"/>
      <c r="AD279" s="7"/>
      <c r="AE279" s="7"/>
      <c r="AF279" s="7"/>
      <c r="AG279" s="7"/>
      <c r="AH279" s="7"/>
    </row>
    <row r="280" spans="1:34" ht="15.75" customHeight="1">
      <c r="A280" s="119"/>
      <c r="B280" s="162"/>
      <c r="C280" s="21"/>
      <c r="D280" s="21"/>
      <c r="E280" s="67"/>
      <c r="F280" s="21"/>
      <c r="G280" s="29"/>
      <c r="H280" s="21"/>
      <c r="I280" s="164"/>
      <c r="J280" s="111"/>
      <c r="K280" s="27">
        <f t="shared" si="8"/>
        <v>0</v>
      </c>
      <c r="L280" s="28">
        <f t="shared" si="9"/>
        <v>0</v>
      </c>
      <c r="M280" s="123"/>
      <c r="N280" s="163"/>
      <c r="O280" s="7"/>
      <c r="P280" s="7"/>
      <c r="Q280" s="7"/>
      <c r="R280" s="7"/>
      <c r="S280" s="7"/>
      <c r="T280" s="7"/>
      <c r="U280" s="7"/>
      <c r="V280" s="7"/>
      <c r="W280" s="7"/>
      <c r="X280" s="7"/>
      <c r="Y280" s="7"/>
      <c r="Z280" s="7"/>
      <c r="AA280" s="7"/>
      <c r="AB280" s="7"/>
      <c r="AC280" s="7"/>
      <c r="AD280" s="7"/>
      <c r="AE280" s="7"/>
      <c r="AF280" s="7"/>
      <c r="AG280" s="7"/>
      <c r="AH280" s="7"/>
    </row>
    <row r="281" spans="1:34" ht="15.75" customHeight="1">
      <c r="A281" s="119"/>
      <c r="B281" s="162"/>
      <c r="C281" s="21"/>
      <c r="D281" s="21"/>
      <c r="E281" s="67"/>
      <c r="F281" s="21"/>
      <c r="G281" s="29"/>
      <c r="H281" s="21"/>
      <c r="I281" s="164"/>
      <c r="J281" s="111"/>
      <c r="K281" s="27">
        <f t="shared" si="8"/>
        <v>0</v>
      </c>
      <c r="L281" s="28">
        <f t="shared" si="9"/>
        <v>0</v>
      </c>
      <c r="M281" s="123"/>
      <c r="N281" s="163"/>
      <c r="O281" s="7"/>
      <c r="P281" s="7"/>
      <c r="Q281" s="7"/>
      <c r="R281" s="7"/>
      <c r="S281" s="7"/>
      <c r="T281" s="7"/>
      <c r="U281" s="7"/>
      <c r="V281" s="7"/>
      <c r="W281" s="7"/>
      <c r="X281" s="7"/>
      <c r="Y281" s="7"/>
      <c r="Z281" s="7"/>
      <c r="AA281" s="7"/>
      <c r="AB281" s="7"/>
      <c r="AC281" s="7"/>
      <c r="AD281" s="7"/>
      <c r="AE281" s="7"/>
      <c r="AF281" s="7"/>
      <c r="AG281" s="7"/>
      <c r="AH281" s="7"/>
    </row>
    <row r="282" spans="1:34" ht="15.75" customHeight="1">
      <c r="A282" s="119"/>
      <c r="B282" s="162"/>
      <c r="C282" s="21"/>
      <c r="D282" s="21"/>
      <c r="E282" s="67"/>
      <c r="F282" s="21"/>
      <c r="G282" s="29"/>
      <c r="H282" s="21"/>
      <c r="I282" s="164"/>
      <c r="J282" s="111"/>
      <c r="K282" s="27">
        <f t="shared" si="8"/>
        <v>0</v>
      </c>
      <c r="L282" s="28">
        <f t="shared" si="9"/>
        <v>0</v>
      </c>
      <c r="M282" s="123"/>
      <c r="N282" s="163"/>
      <c r="O282" s="7"/>
      <c r="P282" s="7"/>
      <c r="Q282" s="7"/>
      <c r="R282" s="7"/>
      <c r="S282" s="7"/>
      <c r="T282" s="7"/>
      <c r="U282" s="7"/>
      <c r="V282" s="7"/>
      <c r="W282" s="7"/>
      <c r="X282" s="7"/>
      <c r="Y282" s="7"/>
      <c r="Z282" s="7"/>
      <c r="AA282" s="7"/>
      <c r="AB282" s="7"/>
      <c r="AC282" s="7"/>
      <c r="AD282" s="7"/>
      <c r="AE282" s="7"/>
      <c r="AF282" s="7"/>
      <c r="AG282" s="7"/>
      <c r="AH282" s="7"/>
    </row>
    <row r="283" spans="1:34" ht="15.75" customHeight="1">
      <c r="A283" s="119"/>
      <c r="B283" s="162"/>
      <c r="C283" s="21"/>
      <c r="D283" s="21"/>
      <c r="E283" s="67"/>
      <c r="F283" s="21"/>
      <c r="G283" s="29"/>
      <c r="H283" s="21"/>
      <c r="I283" s="164"/>
      <c r="J283" s="111"/>
      <c r="K283" s="27">
        <f t="shared" si="8"/>
        <v>0</v>
      </c>
      <c r="L283" s="28">
        <f t="shared" si="9"/>
        <v>0</v>
      </c>
      <c r="M283" s="123"/>
      <c r="N283" s="163"/>
      <c r="O283" s="7"/>
      <c r="P283" s="7"/>
      <c r="Q283" s="7"/>
      <c r="R283" s="7"/>
      <c r="S283" s="7"/>
      <c r="T283" s="7"/>
      <c r="U283" s="7"/>
      <c r="V283" s="7"/>
      <c r="W283" s="7"/>
      <c r="X283" s="7"/>
      <c r="Y283" s="7"/>
      <c r="Z283" s="7"/>
      <c r="AA283" s="7"/>
      <c r="AB283" s="7"/>
      <c r="AC283" s="7"/>
      <c r="AD283" s="7"/>
      <c r="AE283" s="7"/>
      <c r="AF283" s="7"/>
      <c r="AG283" s="7"/>
      <c r="AH283" s="7"/>
    </row>
    <row r="284" spans="1:34" ht="15.75" customHeight="1">
      <c r="A284" s="119"/>
      <c r="B284" s="162"/>
      <c r="C284" s="21"/>
      <c r="D284" s="21"/>
      <c r="E284" s="67"/>
      <c r="F284" s="21"/>
      <c r="G284" s="29"/>
      <c r="H284" s="21"/>
      <c r="I284" s="164"/>
      <c r="J284" s="111"/>
      <c r="K284" s="27">
        <f t="shared" si="8"/>
        <v>0</v>
      </c>
      <c r="L284" s="28">
        <f t="shared" si="9"/>
        <v>0</v>
      </c>
      <c r="M284" s="123"/>
      <c r="N284" s="163"/>
      <c r="O284" s="7"/>
      <c r="P284" s="7"/>
      <c r="Q284" s="7"/>
      <c r="R284" s="7"/>
      <c r="S284" s="7"/>
      <c r="T284" s="7"/>
      <c r="U284" s="7"/>
      <c r="V284" s="7"/>
      <c r="W284" s="7"/>
      <c r="X284" s="7"/>
      <c r="Y284" s="7"/>
      <c r="Z284" s="7"/>
      <c r="AA284" s="7"/>
      <c r="AB284" s="7"/>
      <c r="AC284" s="7"/>
      <c r="AD284" s="7"/>
      <c r="AE284" s="7"/>
      <c r="AF284" s="7"/>
      <c r="AG284" s="7"/>
      <c r="AH284" s="7"/>
    </row>
    <row r="285" spans="1:34" ht="15.75" customHeight="1">
      <c r="A285" s="119"/>
      <c r="B285" s="162"/>
      <c r="C285" s="21"/>
      <c r="D285" s="21"/>
      <c r="E285" s="67"/>
      <c r="F285" s="21"/>
      <c r="G285" s="29"/>
      <c r="H285" s="21"/>
      <c r="I285" s="164"/>
      <c r="J285" s="111"/>
      <c r="K285" s="27">
        <f t="shared" si="8"/>
        <v>0</v>
      </c>
      <c r="L285" s="28">
        <f t="shared" si="9"/>
        <v>0</v>
      </c>
      <c r="M285" s="123"/>
      <c r="N285" s="163"/>
      <c r="O285" s="7"/>
      <c r="P285" s="7"/>
      <c r="Q285" s="7"/>
      <c r="R285" s="7"/>
      <c r="S285" s="7"/>
      <c r="T285" s="7"/>
      <c r="U285" s="7"/>
      <c r="V285" s="7"/>
      <c r="W285" s="7"/>
      <c r="X285" s="7"/>
      <c r="Y285" s="7"/>
      <c r="Z285" s="7"/>
      <c r="AA285" s="7"/>
      <c r="AB285" s="7"/>
      <c r="AC285" s="7"/>
      <c r="AD285" s="7"/>
      <c r="AE285" s="7"/>
      <c r="AF285" s="7"/>
      <c r="AG285" s="7"/>
      <c r="AH285" s="7"/>
    </row>
    <row r="286" spans="1:34" ht="15.75" customHeight="1">
      <c r="A286" s="119"/>
      <c r="B286" s="162"/>
      <c r="C286" s="21"/>
      <c r="D286" s="21"/>
      <c r="E286" s="67"/>
      <c r="F286" s="21"/>
      <c r="G286" s="29"/>
      <c r="H286" s="21"/>
      <c r="I286" s="164"/>
      <c r="J286" s="111"/>
      <c r="K286" s="27">
        <f t="shared" si="8"/>
        <v>0</v>
      </c>
      <c r="L286" s="28">
        <f t="shared" si="9"/>
        <v>0</v>
      </c>
      <c r="M286" s="123"/>
      <c r="N286" s="163"/>
      <c r="O286" s="7"/>
      <c r="P286" s="7"/>
      <c r="Q286" s="7"/>
      <c r="R286" s="7"/>
      <c r="S286" s="7"/>
      <c r="T286" s="7"/>
      <c r="U286" s="7"/>
      <c r="V286" s="7"/>
      <c r="W286" s="7"/>
      <c r="X286" s="7"/>
      <c r="Y286" s="7"/>
      <c r="Z286" s="7"/>
      <c r="AA286" s="7"/>
      <c r="AB286" s="7"/>
      <c r="AC286" s="7"/>
      <c r="AD286" s="7"/>
      <c r="AE286" s="7"/>
      <c r="AF286" s="7"/>
      <c r="AG286" s="7"/>
      <c r="AH286" s="7"/>
    </row>
    <row r="287" spans="1:34" ht="15.75" customHeight="1">
      <c r="A287" s="119"/>
      <c r="B287" s="162"/>
      <c r="C287" s="21"/>
      <c r="D287" s="21"/>
      <c r="E287" s="67"/>
      <c r="F287" s="21"/>
      <c r="G287" s="29"/>
      <c r="H287" s="21"/>
      <c r="I287" s="164"/>
      <c r="J287" s="111"/>
      <c r="K287" s="27">
        <f t="shared" si="8"/>
        <v>0</v>
      </c>
      <c r="L287" s="28">
        <f t="shared" si="9"/>
        <v>0</v>
      </c>
      <c r="M287" s="123"/>
      <c r="N287" s="163"/>
      <c r="O287" s="7"/>
      <c r="P287" s="7"/>
      <c r="Q287" s="7"/>
      <c r="R287" s="7"/>
      <c r="S287" s="7"/>
      <c r="T287" s="7"/>
      <c r="U287" s="7"/>
      <c r="V287" s="7"/>
      <c r="W287" s="7"/>
      <c r="X287" s="7"/>
      <c r="Y287" s="7"/>
      <c r="Z287" s="7"/>
      <c r="AA287" s="7"/>
      <c r="AB287" s="7"/>
      <c r="AC287" s="7"/>
      <c r="AD287" s="7"/>
      <c r="AE287" s="7"/>
      <c r="AF287" s="7"/>
      <c r="AG287" s="7"/>
      <c r="AH287" s="7"/>
    </row>
    <row r="288" spans="1:34" ht="15.75" customHeight="1">
      <c r="A288" s="119"/>
      <c r="B288" s="162"/>
      <c r="C288" s="21"/>
      <c r="D288" s="21"/>
      <c r="E288" s="67"/>
      <c r="F288" s="21"/>
      <c r="G288" s="29"/>
      <c r="H288" s="21"/>
      <c r="I288" s="164"/>
      <c r="J288" s="111"/>
      <c r="K288" s="27">
        <f t="shared" si="8"/>
        <v>0</v>
      </c>
      <c r="L288" s="28">
        <f t="shared" si="9"/>
        <v>0</v>
      </c>
      <c r="M288" s="123"/>
      <c r="N288" s="163"/>
      <c r="O288" s="7"/>
      <c r="P288" s="7"/>
      <c r="Q288" s="7"/>
      <c r="R288" s="7"/>
      <c r="S288" s="7"/>
      <c r="T288" s="7"/>
      <c r="U288" s="7"/>
      <c r="V288" s="7"/>
      <c r="W288" s="7"/>
      <c r="X288" s="7"/>
      <c r="Y288" s="7"/>
      <c r="Z288" s="7"/>
      <c r="AA288" s="7"/>
      <c r="AB288" s="7"/>
      <c r="AC288" s="7"/>
      <c r="AD288" s="7"/>
      <c r="AE288" s="7"/>
      <c r="AF288" s="7"/>
      <c r="AG288" s="7"/>
      <c r="AH288" s="7"/>
    </row>
    <row r="289" spans="1:34" ht="15.75" customHeight="1">
      <c r="A289" s="119"/>
      <c r="B289" s="162"/>
      <c r="C289" s="21"/>
      <c r="D289" s="21"/>
      <c r="E289" s="67"/>
      <c r="F289" s="21"/>
      <c r="G289" s="29"/>
      <c r="H289" s="21"/>
      <c r="I289" s="164"/>
      <c r="J289" s="111"/>
      <c r="K289" s="27">
        <f t="shared" si="8"/>
        <v>0</v>
      </c>
      <c r="L289" s="28">
        <f t="shared" si="9"/>
        <v>0</v>
      </c>
      <c r="M289" s="123"/>
      <c r="N289" s="163"/>
      <c r="O289" s="7"/>
      <c r="P289" s="7"/>
      <c r="Q289" s="7"/>
      <c r="R289" s="7"/>
      <c r="S289" s="7"/>
      <c r="T289" s="7"/>
      <c r="U289" s="7"/>
      <c r="V289" s="7"/>
      <c r="W289" s="7"/>
      <c r="X289" s="7"/>
      <c r="Y289" s="7"/>
      <c r="Z289" s="7"/>
      <c r="AA289" s="7"/>
      <c r="AB289" s="7"/>
      <c r="AC289" s="7"/>
      <c r="AD289" s="7"/>
      <c r="AE289" s="7"/>
      <c r="AF289" s="7"/>
      <c r="AG289" s="7"/>
      <c r="AH289" s="7"/>
    </row>
    <row r="290" spans="1:34" ht="15.75" customHeight="1">
      <c r="A290" s="119"/>
      <c r="B290" s="162"/>
      <c r="C290" s="21"/>
      <c r="D290" s="21"/>
      <c r="E290" s="67"/>
      <c r="F290" s="21"/>
      <c r="G290" s="29"/>
      <c r="H290" s="21"/>
      <c r="I290" s="164"/>
      <c r="J290" s="111"/>
      <c r="K290" s="27">
        <f t="shared" si="8"/>
        <v>0</v>
      </c>
      <c r="L290" s="28">
        <f t="shared" si="9"/>
        <v>0</v>
      </c>
      <c r="M290" s="123"/>
      <c r="N290" s="163"/>
      <c r="O290" s="7"/>
      <c r="P290" s="7"/>
      <c r="Q290" s="7"/>
      <c r="R290" s="7"/>
      <c r="S290" s="7"/>
      <c r="T290" s="7"/>
      <c r="U290" s="7"/>
      <c r="V290" s="7"/>
      <c r="W290" s="7"/>
      <c r="X290" s="7"/>
      <c r="Y290" s="7"/>
      <c r="Z290" s="7"/>
      <c r="AA290" s="7"/>
      <c r="AB290" s="7"/>
      <c r="AC290" s="7"/>
      <c r="AD290" s="7"/>
      <c r="AE290" s="7"/>
      <c r="AF290" s="7"/>
      <c r="AG290" s="7"/>
      <c r="AH290" s="7"/>
    </row>
    <row r="291" spans="1:34" ht="15.75" customHeight="1">
      <c r="A291" s="119"/>
      <c r="B291" s="162"/>
      <c r="C291" s="21"/>
      <c r="D291" s="21"/>
      <c r="E291" s="67"/>
      <c r="F291" s="21"/>
      <c r="G291" s="29"/>
      <c r="H291" s="21"/>
      <c r="I291" s="164"/>
      <c r="J291" s="111"/>
      <c r="K291" s="27">
        <f t="shared" si="8"/>
        <v>0</v>
      </c>
      <c r="L291" s="28">
        <f t="shared" si="9"/>
        <v>0</v>
      </c>
      <c r="M291" s="123"/>
      <c r="N291" s="163"/>
      <c r="O291" s="7"/>
      <c r="P291" s="7"/>
      <c r="Q291" s="7"/>
      <c r="R291" s="7"/>
      <c r="S291" s="7"/>
      <c r="T291" s="7"/>
      <c r="U291" s="7"/>
      <c r="V291" s="7"/>
      <c r="W291" s="7"/>
      <c r="X291" s="7"/>
      <c r="Y291" s="7"/>
      <c r="Z291" s="7"/>
      <c r="AA291" s="7"/>
      <c r="AB291" s="7"/>
      <c r="AC291" s="7"/>
      <c r="AD291" s="7"/>
      <c r="AE291" s="7"/>
      <c r="AF291" s="7"/>
      <c r="AG291" s="7"/>
      <c r="AH291" s="7"/>
    </row>
    <row r="292" spans="1:34" ht="15.75" customHeight="1">
      <c r="A292" s="119"/>
      <c r="B292" s="162"/>
      <c r="C292" s="21"/>
      <c r="D292" s="21"/>
      <c r="E292" s="67"/>
      <c r="F292" s="21"/>
      <c r="G292" s="29"/>
      <c r="H292" s="21"/>
      <c r="I292" s="164"/>
      <c r="J292" s="111"/>
      <c r="K292" s="27">
        <f t="shared" si="8"/>
        <v>0</v>
      </c>
      <c r="L292" s="28">
        <f t="shared" si="9"/>
        <v>0</v>
      </c>
      <c r="M292" s="123"/>
      <c r="N292" s="163"/>
      <c r="O292" s="7"/>
      <c r="P292" s="7"/>
      <c r="Q292" s="7"/>
      <c r="R292" s="7"/>
      <c r="S292" s="7"/>
      <c r="T292" s="7"/>
      <c r="U292" s="7"/>
      <c r="V292" s="7"/>
      <c r="W292" s="7"/>
      <c r="X292" s="7"/>
      <c r="Y292" s="7"/>
      <c r="Z292" s="7"/>
      <c r="AA292" s="7"/>
      <c r="AB292" s="7"/>
      <c r="AC292" s="7"/>
      <c r="AD292" s="7"/>
      <c r="AE292" s="7"/>
      <c r="AF292" s="7"/>
      <c r="AG292" s="7"/>
      <c r="AH292" s="7"/>
    </row>
    <row r="293" spans="1:34" ht="15.75" customHeight="1">
      <c r="A293" s="119"/>
      <c r="B293" s="162"/>
      <c r="C293" s="21"/>
      <c r="D293" s="21"/>
      <c r="E293" s="67"/>
      <c r="F293" s="21"/>
      <c r="G293" s="29"/>
      <c r="H293" s="21"/>
      <c r="I293" s="164"/>
      <c r="J293" s="111"/>
      <c r="K293" s="27">
        <f t="shared" si="8"/>
        <v>0</v>
      </c>
      <c r="L293" s="28">
        <f t="shared" si="9"/>
        <v>0</v>
      </c>
      <c r="M293" s="123"/>
      <c r="N293" s="163"/>
      <c r="O293" s="7"/>
      <c r="P293" s="7"/>
      <c r="Q293" s="7"/>
      <c r="R293" s="7"/>
      <c r="S293" s="7"/>
      <c r="T293" s="7"/>
      <c r="U293" s="7"/>
      <c r="V293" s="7"/>
      <c r="W293" s="7"/>
      <c r="X293" s="7"/>
      <c r="Y293" s="7"/>
      <c r="Z293" s="7"/>
      <c r="AA293" s="7"/>
      <c r="AB293" s="7"/>
      <c r="AC293" s="7"/>
      <c r="AD293" s="7"/>
      <c r="AE293" s="7"/>
      <c r="AF293" s="7"/>
      <c r="AG293" s="7"/>
      <c r="AH293" s="7"/>
    </row>
    <row r="294" spans="1:34" ht="15.75" customHeight="1">
      <c r="A294" s="119"/>
      <c r="B294" s="162"/>
      <c r="C294" s="21"/>
      <c r="D294" s="21"/>
      <c r="E294" s="67"/>
      <c r="F294" s="21"/>
      <c r="G294" s="29"/>
      <c r="H294" s="21"/>
      <c r="I294" s="164"/>
      <c r="J294" s="111"/>
      <c r="K294" s="27">
        <f t="shared" si="8"/>
        <v>0</v>
      </c>
      <c r="L294" s="28">
        <f t="shared" si="9"/>
        <v>0</v>
      </c>
      <c r="M294" s="123"/>
      <c r="N294" s="163"/>
      <c r="O294" s="7"/>
      <c r="P294" s="7"/>
      <c r="Q294" s="7"/>
      <c r="R294" s="7"/>
      <c r="S294" s="7"/>
      <c r="T294" s="7"/>
      <c r="U294" s="7"/>
      <c r="V294" s="7"/>
      <c r="W294" s="7"/>
      <c r="X294" s="7"/>
      <c r="Y294" s="7"/>
      <c r="Z294" s="7"/>
      <c r="AA294" s="7"/>
      <c r="AB294" s="7"/>
      <c r="AC294" s="7"/>
      <c r="AD294" s="7"/>
      <c r="AE294" s="7"/>
      <c r="AF294" s="7"/>
      <c r="AG294" s="7"/>
      <c r="AH294" s="7"/>
    </row>
    <row r="295" spans="1:34" ht="15.75" customHeight="1">
      <c r="A295" s="119"/>
      <c r="B295" s="162"/>
      <c r="C295" s="21"/>
      <c r="D295" s="21"/>
      <c r="E295" s="67"/>
      <c r="F295" s="21"/>
      <c r="G295" s="29"/>
      <c r="H295" s="21"/>
      <c r="I295" s="164"/>
      <c r="J295" s="111"/>
      <c r="K295" s="27">
        <f t="shared" si="8"/>
        <v>0</v>
      </c>
      <c r="L295" s="28">
        <f t="shared" si="9"/>
        <v>0</v>
      </c>
      <c r="M295" s="123"/>
      <c r="N295" s="163"/>
      <c r="O295" s="7"/>
      <c r="P295" s="7"/>
      <c r="Q295" s="7"/>
      <c r="R295" s="7"/>
      <c r="S295" s="7"/>
      <c r="T295" s="7"/>
      <c r="U295" s="7"/>
      <c r="V295" s="7"/>
      <c r="W295" s="7"/>
      <c r="X295" s="7"/>
      <c r="Y295" s="7"/>
      <c r="Z295" s="7"/>
      <c r="AA295" s="7"/>
      <c r="AB295" s="7"/>
      <c r="AC295" s="7"/>
      <c r="AD295" s="7"/>
      <c r="AE295" s="7"/>
      <c r="AF295" s="7"/>
      <c r="AG295" s="7"/>
      <c r="AH295" s="7"/>
    </row>
    <row r="296" spans="1:34" ht="15.75" customHeight="1">
      <c r="A296" s="119"/>
      <c r="B296" s="162"/>
      <c r="C296" s="21"/>
      <c r="D296" s="21"/>
      <c r="E296" s="67"/>
      <c r="F296" s="21"/>
      <c r="G296" s="29"/>
      <c r="H296" s="21"/>
      <c r="I296" s="164"/>
      <c r="J296" s="111"/>
      <c r="K296" s="27">
        <f t="shared" si="8"/>
        <v>0</v>
      </c>
      <c r="L296" s="28">
        <f t="shared" si="9"/>
        <v>0</v>
      </c>
      <c r="M296" s="123"/>
      <c r="N296" s="163"/>
      <c r="O296" s="7"/>
      <c r="P296" s="7"/>
      <c r="Q296" s="7"/>
      <c r="R296" s="7"/>
      <c r="S296" s="7"/>
      <c r="T296" s="7"/>
      <c r="U296" s="7"/>
      <c r="V296" s="7"/>
      <c r="W296" s="7"/>
      <c r="X296" s="7"/>
      <c r="Y296" s="7"/>
      <c r="Z296" s="7"/>
      <c r="AA296" s="7"/>
      <c r="AB296" s="7"/>
      <c r="AC296" s="7"/>
      <c r="AD296" s="7"/>
      <c r="AE296" s="7"/>
      <c r="AF296" s="7"/>
      <c r="AG296" s="7"/>
      <c r="AH296" s="7"/>
    </row>
    <row r="297" spans="1:34" ht="15.75" customHeight="1">
      <c r="A297" s="119"/>
      <c r="B297" s="162"/>
      <c r="C297" s="21"/>
      <c r="D297" s="21"/>
      <c r="E297" s="67"/>
      <c r="F297" s="21"/>
      <c r="G297" s="29"/>
      <c r="H297" s="21"/>
      <c r="I297" s="164"/>
      <c r="J297" s="111"/>
      <c r="K297" s="27">
        <f t="shared" si="8"/>
        <v>0</v>
      </c>
      <c r="L297" s="28">
        <f t="shared" si="9"/>
        <v>0</v>
      </c>
      <c r="M297" s="123"/>
      <c r="N297" s="163"/>
      <c r="O297" s="7"/>
      <c r="P297" s="7"/>
      <c r="Q297" s="7"/>
      <c r="R297" s="7"/>
      <c r="S297" s="7"/>
      <c r="T297" s="7"/>
      <c r="U297" s="7"/>
      <c r="V297" s="7"/>
      <c r="W297" s="7"/>
      <c r="X297" s="7"/>
      <c r="Y297" s="7"/>
      <c r="Z297" s="7"/>
      <c r="AA297" s="7"/>
      <c r="AB297" s="7"/>
      <c r="AC297" s="7"/>
      <c r="AD297" s="7"/>
      <c r="AE297" s="7"/>
      <c r="AF297" s="7"/>
      <c r="AG297" s="7"/>
      <c r="AH297" s="7"/>
    </row>
    <row r="298" spans="1:34" ht="15.75" customHeight="1">
      <c r="A298" s="119"/>
      <c r="B298" s="162"/>
      <c r="C298" s="21"/>
      <c r="D298" s="21"/>
      <c r="E298" s="67"/>
      <c r="F298" s="21"/>
      <c r="G298" s="29"/>
      <c r="H298" s="21"/>
      <c r="I298" s="164"/>
      <c r="J298" s="111"/>
      <c r="K298" s="27">
        <f t="shared" si="8"/>
        <v>0</v>
      </c>
      <c r="L298" s="28">
        <f t="shared" si="9"/>
        <v>0</v>
      </c>
      <c r="M298" s="123"/>
      <c r="N298" s="163"/>
      <c r="O298" s="7"/>
      <c r="P298" s="7"/>
      <c r="Q298" s="7"/>
      <c r="R298" s="7"/>
      <c r="S298" s="7"/>
      <c r="T298" s="7"/>
      <c r="U298" s="7"/>
      <c r="V298" s="7"/>
      <c r="W298" s="7"/>
      <c r="X298" s="7"/>
      <c r="Y298" s="7"/>
      <c r="Z298" s="7"/>
      <c r="AA298" s="7"/>
      <c r="AB298" s="7"/>
      <c r="AC298" s="7"/>
      <c r="AD298" s="7"/>
      <c r="AE298" s="7"/>
      <c r="AF298" s="7"/>
      <c r="AG298" s="7"/>
      <c r="AH298" s="7"/>
    </row>
    <row r="299" spans="1:34" ht="15.75" customHeight="1">
      <c r="A299" s="119"/>
      <c r="B299" s="162"/>
      <c r="C299" s="21"/>
      <c r="D299" s="21"/>
      <c r="E299" s="67"/>
      <c r="F299" s="21"/>
      <c r="G299" s="29"/>
      <c r="H299" s="21"/>
      <c r="I299" s="164"/>
      <c r="J299" s="111"/>
      <c r="K299" s="27">
        <f t="shared" si="8"/>
        <v>0</v>
      </c>
      <c r="L299" s="28">
        <f t="shared" si="9"/>
        <v>0</v>
      </c>
      <c r="M299" s="123"/>
      <c r="N299" s="163"/>
      <c r="O299" s="7"/>
      <c r="P299" s="7"/>
      <c r="Q299" s="7"/>
      <c r="R299" s="7"/>
      <c r="S299" s="7"/>
      <c r="T299" s="7"/>
      <c r="U299" s="7"/>
      <c r="V299" s="7"/>
      <c r="W299" s="7"/>
      <c r="X299" s="7"/>
      <c r="Y299" s="7"/>
      <c r="Z299" s="7"/>
      <c r="AA299" s="7"/>
      <c r="AB299" s="7"/>
      <c r="AC299" s="7"/>
      <c r="AD299" s="7"/>
      <c r="AE299" s="7"/>
      <c r="AF299" s="7"/>
      <c r="AG299" s="7"/>
      <c r="AH299" s="7"/>
    </row>
    <row r="300" spans="1:34" ht="15.75" customHeight="1">
      <c r="A300" s="119"/>
      <c r="B300" s="162"/>
      <c r="C300" s="21"/>
      <c r="D300" s="21"/>
      <c r="E300" s="67"/>
      <c r="F300" s="21"/>
      <c r="G300" s="29"/>
      <c r="H300" s="21"/>
      <c r="I300" s="164"/>
      <c r="J300" s="111"/>
      <c r="K300" s="27">
        <f t="shared" si="8"/>
        <v>0</v>
      </c>
      <c r="L300" s="28">
        <f t="shared" si="9"/>
        <v>0</v>
      </c>
      <c r="M300" s="123"/>
      <c r="N300" s="163"/>
      <c r="O300" s="7"/>
      <c r="P300" s="7"/>
      <c r="Q300" s="7"/>
      <c r="R300" s="7"/>
      <c r="S300" s="7"/>
      <c r="T300" s="7"/>
      <c r="U300" s="7"/>
      <c r="V300" s="7"/>
      <c r="W300" s="7"/>
      <c r="X300" s="7"/>
      <c r="Y300" s="7"/>
      <c r="Z300" s="7"/>
      <c r="AA300" s="7"/>
      <c r="AB300" s="7"/>
      <c r="AC300" s="7"/>
      <c r="AD300" s="7"/>
      <c r="AE300" s="7"/>
      <c r="AF300" s="7"/>
      <c r="AG300" s="7"/>
      <c r="AH300" s="7"/>
    </row>
    <row r="301" spans="1:34" ht="15.75" customHeight="1">
      <c r="A301" s="119"/>
      <c r="B301" s="162"/>
      <c r="C301" s="21"/>
      <c r="D301" s="21"/>
      <c r="E301" s="67"/>
      <c r="F301" s="21"/>
      <c r="G301" s="29"/>
      <c r="H301" s="21"/>
      <c r="I301" s="164"/>
      <c r="J301" s="111"/>
      <c r="K301" s="27">
        <f t="shared" si="8"/>
        <v>0</v>
      </c>
      <c r="L301" s="28">
        <f t="shared" si="9"/>
        <v>0</v>
      </c>
      <c r="M301" s="123"/>
      <c r="N301" s="163"/>
      <c r="O301" s="7"/>
      <c r="P301" s="7"/>
      <c r="Q301" s="7"/>
      <c r="R301" s="7"/>
      <c r="S301" s="7"/>
      <c r="T301" s="7"/>
      <c r="U301" s="7"/>
      <c r="V301" s="7"/>
      <c r="W301" s="7"/>
      <c r="X301" s="7"/>
      <c r="Y301" s="7"/>
      <c r="Z301" s="7"/>
      <c r="AA301" s="7"/>
      <c r="AB301" s="7"/>
      <c r="AC301" s="7"/>
      <c r="AD301" s="7"/>
      <c r="AE301" s="7"/>
      <c r="AF301" s="7"/>
      <c r="AG301" s="7"/>
      <c r="AH301" s="7"/>
    </row>
    <row r="302" spans="1:34" ht="15.75" customHeight="1">
      <c r="A302" s="119"/>
      <c r="B302" s="162"/>
      <c r="C302" s="21"/>
      <c r="D302" s="21"/>
      <c r="E302" s="67"/>
      <c r="F302" s="21"/>
      <c r="G302" s="29"/>
      <c r="H302" s="21"/>
      <c r="I302" s="164"/>
      <c r="J302" s="111"/>
      <c r="K302" s="27">
        <f t="shared" si="8"/>
        <v>0</v>
      </c>
      <c r="L302" s="28">
        <f t="shared" si="9"/>
        <v>0</v>
      </c>
      <c r="M302" s="123"/>
      <c r="N302" s="163"/>
      <c r="O302" s="7"/>
      <c r="P302" s="7"/>
      <c r="Q302" s="7"/>
      <c r="R302" s="7"/>
      <c r="S302" s="7"/>
      <c r="T302" s="7"/>
      <c r="U302" s="7"/>
      <c r="V302" s="7"/>
      <c r="W302" s="7"/>
      <c r="X302" s="7"/>
      <c r="Y302" s="7"/>
      <c r="Z302" s="7"/>
      <c r="AA302" s="7"/>
      <c r="AB302" s="7"/>
      <c r="AC302" s="7"/>
      <c r="AD302" s="7"/>
      <c r="AE302" s="7"/>
      <c r="AF302" s="7"/>
      <c r="AG302" s="7"/>
      <c r="AH302" s="7"/>
    </row>
    <row r="303" spans="1:34" ht="15.75" customHeight="1">
      <c r="A303" s="119"/>
      <c r="B303" s="162"/>
      <c r="C303" s="21"/>
      <c r="D303" s="21"/>
      <c r="E303" s="67"/>
      <c r="F303" s="21"/>
      <c r="G303" s="29"/>
      <c r="H303" s="21"/>
      <c r="I303" s="164"/>
      <c r="J303" s="111"/>
      <c r="K303" s="27">
        <f t="shared" si="8"/>
        <v>0</v>
      </c>
      <c r="L303" s="28">
        <f t="shared" si="9"/>
        <v>0</v>
      </c>
      <c r="M303" s="123"/>
      <c r="N303" s="163"/>
      <c r="O303" s="7"/>
      <c r="P303" s="7"/>
      <c r="Q303" s="7"/>
      <c r="R303" s="7"/>
      <c r="S303" s="7"/>
      <c r="T303" s="7"/>
      <c r="U303" s="7"/>
      <c r="V303" s="7"/>
      <c r="W303" s="7"/>
      <c r="X303" s="7"/>
      <c r="Y303" s="7"/>
      <c r="Z303" s="7"/>
      <c r="AA303" s="7"/>
      <c r="AB303" s="7"/>
      <c r="AC303" s="7"/>
      <c r="AD303" s="7"/>
      <c r="AE303" s="7"/>
      <c r="AF303" s="7"/>
      <c r="AG303" s="7"/>
      <c r="AH303" s="7"/>
    </row>
    <row r="304" spans="1:34" ht="15.75" customHeight="1">
      <c r="A304" s="119"/>
      <c r="B304" s="162"/>
      <c r="C304" s="21"/>
      <c r="D304" s="21"/>
      <c r="E304" s="67"/>
      <c r="F304" s="21"/>
      <c r="G304" s="29"/>
      <c r="H304" s="21"/>
      <c r="I304" s="164"/>
      <c r="J304" s="111"/>
      <c r="K304" s="27">
        <f t="shared" si="8"/>
        <v>0</v>
      </c>
      <c r="L304" s="28">
        <f t="shared" si="9"/>
        <v>0</v>
      </c>
      <c r="M304" s="123"/>
      <c r="N304" s="163"/>
      <c r="O304" s="7"/>
      <c r="P304" s="7"/>
      <c r="Q304" s="7"/>
      <c r="R304" s="7"/>
      <c r="S304" s="7"/>
      <c r="T304" s="7"/>
      <c r="U304" s="7"/>
      <c r="V304" s="7"/>
      <c r="W304" s="7"/>
      <c r="X304" s="7"/>
      <c r="Y304" s="7"/>
      <c r="Z304" s="7"/>
      <c r="AA304" s="7"/>
      <c r="AB304" s="7"/>
      <c r="AC304" s="7"/>
      <c r="AD304" s="7"/>
      <c r="AE304" s="7"/>
      <c r="AF304" s="7"/>
      <c r="AG304" s="7"/>
      <c r="AH304" s="7"/>
    </row>
    <row r="305" spans="1:34" ht="15.75" customHeight="1">
      <c r="A305" s="119"/>
      <c r="B305" s="162"/>
      <c r="C305" s="21"/>
      <c r="D305" s="21"/>
      <c r="E305" s="67"/>
      <c r="F305" s="21"/>
      <c r="G305" s="29"/>
      <c r="H305" s="21"/>
      <c r="I305" s="164"/>
      <c r="J305" s="111"/>
      <c r="K305" s="27">
        <f t="shared" si="8"/>
        <v>0</v>
      </c>
      <c r="L305" s="28">
        <f t="shared" si="9"/>
        <v>0</v>
      </c>
      <c r="M305" s="123"/>
      <c r="N305" s="163"/>
      <c r="O305" s="7"/>
      <c r="P305" s="7"/>
      <c r="Q305" s="7"/>
      <c r="R305" s="7"/>
      <c r="S305" s="7"/>
      <c r="T305" s="7"/>
      <c r="U305" s="7"/>
      <c r="V305" s="7"/>
      <c r="W305" s="7"/>
      <c r="X305" s="7"/>
      <c r="Y305" s="7"/>
      <c r="Z305" s="7"/>
      <c r="AA305" s="7"/>
      <c r="AB305" s="7"/>
      <c r="AC305" s="7"/>
      <c r="AD305" s="7"/>
      <c r="AE305" s="7"/>
      <c r="AF305" s="7"/>
      <c r="AG305" s="7"/>
      <c r="AH305" s="7"/>
    </row>
    <row r="306" spans="1:34" ht="15.75" customHeight="1">
      <c r="A306" s="119"/>
      <c r="B306" s="162"/>
      <c r="C306" s="21"/>
      <c r="D306" s="21"/>
      <c r="E306" s="67"/>
      <c r="F306" s="21"/>
      <c r="G306" s="29"/>
      <c r="H306" s="21"/>
      <c r="I306" s="164"/>
      <c r="J306" s="111"/>
      <c r="K306" s="27">
        <f t="shared" si="8"/>
        <v>0</v>
      </c>
      <c r="L306" s="28">
        <f t="shared" si="9"/>
        <v>0</v>
      </c>
      <c r="M306" s="123"/>
      <c r="N306" s="163"/>
      <c r="O306" s="7"/>
      <c r="P306" s="7"/>
      <c r="Q306" s="7"/>
      <c r="R306" s="7"/>
      <c r="S306" s="7"/>
      <c r="T306" s="7"/>
      <c r="U306" s="7"/>
      <c r="V306" s="7"/>
      <c r="W306" s="7"/>
      <c r="X306" s="7"/>
      <c r="Y306" s="7"/>
      <c r="Z306" s="7"/>
      <c r="AA306" s="7"/>
      <c r="AB306" s="7"/>
      <c r="AC306" s="7"/>
      <c r="AD306" s="7"/>
      <c r="AE306" s="7"/>
      <c r="AF306" s="7"/>
      <c r="AG306" s="7"/>
      <c r="AH306" s="7"/>
    </row>
    <row r="307" spans="1:34" ht="15.75" customHeight="1">
      <c r="A307" s="119"/>
      <c r="B307" s="162"/>
      <c r="C307" s="21"/>
      <c r="D307" s="21"/>
      <c r="E307" s="67"/>
      <c r="F307" s="21"/>
      <c r="G307" s="29"/>
      <c r="H307" s="21"/>
      <c r="I307" s="164"/>
      <c r="J307" s="111"/>
      <c r="K307" s="27">
        <f t="shared" si="8"/>
        <v>0</v>
      </c>
      <c r="L307" s="28">
        <f t="shared" si="9"/>
        <v>0</v>
      </c>
      <c r="M307" s="123"/>
      <c r="N307" s="163"/>
      <c r="O307" s="7"/>
      <c r="P307" s="7"/>
      <c r="Q307" s="7"/>
      <c r="R307" s="7"/>
      <c r="S307" s="7"/>
      <c r="T307" s="7"/>
      <c r="U307" s="7"/>
      <c r="V307" s="7"/>
      <c r="W307" s="7"/>
      <c r="X307" s="7"/>
      <c r="Y307" s="7"/>
      <c r="Z307" s="7"/>
      <c r="AA307" s="7"/>
      <c r="AB307" s="7"/>
      <c r="AC307" s="7"/>
      <c r="AD307" s="7"/>
      <c r="AE307" s="7"/>
      <c r="AF307" s="7"/>
      <c r="AG307" s="7"/>
      <c r="AH307" s="7"/>
    </row>
    <row r="308" spans="1:34" ht="15.75" customHeight="1">
      <c r="A308" s="119"/>
      <c r="B308" s="162"/>
      <c r="C308" s="21"/>
      <c r="D308" s="21"/>
      <c r="E308" s="67"/>
      <c r="F308" s="21"/>
      <c r="G308" s="29"/>
      <c r="H308" s="21"/>
      <c r="I308" s="164"/>
      <c r="J308" s="111"/>
      <c r="K308" s="27">
        <f t="shared" si="8"/>
        <v>0</v>
      </c>
      <c r="L308" s="28">
        <f t="shared" si="9"/>
        <v>0</v>
      </c>
      <c r="M308" s="123"/>
      <c r="N308" s="163"/>
      <c r="O308" s="7"/>
      <c r="P308" s="7"/>
      <c r="Q308" s="7"/>
      <c r="R308" s="7"/>
      <c r="S308" s="7"/>
      <c r="T308" s="7"/>
      <c r="U308" s="7"/>
      <c r="V308" s="7"/>
      <c r="W308" s="7"/>
      <c r="X308" s="7"/>
      <c r="Y308" s="7"/>
      <c r="Z308" s="7"/>
      <c r="AA308" s="7"/>
      <c r="AB308" s="7"/>
      <c r="AC308" s="7"/>
      <c r="AD308" s="7"/>
      <c r="AE308" s="7"/>
      <c r="AF308" s="7"/>
      <c r="AG308" s="7"/>
      <c r="AH308" s="7"/>
    </row>
    <row r="309" spans="1:34" ht="15.75" customHeight="1">
      <c r="A309" s="119"/>
      <c r="B309" s="162"/>
      <c r="C309" s="21"/>
      <c r="D309" s="21"/>
      <c r="E309" s="67"/>
      <c r="F309" s="21"/>
      <c r="G309" s="29"/>
      <c r="H309" s="21"/>
      <c r="I309" s="164"/>
      <c r="J309" s="111"/>
      <c r="K309" s="27">
        <f t="shared" si="8"/>
        <v>0</v>
      </c>
      <c r="L309" s="28">
        <f t="shared" si="9"/>
        <v>0</v>
      </c>
      <c r="M309" s="123"/>
      <c r="N309" s="163"/>
      <c r="O309" s="7"/>
      <c r="P309" s="7"/>
      <c r="Q309" s="7"/>
      <c r="R309" s="7"/>
      <c r="S309" s="7"/>
      <c r="T309" s="7"/>
      <c r="U309" s="7"/>
      <c r="V309" s="7"/>
      <c r="W309" s="7"/>
      <c r="X309" s="7"/>
      <c r="Y309" s="7"/>
      <c r="Z309" s="7"/>
      <c r="AA309" s="7"/>
      <c r="AB309" s="7"/>
      <c r="AC309" s="7"/>
      <c r="AD309" s="7"/>
      <c r="AE309" s="7"/>
      <c r="AF309" s="7"/>
      <c r="AG309" s="7"/>
      <c r="AH309" s="7"/>
    </row>
    <row r="310" spans="1:34" ht="15.75" customHeight="1">
      <c r="A310" s="119"/>
      <c r="B310" s="162"/>
      <c r="C310" s="21"/>
      <c r="D310" s="21"/>
      <c r="E310" s="67"/>
      <c r="F310" s="21"/>
      <c r="G310" s="29"/>
      <c r="H310" s="21"/>
      <c r="I310" s="164"/>
      <c r="J310" s="111"/>
      <c r="K310" s="27">
        <f t="shared" si="8"/>
        <v>0</v>
      </c>
      <c r="L310" s="28">
        <f t="shared" si="9"/>
        <v>0</v>
      </c>
      <c r="M310" s="123"/>
      <c r="N310" s="163"/>
      <c r="O310" s="7"/>
      <c r="P310" s="7"/>
      <c r="Q310" s="7"/>
      <c r="R310" s="7"/>
      <c r="S310" s="7"/>
      <c r="T310" s="7"/>
      <c r="U310" s="7"/>
      <c r="V310" s="7"/>
      <c r="W310" s="7"/>
      <c r="X310" s="7"/>
      <c r="Y310" s="7"/>
      <c r="Z310" s="7"/>
      <c r="AA310" s="7"/>
      <c r="AB310" s="7"/>
      <c r="AC310" s="7"/>
      <c r="AD310" s="7"/>
      <c r="AE310" s="7"/>
      <c r="AF310" s="7"/>
      <c r="AG310" s="7"/>
      <c r="AH310" s="7"/>
    </row>
    <row r="311" spans="1:34" ht="15.75" customHeight="1">
      <c r="A311" s="119"/>
      <c r="B311" s="162"/>
      <c r="C311" s="21"/>
      <c r="D311" s="21"/>
      <c r="E311" s="67"/>
      <c r="F311" s="21"/>
      <c r="G311" s="29"/>
      <c r="H311" s="21"/>
      <c r="I311" s="164"/>
      <c r="J311" s="111"/>
      <c r="K311" s="27">
        <f t="shared" si="8"/>
        <v>0</v>
      </c>
      <c r="L311" s="28">
        <f t="shared" si="9"/>
        <v>0</v>
      </c>
      <c r="M311" s="123"/>
      <c r="N311" s="163"/>
      <c r="O311" s="7"/>
      <c r="P311" s="7"/>
      <c r="Q311" s="7"/>
      <c r="R311" s="7"/>
      <c r="S311" s="7"/>
      <c r="T311" s="7"/>
      <c r="U311" s="7"/>
      <c r="V311" s="7"/>
      <c r="W311" s="7"/>
      <c r="X311" s="7"/>
      <c r="Y311" s="7"/>
      <c r="Z311" s="7"/>
      <c r="AA311" s="7"/>
      <c r="AB311" s="7"/>
      <c r="AC311" s="7"/>
      <c r="AD311" s="7"/>
      <c r="AE311" s="7"/>
      <c r="AF311" s="7"/>
      <c r="AG311" s="7"/>
      <c r="AH311" s="7"/>
    </row>
    <row r="312" spans="1:34" ht="15.75" customHeight="1">
      <c r="A312" s="119"/>
      <c r="B312" s="162"/>
      <c r="C312" s="21"/>
      <c r="D312" s="21"/>
      <c r="E312" s="67"/>
      <c r="F312" s="21"/>
      <c r="G312" s="29"/>
      <c r="H312" s="21"/>
      <c r="I312" s="164"/>
      <c r="J312" s="111"/>
      <c r="K312" s="27">
        <f t="shared" si="8"/>
        <v>0</v>
      </c>
      <c r="L312" s="28">
        <f t="shared" si="9"/>
        <v>0</v>
      </c>
      <c r="M312" s="123"/>
      <c r="N312" s="163"/>
      <c r="O312" s="7"/>
      <c r="P312" s="7"/>
      <c r="Q312" s="7"/>
      <c r="R312" s="7"/>
      <c r="S312" s="7"/>
      <c r="T312" s="7"/>
      <c r="U312" s="7"/>
      <c r="V312" s="7"/>
      <c r="W312" s="7"/>
      <c r="X312" s="7"/>
      <c r="Y312" s="7"/>
      <c r="Z312" s="7"/>
      <c r="AA312" s="7"/>
      <c r="AB312" s="7"/>
      <c r="AC312" s="7"/>
      <c r="AD312" s="7"/>
      <c r="AE312" s="7"/>
      <c r="AF312" s="7"/>
      <c r="AG312" s="7"/>
      <c r="AH312" s="7"/>
    </row>
    <row r="313" spans="1:34" ht="15.75" customHeight="1">
      <c r="A313" s="119"/>
      <c r="B313" s="162"/>
      <c r="C313" s="21"/>
      <c r="D313" s="21"/>
      <c r="E313" s="67"/>
      <c r="F313" s="21"/>
      <c r="G313" s="29"/>
      <c r="H313" s="21"/>
      <c r="I313" s="164"/>
      <c r="J313" s="111"/>
      <c r="K313" s="27">
        <f t="shared" si="8"/>
        <v>0</v>
      </c>
      <c r="L313" s="28">
        <f t="shared" si="9"/>
        <v>0</v>
      </c>
      <c r="M313" s="123"/>
      <c r="N313" s="163"/>
      <c r="O313" s="7"/>
      <c r="P313" s="7"/>
      <c r="Q313" s="7"/>
      <c r="R313" s="7"/>
      <c r="S313" s="7"/>
      <c r="T313" s="7"/>
      <c r="U313" s="7"/>
      <c r="V313" s="7"/>
      <c r="W313" s="7"/>
      <c r="X313" s="7"/>
      <c r="Y313" s="7"/>
      <c r="Z313" s="7"/>
      <c r="AA313" s="7"/>
      <c r="AB313" s="7"/>
      <c r="AC313" s="7"/>
      <c r="AD313" s="7"/>
      <c r="AE313" s="7"/>
      <c r="AF313" s="7"/>
      <c r="AG313" s="7"/>
      <c r="AH313" s="7"/>
    </row>
    <row r="314" spans="1:34" ht="15.75" customHeight="1">
      <c r="A314" s="119"/>
      <c r="B314" s="162"/>
      <c r="C314" s="21"/>
      <c r="D314" s="21"/>
      <c r="E314" s="67"/>
      <c r="F314" s="21"/>
      <c r="G314" s="29"/>
      <c r="H314" s="21"/>
      <c r="I314" s="164"/>
      <c r="J314" s="111"/>
      <c r="K314" s="27">
        <f t="shared" si="8"/>
        <v>0</v>
      </c>
      <c r="L314" s="28">
        <f t="shared" si="9"/>
        <v>0</v>
      </c>
      <c r="M314" s="123"/>
      <c r="N314" s="163"/>
      <c r="O314" s="7"/>
      <c r="P314" s="7"/>
      <c r="Q314" s="7"/>
      <c r="R314" s="7"/>
      <c r="S314" s="7"/>
      <c r="T314" s="7"/>
      <c r="U314" s="7"/>
      <c r="V314" s="7"/>
      <c r="W314" s="7"/>
      <c r="X314" s="7"/>
      <c r="Y314" s="7"/>
      <c r="Z314" s="7"/>
      <c r="AA314" s="7"/>
      <c r="AB314" s="7"/>
      <c r="AC314" s="7"/>
      <c r="AD314" s="7"/>
      <c r="AE314" s="7"/>
      <c r="AF314" s="7"/>
      <c r="AG314" s="7"/>
      <c r="AH314" s="7"/>
    </row>
    <row r="315" spans="1:34" ht="15.75" customHeight="1">
      <c r="A315" s="119"/>
      <c r="B315" s="162"/>
      <c r="C315" s="21"/>
      <c r="D315" s="21"/>
      <c r="E315" s="67"/>
      <c r="F315" s="21"/>
      <c r="G315" s="29"/>
      <c r="H315" s="21"/>
      <c r="I315" s="164"/>
      <c r="J315" s="111"/>
      <c r="K315" s="27">
        <f t="shared" si="8"/>
        <v>0</v>
      </c>
      <c r="L315" s="28">
        <f t="shared" si="9"/>
        <v>0</v>
      </c>
      <c r="M315" s="123"/>
      <c r="N315" s="163"/>
      <c r="O315" s="7"/>
      <c r="P315" s="7"/>
      <c r="Q315" s="7"/>
      <c r="R315" s="7"/>
      <c r="S315" s="7"/>
      <c r="T315" s="7"/>
      <c r="U315" s="7"/>
      <c r="V315" s="7"/>
      <c r="W315" s="7"/>
      <c r="X315" s="7"/>
      <c r="Y315" s="7"/>
      <c r="Z315" s="7"/>
      <c r="AA315" s="7"/>
      <c r="AB315" s="7"/>
      <c r="AC315" s="7"/>
      <c r="AD315" s="7"/>
      <c r="AE315" s="7"/>
      <c r="AF315" s="7"/>
      <c r="AG315" s="7"/>
      <c r="AH315" s="7"/>
    </row>
    <row r="316" spans="1:34" ht="15.75" customHeight="1">
      <c r="A316" s="119"/>
      <c r="B316" s="162"/>
      <c r="C316" s="21"/>
      <c r="D316" s="21"/>
      <c r="E316" s="67"/>
      <c r="F316" s="21"/>
      <c r="G316" s="29"/>
      <c r="H316" s="21"/>
      <c r="I316" s="164"/>
      <c r="J316" s="111"/>
      <c r="K316" s="27">
        <f t="shared" si="8"/>
        <v>0</v>
      </c>
      <c r="L316" s="28">
        <f t="shared" si="9"/>
        <v>0</v>
      </c>
      <c r="M316" s="123"/>
      <c r="N316" s="163"/>
      <c r="O316" s="7"/>
      <c r="P316" s="7"/>
      <c r="Q316" s="7"/>
      <c r="R316" s="7"/>
      <c r="S316" s="7"/>
      <c r="T316" s="7"/>
      <c r="U316" s="7"/>
      <c r="V316" s="7"/>
      <c r="W316" s="7"/>
      <c r="X316" s="7"/>
      <c r="Y316" s="7"/>
      <c r="Z316" s="7"/>
      <c r="AA316" s="7"/>
      <c r="AB316" s="7"/>
      <c r="AC316" s="7"/>
      <c r="AD316" s="7"/>
      <c r="AE316" s="7"/>
      <c r="AF316" s="7"/>
      <c r="AG316" s="7"/>
      <c r="AH316" s="7"/>
    </row>
    <row r="317" spans="1:34" ht="15.75" customHeight="1">
      <c r="A317" s="119"/>
      <c r="B317" s="162"/>
      <c r="C317" s="21"/>
      <c r="D317" s="21"/>
      <c r="E317" s="67"/>
      <c r="F317" s="21"/>
      <c r="G317" s="29"/>
      <c r="H317" s="21"/>
      <c r="I317" s="164"/>
      <c r="J317" s="111"/>
      <c r="K317" s="27">
        <f t="shared" si="8"/>
        <v>0</v>
      </c>
      <c r="L317" s="28">
        <f t="shared" si="9"/>
        <v>0</v>
      </c>
      <c r="M317" s="123"/>
      <c r="N317" s="163"/>
      <c r="O317" s="7"/>
      <c r="P317" s="7"/>
      <c r="Q317" s="7"/>
      <c r="R317" s="7"/>
      <c r="S317" s="7"/>
      <c r="T317" s="7"/>
      <c r="U317" s="7"/>
      <c r="V317" s="7"/>
      <c r="W317" s="7"/>
      <c r="X317" s="7"/>
      <c r="Y317" s="7"/>
      <c r="Z317" s="7"/>
      <c r="AA317" s="7"/>
      <c r="AB317" s="7"/>
      <c r="AC317" s="7"/>
      <c r="AD317" s="7"/>
      <c r="AE317" s="7"/>
      <c r="AF317" s="7"/>
      <c r="AG317" s="7"/>
      <c r="AH317" s="7"/>
    </row>
    <row r="318" spans="1:34" ht="15.75" customHeight="1">
      <c r="A318" s="119"/>
      <c r="B318" s="162"/>
      <c r="C318" s="21"/>
      <c r="D318" s="21"/>
      <c r="E318" s="67"/>
      <c r="F318" s="21"/>
      <c r="G318" s="29"/>
      <c r="H318" s="21"/>
      <c r="I318" s="164"/>
      <c r="J318" s="111"/>
      <c r="K318" s="27">
        <f t="shared" si="8"/>
        <v>0</v>
      </c>
      <c r="L318" s="28">
        <f t="shared" si="9"/>
        <v>0</v>
      </c>
      <c r="M318" s="123"/>
      <c r="N318" s="163"/>
      <c r="O318" s="7"/>
      <c r="P318" s="7"/>
      <c r="Q318" s="7"/>
      <c r="R318" s="7"/>
      <c r="S318" s="7"/>
      <c r="T318" s="7"/>
      <c r="U318" s="7"/>
      <c r="V318" s="7"/>
      <c r="W318" s="7"/>
      <c r="X318" s="7"/>
      <c r="Y318" s="7"/>
      <c r="Z318" s="7"/>
      <c r="AA318" s="7"/>
      <c r="AB318" s="7"/>
      <c r="AC318" s="7"/>
      <c r="AD318" s="7"/>
      <c r="AE318" s="7"/>
      <c r="AF318" s="7"/>
      <c r="AG318" s="7"/>
      <c r="AH318" s="7"/>
    </row>
    <row r="319" spans="1:34" ht="15.75" customHeight="1">
      <c r="A319" s="119"/>
      <c r="B319" s="162"/>
      <c r="C319" s="21"/>
      <c r="D319" s="21"/>
      <c r="E319" s="67"/>
      <c r="F319" s="21"/>
      <c r="G319" s="29"/>
      <c r="H319" s="21"/>
      <c r="I319" s="164"/>
      <c r="J319" s="111"/>
      <c r="K319" s="27">
        <f t="shared" si="8"/>
        <v>0</v>
      </c>
      <c r="L319" s="28">
        <f t="shared" si="9"/>
        <v>0</v>
      </c>
      <c r="M319" s="123"/>
      <c r="N319" s="163"/>
      <c r="O319" s="7"/>
      <c r="P319" s="7"/>
      <c r="Q319" s="7"/>
      <c r="R319" s="7"/>
      <c r="S319" s="7"/>
      <c r="T319" s="7"/>
      <c r="U319" s="7"/>
      <c r="V319" s="7"/>
      <c r="W319" s="7"/>
      <c r="X319" s="7"/>
      <c r="Y319" s="7"/>
      <c r="Z319" s="7"/>
      <c r="AA319" s="7"/>
      <c r="AB319" s="7"/>
      <c r="AC319" s="7"/>
      <c r="AD319" s="7"/>
      <c r="AE319" s="7"/>
      <c r="AF319" s="7"/>
      <c r="AG319" s="7"/>
      <c r="AH319" s="7"/>
    </row>
    <row r="320" spans="1:34" ht="15.75" customHeight="1">
      <c r="A320" s="119"/>
      <c r="B320" s="162"/>
      <c r="C320" s="21"/>
      <c r="D320" s="21"/>
      <c r="E320" s="67"/>
      <c r="F320" s="21"/>
      <c r="G320" s="29"/>
      <c r="H320" s="21"/>
      <c r="I320" s="164"/>
      <c r="J320" s="111"/>
      <c r="K320" s="27">
        <f t="shared" si="8"/>
        <v>0</v>
      </c>
      <c r="L320" s="28">
        <f t="shared" si="9"/>
        <v>0</v>
      </c>
      <c r="M320" s="123"/>
      <c r="N320" s="163"/>
      <c r="O320" s="7"/>
      <c r="P320" s="7"/>
      <c r="Q320" s="7"/>
      <c r="R320" s="7"/>
      <c r="S320" s="7"/>
      <c r="T320" s="7"/>
      <c r="U320" s="7"/>
      <c r="V320" s="7"/>
      <c r="W320" s="7"/>
      <c r="X320" s="7"/>
      <c r="Y320" s="7"/>
      <c r="Z320" s="7"/>
      <c r="AA320" s="7"/>
      <c r="AB320" s="7"/>
      <c r="AC320" s="7"/>
      <c r="AD320" s="7"/>
      <c r="AE320" s="7"/>
      <c r="AF320" s="7"/>
      <c r="AG320" s="7"/>
      <c r="AH320" s="7"/>
    </row>
    <row r="321" spans="1:34" ht="15.75" customHeight="1">
      <c r="A321" s="119"/>
      <c r="B321" s="162"/>
      <c r="C321" s="21"/>
      <c r="D321" s="21"/>
      <c r="E321" s="67"/>
      <c r="F321" s="21"/>
      <c r="G321" s="29"/>
      <c r="H321" s="21"/>
      <c r="I321" s="164"/>
      <c r="J321" s="111"/>
      <c r="K321" s="27">
        <f t="shared" si="8"/>
        <v>0</v>
      </c>
      <c r="L321" s="28">
        <f t="shared" si="9"/>
        <v>0</v>
      </c>
      <c r="M321" s="123"/>
      <c r="N321" s="163"/>
      <c r="O321" s="7"/>
      <c r="P321" s="7"/>
      <c r="Q321" s="7"/>
      <c r="R321" s="7"/>
      <c r="S321" s="7"/>
      <c r="T321" s="7"/>
      <c r="U321" s="7"/>
      <c r="V321" s="7"/>
      <c r="W321" s="7"/>
      <c r="X321" s="7"/>
      <c r="Y321" s="7"/>
      <c r="Z321" s="7"/>
      <c r="AA321" s="7"/>
      <c r="AB321" s="7"/>
      <c r="AC321" s="7"/>
      <c r="AD321" s="7"/>
      <c r="AE321" s="7"/>
      <c r="AF321" s="7"/>
      <c r="AG321" s="7"/>
      <c r="AH321" s="7"/>
    </row>
    <row r="322" spans="1:34" ht="15.75" customHeight="1">
      <c r="A322" s="119"/>
      <c r="B322" s="162"/>
      <c r="C322" s="21"/>
      <c r="D322" s="21"/>
      <c r="E322" s="67"/>
      <c r="F322" s="21"/>
      <c r="G322" s="29"/>
      <c r="H322" s="21"/>
      <c r="I322" s="164"/>
      <c r="J322" s="111"/>
      <c r="K322" s="27">
        <f t="shared" si="8"/>
        <v>0</v>
      </c>
      <c r="L322" s="28">
        <f t="shared" si="9"/>
        <v>0</v>
      </c>
      <c r="M322" s="123"/>
      <c r="N322" s="163"/>
      <c r="O322" s="7"/>
      <c r="P322" s="7"/>
      <c r="Q322" s="7"/>
      <c r="R322" s="7"/>
      <c r="S322" s="7"/>
      <c r="T322" s="7"/>
      <c r="U322" s="7"/>
      <c r="V322" s="7"/>
      <c r="W322" s="7"/>
      <c r="X322" s="7"/>
      <c r="Y322" s="7"/>
      <c r="Z322" s="7"/>
      <c r="AA322" s="7"/>
      <c r="AB322" s="7"/>
      <c r="AC322" s="7"/>
      <c r="AD322" s="7"/>
      <c r="AE322" s="7"/>
      <c r="AF322" s="7"/>
      <c r="AG322" s="7"/>
      <c r="AH322" s="7"/>
    </row>
    <row r="323" spans="1:34" ht="15.75" customHeight="1">
      <c r="A323" s="119"/>
      <c r="B323" s="162"/>
      <c r="C323" s="21"/>
      <c r="D323" s="21"/>
      <c r="E323" s="67"/>
      <c r="F323" s="21"/>
      <c r="G323" s="29"/>
      <c r="H323" s="21"/>
      <c r="I323" s="164"/>
      <c r="J323" s="111"/>
      <c r="K323" s="27">
        <f t="shared" si="8"/>
        <v>0</v>
      </c>
      <c r="L323" s="28">
        <f t="shared" si="9"/>
        <v>0</v>
      </c>
      <c r="M323" s="123"/>
      <c r="N323" s="163"/>
      <c r="O323" s="7"/>
      <c r="P323" s="7"/>
      <c r="Q323" s="7"/>
      <c r="R323" s="7"/>
      <c r="S323" s="7"/>
      <c r="T323" s="7"/>
      <c r="U323" s="7"/>
      <c r="V323" s="7"/>
      <c r="W323" s="7"/>
      <c r="X323" s="7"/>
      <c r="Y323" s="7"/>
      <c r="Z323" s="7"/>
      <c r="AA323" s="7"/>
      <c r="AB323" s="7"/>
      <c r="AC323" s="7"/>
      <c r="AD323" s="7"/>
      <c r="AE323" s="7"/>
      <c r="AF323" s="7"/>
      <c r="AG323" s="7"/>
      <c r="AH323" s="7"/>
    </row>
    <row r="324" spans="1:34" ht="15.75" customHeight="1">
      <c r="A324" s="119"/>
      <c r="B324" s="162"/>
      <c r="C324" s="21"/>
      <c r="D324" s="21"/>
      <c r="E324" s="67"/>
      <c r="F324" s="21"/>
      <c r="G324" s="29"/>
      <c r="H324" s="21"/>
      <c r="I324" s="164"/>
      <c r="J324" s="111"/>
      <c r="K324" s="27">
        <f t="shared" si="8"/>
        <v>0</v>
      </c>
      <c r="L324" s="28">
        <f t="shared" si="9"/>
        <v>0</v>
      </c>
      <c r="M324" s="123"/>
      <c r="N324" s="163"/>
      <c r="O324" s="7"/>
      <c r="P324" s="7"/>
      <c r="Q324" s="7"/>
      <c r="R324" s="7"/>
      <c r="S324" s="7"/>
      <c r="T324" s="7"/>
      <c r="U324" s="7"/>
      <c r="V324" s="7"/>
      <c r="W324" s="7"/>
      <c r="X324" s="7"/>
      <c r="Y324" s="7"/>
      <c r="Z324" s="7"/>
      <c r="AA324" s="7"/>
      <c r="AB324" s="7"/>
      <c r="AC324" s="7"/>
      <c r="AD324" s="7"/>
      <c r="AE324" s="7"/>
      <c r="AF324" s="7"/>
      <c r="AG324" s="7"/>
      <c r="AH324" s="7"/>
    </row>
    <row r="325" spans="1:34" ht="15.75" customHeight="1">
      <c r="A325" s="119"/>
      <c r="B325" s="162"/>
      <c r="C325" s="21"/>
      <c r="D325" s="21"/>
      <c r="E325" s="67"/>
      <c r="F325" s="21"/>
      <c r="G325" s="29"/>
      <c r="H325" s="21"/>
      <c r="I325" s="164"/>
      <c r="J325" s="111"/>
      <c r="K325" s="27">
        <f t="shared" si="8"/>
        <v>0</v>
      </c>
      <c r="L325" s="28">
        <f t="shared" si="9"/>
        <v>0</v>
      </c>
      <c r="M325" s="123"/>
      <c r="N325" s="163"/>
      <c r="O325" s="7"/>
      <c r="P325" s="7"/>
      <c r="Q325" s="7"/>
      <c r="R325" s="7"/>
      <c r="S325" s="7"/>
      <c r="T325" s="7"/>
      <c r="U325" s="7"/>
      <c r="V325" s="7"/>
      <c r="W325" s="7"/>
      <c r="X325" s="7"/>
      <c r="Y325" s="7"/>
      <c r="Z325" s="7"/>
      <c r="AA325" s="7"/>
      <c r="AB325" s="7"/>
      <c r="AC325" s="7"/>
      <c r="AD325" s="7"/>
      <c r="AE325" s="7"/>
      <c r="AF325" s="7"/>
      <c r="AG325" s="7"/>
      <c r="AH325" s="7"/>
    </row>
    <row r="326" spans="1:34" ht="15.75" customHeight="1">
      <c r="A326" s="119"/>
      <c r="B326" s="162"/>
      <c r="C326" s="21"/>
      <c r="D326" s="21"/>
      <c r="E326" s="67"/>
      <c r="F326" s="21"/>
      <c r="G326" s="29"/>
      <c r="H326" s="21"/>
      <c r="I326" s="164"/>
      <c r="J326" s="111"/>
      <c r="K326" s="27">
        <f t="shared" ref="K326:K389" si="10">IF(G326="Positiivinen",("positiivisille vaikutuksille ei arvioida korjautuvuutta"),0)</f>
        <v>0</v>
      </c>
      <c r="L326" s="28">
        <f t="shared" ref="L326:L389" si="11">AVERAGE(I326:K326)*E326</f>
        <v>0</v>
      </c>
      <c r="M326" s="123"/>
      <c r="N326" s="163"/>
      <c r="O326" s="7"/>
      <c r="P326" s="7"/>
      <c r="Q326" s="7"/>
      <c r="R326" s="7"/>
      <c r="S326" s="7"/>
      <c r="T326" s="7"/>
      <c r="U326" s="7"/>
      <c r="V326" s="7"/>
      <c r="W326" s="7"/>
      <c r="X326" s="7"/>
      <c r="Y326" s="7"/>
      <c r="Z326" s="7"/>
      <c r="AA326" s="7"/>
      <c r="AB326" s="7"/>
      <c r="AC326" s="7"/>
      <c r="AD326" s="7"/>
      <c r="AE326" s="7"/>
      <c r="AF326" s="7"/>
      <c r="AG326" s="7"/>
      <c r="AH326" s="7"/>
    </row>
    <row r="327" spans="1:34" ht="15.75" customHeight="1">
      <c r="A327" s="119"/>
      <c r="B327" s="162"/>
      <c r="C327" s="21"/>
      <c r="D327" s="21"/>
      <c r="E327" s="67"/>
      <c r="F327" s="21"/>
      <c r="G327" s="29"/>
      <c r="H327" s="21"/>
      <c r="I327" s="164"/>
      <c r="J327" s="111"/>
      <c r="K327" s="27">
        <f t="shared" si="10"/>
        <v>0</v>
      </c>
      <c r="L327" s="28">
        <f t="shared" si="11"/>
        <v>0</v>
      </c>
      <c r="M327" s="123"/>
      <c r="N327" s="163"/>
      <c r="O327" s="7"/>
      <c r="P327" s="7"/>
      <c r="Q327" s="7"/>
      <c r="R327" s="7"/>
      <c r="S327" s="7"/>
      <c r="T327" s="7"/>
      <c r="U327" s="7"/>
      <c r="V327" s="7"/>
      <c r="W327" s="7"/>
      <c r="X327" s="7"/>
      <c r="Y327" s="7"/>
      <c r="Z327" s="7"/>
      <c r="AA327" s="7"/>
      <c r="AB327" s="7"/>
      <c r="AC327" s="7"/>
      <c r="AD327" s="7"/>
      <c r="AE327" s="7"/>
      <c r="AF327" s="7"/>
      <c r="AG327" s="7"/>
      <c r="AH327" s="7"/>
    </row>
    <row r="328" spans="1:34" ht="15.75" customHeight="1">
      <c r="A328" s="119"/>
      <c r="B328" s="162"/>
      <c r="C328" s="21"/>
      <c r="D328" s="21"/>
      <c r="E328" s="67"/>
      <c r="F328" s="21"/>
      <c r="G328" s="29"/>
      <c r="H328" s="21"/>
      <c r="I328" s="164"/>
      <c r="J328" s="111"/>
      <c r="K328" s="27">
        <f t="shared" si="10"/>
        <v>0</v>
      </c>
      <c r="L328" s="28">
        <f t="shared" si="11"/>
        <v>0</v>
      </c>
      <c r="M328" s="123"/>
      <c r="N328" s="163"/>
      <c r="O328" s="7"/>
      <c r="P328" s="7"/>
      <c r="Q328" s="7"/>
      <c r="R328" s="7"/>
      <c r="S328" s="7"/>
      <c r="T328" s="7"/>
      <c r="U328" s="7"/>
      <c r="V328" s="7"/>
      <c r="W328" s="7"/>
      <c r="X328" s="7"/>
      <c r="Y328" s="7"/>
      <c r="Z328" s="7"/>
      <c r="AA328" s="7"/>
      <c r="AB328" s="7"/>
      <c r="AC328" s="7"/>
      <c r="AD328" s="7"/>
      <c r="AE328" s="7"/>
      <c r="AF328" s="7"/>
      <c r="AG328" s="7"/>
      <c r="AH328" s="7"/>
    </row>
    <row r="329" spans="1:34" ht="15.75" customHeight="1">
      <c r="A329" s="119"/>
      <c r="B329" s="162"/>
      <c r="C329" s="21"/>
      <c r="D329" s="21"/>
      <c r="E329" s="67"/>
      <c r="F329" s="21"/>
      <c r="G329" s="29"/>
      <c r="H329" s="21"/>
      <c r="I329" s="164"/>
      <c r="J329" s="111"/>
      <c r="K329" s="27">
        <f t="shared" si="10"/>
        <v>0</v>
      </c>
      <c r="L329" s="28">
        <f t="shared" si="11"/>
        <v>0</v>
      </c>
      <c r="M329" s="123"/>
      <c r="N329" s="163"/>
      <c r="O329" s="7"/>
      <c r="P329" s="7"/>
      <c r="Q329" s="7"/>
      <c r="R329" s="7"/>
      <c r="S329" s="7"/>
      <c r="T329" s="7"/>
      <c r="U329" s="7"/>
      <c r="V329" s="7"/>
      <c r="W329" s="7"/>
      <c r="X329" s="7"/>
      <c r="Y329" s="7"/>
      <c r="Z329" s="7"/>
      <c r="AA329" s="7"/>
      <c r="AB329" s="7"/>
      <c r="AC329" s="7"/>
      <c r="AD329" s="7"/>
      <c r="AE329" s="7"/>
      <c r="AF329" s="7"/>
      <c r="AG329" s="7"/>
      <c r="AH329" s="7"/>
    </row>
    <row r="330" spans="1:34" ht="15.75" customHeight="1">
      <c r="A330" s="119"/>
      <c r="B330" s="162"/>
      <c r="C330" s="21"/>
      <c r="D330" s="21"/>
      <c r="E330" s="67"/>
      <c r="F330" s="21"/>
      <c r="G330" s="29"/>
      <c r="H330" s="21"/>
      <c r="I330" s="164"/>
      <c r="J330" s="111"/>
      <c r="K330" s="27">
        <f t="shared" si="10"/>
        <v>0</v>
      </c>
      <c r="L330" s="28">
        <f t="shared" si="11"/>
        <v>0</v>
      </c>
      <c r="M330" s="123"/>
      <c r="N330" s="163"/>
      <c r="O330" s="7"/>
      <c r="P330" s="7"/>
      <c r="Q330" s="7"/>
      <c r="R330" s="7"/>
      <c r="S330" s="7"/>
      <c r="T330" s="7"/>
      <c r="U330" s="7"/>
      <c r="V330" s="7"/>
      <c r="W330" s="7"/>
      <c r="X330" s="7"/>
      <c r="Y330" s="7"/>
      <c r="Z330" s="7"/>
      <c r="AA330" s="7"/>
      <c r="AB330" s="7"/>
      <c r="AC330" s="7"/>
      <c r="AD330" s="7"/>
      <c r="AE330" s="7"/>
      <c r="AF330" s="7"/>
      <c r="AG330" s="7"/>
      <c r="AH330" s="7"/>
    </row>
    <row r="331" spans="1:34" ht="15.75" customHeight="1">
      <c r="A331" s="119"/>
      <c r="B331" s="162"/>
      <c r="C331" s="21"/>
      <c r="D331" s="21"/>
      <c r="E331" s="67"/>
      <c r="F331" s="21"/>
      <c r="G331" s="29"/>
      <c r="H331" s="21"/>
      <c r="I331" s="164"/>
      <c r="J331" s="111"/>
      <c r="K331" s="27">
        <f t="shared" si="10"/>
        <v>0</v>
      </c>
      <c r="L331" s="28">
        <f t="shared" si="11"/>
        <v>0</v>
      </c>
      <c r="M331" s="123"/>
      <c r="N331" s="163"/>
      <c r="O331" s="7"/>
      <c r="P331" s="7"/>
      <c r="Q331" s="7"/>
      <c r="R331" s="7"/>
      <c r="S331" s="7"/>
      <c r="T331" s="7"/>
      <c r="U331" s="7"/>
      <c r="V331" s="7"/>
      <c r="W331" s="7"/>
      <c r="X331" s="7"/>
      <c r="Y331" s="7"/>
      <c r="Z331" s="7"/>
      <c r="AA331" s="7"/>
      <c r="AB331" s="7"/>
      <c r="AC331" s="7"/>
      <c r="AD331" s="7"/>
      <c r="AE331" s="7"/>
      <c r="AF331" s="7"/>
      <c r="AG331" s="7"/>
      <c r="AH331" s="7"/>
    </row>
    <row r="332" spans="1:34" ht="15.75" customHeight="1">
      <c r="A332" s="119"/>
      <c r="B332" s="162"/>
      <c r="C332" s="21"/>
      <c r="D332" s="21"/>
      <c r="E332" s="67"/>
      <c r="F332" s="21"/>
      <c r="G332" s="29"/>
      <c r="H332" s="21"/>
      <c r="I332" s="164"/>
      <c r="J332" s="111"/>
      <c r="K332" s="27">
        <f t="shared" si="10"/>
        <v>0</v>
      </c>
      <c r="L332" s="28">
        <f t="shared" si="11"/>
        <v>0</v>
      </c>
      <c r="M332" s="123"/>
      <c r="N332" s="163"/>
      <c r="O332" s="7"/>
      <c r="P332" s="7"/>
      <c r="Q332" s="7"/>
      <c r="R332" s="7"/>
      <c r="S332" s="7"/>
      <c r="T332" s="7"/>
      <c r="U332" s="7"/>
      <c r="V332" s="7"/>
      <c r="W332" s="7"/>
      <c r="X332" s="7"/>
      <c r="Y332" s="7"/>
      <c r="Z332" s="7"/>
      <c r="AA332" s="7"/>
      <c r="AB332" s="7"/>
      <c r="AC332" s="7"/>
      <c r="AD332" s="7"/>
      <c r="AE332" s="7"/>
      <c r="AF332" s="7"/>
      <c r="AG332" s="7"/>
      <c r="AH332" s="7"/>
    </row>
    <row r="333" spans="1:34" ht="15.75" customHeight="1">
      <c r="A333" s="119"/>
      <c r="B333" s="162"/>
      <c r="C333" s="21"/>
      <c r="D333" s="21"/>
      <c r="E333" s="67"/>
      <c r="F333" s="21"/>
      <c r="G333" s="29"/>
      <c r="H333" s="21"/>
      <c r="I333" s="164"/>
      <c r="J333" s="111"/>
      <c r="K333" s="27">
        <f t="shared" si="10"/>
        <v>0</v>
      </c>
      <c r="L333" s="28">
        <f t="shared" si="11"/>
        <v>0</v>
      </c>
      <c r="M333" s="123"/>
      <c r="N333" s="163"/>
      <c r="O333" s="7"/>
      <c r="P333" s="7"/>
      <c r="Q333" s="7"/>
      <c r="R333" s="7"/>
      <c r="S333" s="7"/>
      <c r="T333" s="7"/>
      <c r="U333" s="7"/>
      <c r="V333" s="7"/>
      <c r="W333" s="7"/>
      <c r="X333" s="7"/>
      <c r="Y333" s="7"/>
      <c r="Z333" s="7"/>
      <c r="AA333" s="7"/>
      <c r="AB333" s="7"/>
      <c r="AC333" s="7"/>
      <c r="AD333" s="7"/>
      <c r="AE333" s="7"/>
      <c r="AF333" s="7"/>
      <c r="AG333" s="7"/>
      <c r="AH333" s="7"/>
    </row>
    <row r="334" spans="1:34" ht="15.75" customHeight="1">
      <c r="A334" s="119"/>
      <c r="B334" s="162"/>
      <c r="C334" s="21"/>
      <c r="D334" s="21"/>
      <c r="E334" s="67"/>
      <c r="F334" s="21"/>
      <c r="G334" s="29"/>
      <c r="H334" s="21"/>
      <c r="I334" s="164"/>
      <c r="J334" s="111"/>
      <c r="K334" s="27">
        <f t="shared" si="10"/>
        <v>0</v>
      </c>
      <c r="L334" s="28">
        <f t="shared" si="11"/>
        <v>0</v>
      </c>
      <c r="M334" s="123"/>
      <c r="N334" s="163"/>
      <c r="O334" s="7"/>
      <c r="P334" s="7"/>
      <c r="Q334" s="7"/>
      <c r="R334" s="7"/>
      <c r="S334" s="7"/>
      <c r="T334" s="7"/>
      <c r="U334" s="7"/>
      <c r="V334" s="7"/>
      <c r="W334" s="7"/>
      <c r="X334" s="7"/>
      <c r="Y334" s="7"/>
      <c r="Z334" s="7"/>
      <c r="AA334" s="7"/>
      <c r="AB334" s="7"/>
      <c r="AC334" s="7"/>
      <c r="AD334" s="7"/>
      <c r="AE334" s="7"/>
      <c r="AF334" s="7"/>
      <c r="AG334" s="7"/>
      <c r="AH334" s="7"/>
    </row>
    <row r="335" spans="1:34" ht="15.75" customHeight="1">
      <c r="A335" s="119"/>
      <c r="B335" s="162"/>
      <c r="C335" s="21"/>
      <c r="D335" s="21"/>
      <c r="E335" s="67"/>
      <c r="F335" s="21"/>
      <c r="G335" s="29"/>
      <c r="H335" s="21"/>
      <c r="I335" s="164"/>
      <c r="J335" s="111"/>
      <c r="K335" s="27">
        <f t="shared" si="10"/>
        <v>0</v>
      </c>
      <c r="L335" s="28">
        <f t="shared" si="11"/>
        <v>0</v>
      </c>
      <c r="M335" s="123"/>
      <c r="N335" s="163"/>
      <c r="O335" s="7"/>
      <c r="P335" s="7"/>
      <c r="Q335" s="7"/>
      <c r="R335" s="7"/>
      <c r="S335" s="7"/>
      <c r="T335" s="7"/>
      <c r="U335" s="7"/>
      <c r="V335" s="7"/>
      <c r="W335" s="7"/>
      <c r="X335" s="7"/>
      <c r="Y335" s="7"/>
      <c r="Z335" s="7"/>
      <c r="AA335" s="7"/>
      <c r="AB335" s="7"/>
      <c r="AC335" s="7"/>
      <c r="AD335" s="7"/>
      <c r="AE335" s="7"/>
      <c r="AF335" s="7"/>
      <c r="AG335" s="7"/>
      <c r="AH335" s="7"/>
    </row>
    <row r="336" spans="1:34" ht="15.75" customHeight="1">
      <c r="A336" s="119"/>
      <c r="B336" s="162"/>
      <c r="C336" s="21"/>
      <c r="D336" s="21"/>
      <c r="E336" s="67"/>
      <c r="F336" s="21"/>
      <c r="G336" s="29"/>
      <c r="H336" s="21"/>
      <c r="I336" s="164"/>
      <c r="J336" s="111"/>
      <c r="K336" s="27">
        <f t="shared" si="10"/>
        <v>0</v>
      </c>
      <c r="L336" s="28">
        <f t="shared" si="11"/>
        <v>0</v>
      </c>
      <c r="M336" s="123"/>
      <c r="N336" s="163"/>
      <c r="O336" s="7"/>
      <c r="P336" s="7"/>
      <c r="Q336" s="7"/>
      <c r="R336" s="7"/>
      <c r="S336" s="7"/>
      <c r="T336" s="7"/>
      <c r="U336" s="7"/>
      <c r="V336" s="7"/>
      <c r="W336" s="7"/>
      <c r="X336" s="7"/>
      <c r="Y336" s="7"/>
      <c r="Z336" s="7"/>
      <c r="AA336" s="7"/>
      <c r="AB336" s="7"/>
      <c r="AC336" s="7"/>
      <c r="AD336" s="7"/>
      <c r="AE336" s="7"/>
      <c r="AF336" s="7"/>
      <c r="AG336" s="7"/>
      <c r="AH336" s="7"/>
    </row>
    <row r="337" spans="1:34" ht="15.75" customHeight="1">
      <c r="A337" s="119"/>
      <c r="B337" s="162"/>
      <c r="C337" s="21"/>
      <c r="D337" s="21"/>
      <c r="E337" s="67"/>
      <c r="F337" s="21"/>
      <c r="G337" s="29"/>
      <c r="H337" s="21"/>
      <c r="I337" s="164"/>
      <c r="J337" s="111"/>
      <c r="K337" s="27">
        <f t="shared" si="10"/>
        <v>0</v>
      </c>
      <c r="L337" s="28">
        <f t="shared" si="11"/>
        <v>0</v>
      </c>
      <c r="M337" s="123"/>
      <c r="N337" s="163"/>
      <c r="O337" s="7"/>
      <c r="P337" s="7"/>
      <c r="Q337" s="7"/>
      <c r="R337" s="7"/>
      <c r="S337" s="7"/>
      <c r="T337" s="7"/>
      <c r="U337" s="7"/>
      <c r="V337" s="7"/>
      <c r="W337" s="7"/>
      <c r="X337" s="7"/>
      <c r="Y337" s="7"/>
      <c r="Z337" s="7"/>
      <c r="AA337" s="7"/>
      <c r="AB337" s="7"/>
      <c r="AC337" s="7"/>
      <c r="AD337" s="7"/>
      <c r="AE337" s="7"/>
      <c r="AF337" s="7"/>
      <c r="AG337" s="7"/>
      <c r="AH337" s="7"/>
    </row>
    <row r="338" spans="1:34" ht="15.75" customHeight="1">
      <c r="A338" s="119"/>
      <c r="B338" s="162"/>
      <c r="C338" s="21"/>
      <c r="D338" s="21"/>
      <c r="E338" s="67"/>
      <c r="F338" s="21"/>
      <c r="G338" s="29"/>
      <c r="H338" s="21"/>
      <c r="I338" s="164"/>
      <c r="J338" s="111"/>
      <c r="K338" s="27">
        <f t="shared" si="10"/>
        <v>0</v>
      </c>
      <c r="L338" s="28">
        <f t="shared" si="11"/>
        <v>0</v>
      </c>
      <c r="M338" s="123"/>
      <c r="N338" s="163"/>
      <c r="O338" s="7"/>
      <c r="P338" s="7"/>
      <c r="Q338" s="7"/>
      <c r="R338" s="7"/>
      <c r="S338" s="7"/>
      <c r="T338" s="7"/>
      <c r="U338" s="7"/>
      <c r="V338" s="7"/>
      <c r="W338" s="7"/>
      <c r="X338" s="7"/>
      <c r="Y338" s="7"/>
      <c r="Z338" s="7"/>
      <c r="AA338" s="7"/>
      <c r="AB338" s="7"/>
      <c r="AC338" s="7"/>
      <c r="AD338" s="7"/>
      <c r="AE338" s="7"/>
      <c r="AF338" s="7"/>
      <c r="AG338" s="7"/>
      <c r="AH338" s="7"/>
    </row>
    <row r="339" spans="1:34" ht="15.75" customHeight="1">
      <c r="A339" s="119"/>
      <c r="B339" s="162"/>
      <c r="C339" s="21"/>
      <c r="D339" s="21"/>
      <c r="E339" s="67"/>
      <c r="F339" s="21"/>
      <c r="G339" s="29"/>
      <c r="H339" s="21"/>
      <c r="I339" s="164"/>
      <c r="J339" s="111"/>
      <c r="K339" s="27">
        <f t="shared" si="10"/>
        <v>0</v>
      </c>
      <c r="L339" s="28">
        <f t="shared" si="11"/>
        <v>0</v>
      </c>
      <c r="M339" s="123"/>
      <c r="N339" s="163"/>
      <c r="O339" s="7"/>
      <c r="P339" s="7"/>
      <c r="Q339" s="7"/>
      <c r="R339" s="7"/>
      <c r="S339" s="7"/>
      <c r="T339" s="7"/>
      <c r="U339" s="7"/>
      <c r="V339" s="7"/>
      <c r="W339" s="7"/>
      <c r="X339" s="7"/>
      <c r="Y339" s="7"/>
      <c r="Z339" s="7"/>
      <c r="AA339" s="7"/>
      <c r="AB339" s="7"/>
      <c r="AC339" s="7"/>
      <c r="AD339" s="7"/>
      <c r="AE339" s="7"/>
      <c r="AF339" s="7"/>
      <c r="AG339" s="7"/>
      <c r="AH339" s="7"/>
    </row>
    <row r="340" spans="1:34" ht="15.75" customHeight="1">
      <c r="A340" s="119"/>
      <c r="B340" s="162"/>
      <c r="C340" s="21"/>
      <c r="D340" s="21"/>
      <c r="E340" s="67"/>
      <c r="F340" s="21"/>
      <c r="G340" s="29"/>
      <c r="H340" s="21"/>
      <c r="I340" s="164"/>
      <c r="J340" s="111"/>
      <c r="K340" s="27">
        <f t="shared" si="10"/>
        <v>0</v>
      </c>
      <c r="L340" s="28">
        <f t="shared" si="11"/>
        <v>0</v>
      </c>
      <c r="M340" s="123"/>
      <c r="N340" s="163"/>
      <c r="O340" s="7"/>
      <c r="P340" s="7"/>
      <c r="Q340" s="7"/>
      <c r="R340" s="7"/>
      <c r="S340" s="7"/>
      <c r="T340" s="7"/>
      <c r="U340" s="7"/>
      <c r="V340" s="7"/>
      <c r="W340" s="7"/>
      <c r="X340" s="7"/>
      <c r="Y340" s="7"/>
      <c r="Z340" s="7"/>
      <c r="AA340" s="7"/>
      <c r="AB340" s="7"/>
      <c r="AC340" s="7"/>
      <c r="AD340" s="7"/>
      <c r="AE340" s="7"/>
      <c r="AF340" s="7"/>
      <c r="AG340" s="7"/>
      <c r="AH340" s="7"/>
    </row>
    <row r="341" spans="1:34" ht="15.75" customHeight="1">
      <c r="A341" s="119"/>
      <c r="B341" s="162"/>
      <c r="C341" s="21"/>
      <c r="D341" s="21"/>
      <c r="E341" s="67"/>
      <c r="F341" s="21"/>
      <c r="G341" s="29"/>
      <c r="H341" s="21"/>
      <c r="I341" s="164"/>
      <c r="J341" s="111"/>
      <c r="K341" s="27">
        <f t="shared" si="10"/>
        <v>0</v>
      </c>
      <c r="L341" s="28">
        <f t="shared" si="11"/>
        <v>0</v>
      </c>
      <c r="M341" s="123"/>
      <c r="N341" s="163"/>
      <c r="O341" s="7"/>
      <c r="P341" s="7"/>
      <c r="Q341" s="7"/>
      <c r="R341" s="7"/>
      <c r="S341" s="7"/>
      <c r="T341" s="7"/>
      <c r="U341" s="7"/>
      <c r="V341" s="7"/>
      <c r="W341" s="7"/>
      <c r="X341" s="7"/>
      <c r="Y341" s="7"/>
      <c r="Z341" s="7"/>
      <c r="AA341" s="7"/>
      <c r="AB341" s="7"/>
      <c r="AC341" s="7"/>
      <c r="AD341" s="7"/>
      <c r="AE341" s="7"/>
      <c r="AF341" s="7"/>
      <c r="AG341" s="7"/>
      <c r="AH341" s="7"/>
    </row>
    <row r="342" spans="1:34" ht="15.75" customHeight="1">
      <c r="A342" s="119"/>
      <c r="B342" s="162"/>
      <c r="C342" s="21"/>
      <c r="D342" s="21"/>
      <c r="E342" s="67"/>
      <c r="F342" s="21"/>
      <c r="G342" s="29"/>
      <c r="H342" s="21"/>
      <c r="I342" s="164"/>
      <c r="J342" s="111"/>
      <c r="K342" s="27">
        <f t="shared" si="10"/>
        <v>0</v>
      </c>
      <c r="L342" s="28">
        <f t="shared" si="11"/>
        <v>0</v>
      </c>
      <c r="M342" s="123"/>
      <c r="N342" s="163"/>
      <c r="O342" s="7"/>
      <c r="P342" s="7"/>
      <c r="Q342" s="7"/>
      <c r="R342" s="7"/>
      <c r="S342" s="7"/>
      <c r="T342" s="7"/>
      <c r="U342" s="7"/>
      <c r="V342" s="7"/>
      <c r="W342" s="7"/>
      <c r="X342" s="7"/>
      <c r="Y342" s="7"/>
      <c r="Z342" s="7"/>
      <c r="AA342" s="7"/>
      <c r="AB342" s="7"/>
      <c r="AC342" s="7"/>
      <c r="AD342" s="7"/>
      <c r="AE342" s="7"/>
      <c r="AF342" s="7"/>
      <c r="AG342" s="7"/>
      <c r="AH342" s="7"/>
    </row>
    <row r="343" spans="1:34" ht="15.75" customHeight="1">
      <c r="A343" s="119"/>
      <c r="B343" s="162"/>
      <c r="C343" s="21"/>
      <c r="D343" s="21"/>
      <c r="E343" s="67"/>
      <c r="F343" s="21"/>
      <c r="G343" s="29"/>
      <c r="H343" s="21"/>
      <c r="I343" s="164"/>
      <c r="J343" s="111"/>
      <c r="K343" s="27">
        <f t="shared" si="10"/>
        <v>0</v>
      </c>
      <c r="L343" s="28">
        <f t="shared" si="11"/>
        <v>0</v>
      </c>
      <c r="M343" s="123"/>
      <c r="N343" s="163"/>
      <c r="O343" s="7"/>
      <c r="P343" s="7"/>
      <c r="Q343" s="7"/>
      <c r="R343" s="7"/>
      <c r="S343" s="7"/>
      <c r="T343" s="7"/>
      <c r="U343" s="7"/>
      <c r="V343" s="7"/>
      <c r="W343" s="7"/>
      <c r="X343" s="7"/>
      <c r="Y343" s="7"/>
      <c r="Z343" s="7"/>
      <c r="AA343" s="7"/>
      <c r="AB343" s="7"/>
      <c r="AC343" s="7"/>
      <c r="AD343" s="7"/>
      <c r="AE343" s="7"/>
      <c r="AF343" s="7"/>
      <c r="AG343" s="7"/>
      <c r="AH343" s="7"/>
    </row>
    <row r="344" spans="1:34" ht="15.75" customHeight="1">
      <c r="A344" s="119"/>
      <c r="B344" s="162"/>
      <c r="C344" s="21"/>
      <c r="D344" s="21"/>
      <c r="E344" s="67"/>
      <c r="F344" s="21"/>
      <c r="G344" s="29"/>
      <c r="H344" s="21"/>
      <c r="I344" s="164"/>
      <c r="J344" s="111"/>
      <c r="K344" s="27">
        <f t="shared" si="10"/>
        <v>0</v>
      </c>
      <c r="L344" s="28">
        <f t="shared" si="11"/>
        <v>0</v>
      </c>
      <c r="M344" s="123"/>
      <c r="N344" s="163"/>
      <c r="O344" s="7"/>
      <c r="P344" s="7"/>
      <c r="Q344" s="7"/>
      <c r="R344" s="7"/>
      <c r="S344" s="7"/>
      <c r="T344" s="7"/>
      <c r="U344" s="7"/>
      <c r="V344" s="7"/>
      <c r="W344" s="7"/>
      <c r="X344" s="7"/>
      <c r="Y344" s="7"/>
      <c r="Z344" s="7"/>
      <c r="AA344" s="7"/>
      <c r="AB344" s="7"/>
      <c r="AC344" s="7"/>
      <c r="AD344" s="7"/>
      <c r="AE344" s="7"/>
      <c r="AF344" s="7"/>
      <c r="AG344" s="7"/>
      <c r="AH344" s="7"/>
    </row>
    <row r="345" spans="1:34" ht="15.75" customHeight="1">
      <c r="A345" s="119"/>
      <c r="B345" s="162"/>
      <c r="C345" s="21"/>
      <c r="D345" s="21"/>
      <c r="E345" s="67"/>
      <c r="F345" s="21"/>
      <c r="G345" s="29"/>
      <c r="H345" s="21"/>
      <c r="I345" s="164"/>
      <c r="J345" s="111"/>
      <c r="K345" s="27">
        <f t="shared" si="10"/>
        <v>0</v>
      </c>
      <c r="L345" s="28">
        <f t="shared" si="11"/>
        <v>0</v>
      </c>
      <c r="M345" s="123"/>
      <c r="N345" s="163"/>
      <c r="O345" s="7"/>
      <c r="P345" s="7"/>
      <c r="Q345" s="7"/>
      <c r="R345" s="7"/>
      <c r="S345" s="7"/>
      <c r="T345" s="7"/>
      <c r="U345" s="7"/>
      <c r="V345" s="7"/>
      <c r="W345" s="7"/>
      <c r="X345" s="7"/>
      <c r="Y345" s="7"/>
      <c r="Z345" s="7"/>
      <c r="AA345" s="7"/>
      <c r="AB345" s="7"/>
      <c r="AC345" s="7"/>
      <c r="AD345" s="7"/>
      <c r="AE345" s="7"/>
      <c r="AF345" s="7"/>
      <c r="AG345" s="7"/>
      <c r="AH345" s="7"/>
    </row>
    <row r="346" spans="1:34" ht="15.75" customHeight="1">
      <c r="A346" s="119"/>
      <c r="B346" s="162"/>
      <c r="C346" s="21"/>
      <c r="D346" s="21"/>
      <c r="E346" s="67"/>
      <c r="F346" s="21"/>
      <c r="G346" s="29"/>
      <c r="H346" s="21"/>
      <c r="I346" s="164"/>
      <c r="J346" s="111"/>
      <c r="K346" s="27">
        <f t="shared" si="10"/>
        <v>0</v>
      </c>
      <c r="L346" s="28">
        <f t="shared" si="11"/>
        <v>0</v>
      </c>
      <c r="M346" s="123"/>
      <c r="N346" s="163"/>
      <c r="O346" s="7"/>
      <c r="P346" s="7"/>
      <c r="Q346" s="7"/>
      <c r="R346" s="7"/>
      <c r="S346" s="7"/>
      <c r="T346" s="7"/>
      <c r="U346" s="7"/>
      <c r="V346" s="7"/>
      <c r="W346" s="7"/>
      <c r="X346" s="7"/>
      <c r="Y346" s="7"/>
      <c r="Z346" s="7"/>
      <c r="AA346" s="7"/>
      <c r="AB346" s="7"/>
      <c r="AC346" s="7"/>
      <c r="AD346" s="7"/>
      <c r="AE346" s="7"/>
      <c r="AF346" s="7"/>
      <c r="AG346" s="7"/>
      <c r="AH346" s="7"/>
    </row>
    <row r="347" spans="1:34" ht="15.75" customHeight="1">
      <c r="A347" s="119"/>
      <c r="B347" s="162"/>
      <c r="C347" s="21"/>
      <c r="D347" s="21"/>
      <c r="E347" s="67"/>
      <c r="F347" s="21"/>
      <c r="G347" s="29"/>
      <c r="H347" s="21"/>
      <c r="I347" s="164"/>
      <c r="J347" s="111"/>
      <c r="K347" s="27">
        <f t="shared" si="10"/>
        <v>0</v>
      </c>
      <c r="L347" s="28">
        <f t="shared" si="11"/>
        <v>0</v>
      </c>
      <c r="M347" s="123"/>
      <c r="N347" s="163"/>
      <c r="O347" s="7"/>
      <c r="P347" s="7"/>
      <c r="Q347" s="7"/>
      <c r="R347" s="7"/>
      <c r="S347" s="7"/>
      <c r="T347" s="7"/>
      <c r="U347" s="7"/>
      <c r="V347" s="7"/>
      <c r="W347" s="7"/>
      <c r="X347" s="7"/>
      <c r="Y347" s="7"/>
      <c r="Z347" s="7"/>
      <c r="AA347" s="7"/>
      <c r="AB347" s="7"/>
      <c r="AC347" s="7"/>
      <c r="AD347" s="7"/>
      <c r="AE347" s="7"/>
      <c r="AF347" s="7"/>
      <c r="AG347" s="7"/>
      <c r="AH347" s="7"/>
    </row>
    <row r="348" spans="1:34" ht="15.75" customHeight="1">
      <c r="A348" s="119"/>
      <c r="B348" s="162"/>
      <c r="C348" s="21"/>
      <c r="D348" s="21"/>
      <c r="E348" s="67"/>
      <c r="F348" s="21"/>
      <c r="G348" s="29"/>
      <c r="H348" s="21"/>
      <c r="I348" s="164"/>
      <c r="J348" s="111"/>
      <c r="K348" s="27">
        <f t="shared" si="10"/>
        <v>0</v>
      </c>
      <c r="L348" s="28">
        <f t="shared" si="11"/>
        <v>0</v>
      </c>
      <c r="M348" s="123"/>
      <c r="N348" s="163"/>
      <c r="O348" s="7"/>
      <c r="P348" s="7"/>
      <c r="Q348" s="7"/>
      <c r="R348" s="7"/>
      <c r="S348" s="7"/>
      <c r="T348" s="7"/>
      <c r="U348" s="7"/>
      <c r="V348" s="7"/>
      <c r="W348" s="7"/>
      <c r="X348" s="7"/>
      <c r="Y348" s="7"/>
      <c r="Z348" s="7"/>
      <c r="AA348" s="7"/>
      <c r="AB348" s="7"/>
      <c r="AC348" s="7"/>
      <c r="AD348" s="7"/>
      <c r="AE348" s="7"/>
      <c r="AF348" s="7"/>
      <c r="AG348" s="7"/>
      <c r="AH348" s="7"/>
    </row>
    <row r="349" spans="1:34" ht="15.75" customHeight="1">
      <c r="A349" s="119"/>
      <c r="B349" s="162"/>
      <c r="C349" s="21"/>
      <c r="D349" s="21"/>
      <c r="E349" s="67"/>
      <c r="F349" s="21"/>
      <c r="G349" s="29"/>
      <c r="H349" s="21"/>
      <c r="I349" s="164"/>
      <c r="J349" s="111"/>
      <c r="K349" s="27">
        <f t="shared" si="10"/>
        <v>0</v>
      </c>
      <c r="L349" s="28">
        <f t="shared" si="11"/>
        <v>0</v>
      </c>
      <c r="M349" s="123"/>
      <c r="N349" s="163"/>
      <c r="O349" s="7"/>
      <c r="P349" s="7"/>
      <c r="Q349" s="7"/>
      <c r="R349" s="7"/>
      <c r="S349" s="7"/>
      <c r="T349" s="7"/>
      <c r="U349" s="7"/>
      <c r="V349" s="7"/>
      <c r="W349" s="7"/>
      <c r="X349" s="7"/>
      <c r="Y349" s="7"/>
      <c r="Z349" s="7"/>
      <c r="AA349" s="7"/>
      <c r="AB349" s="7"/>
      <c r="AC349" s="7"/>
      <c r="AD349" s="7"/>
      <c r="AE349" s="7"/>
      <c r="AF349" s="7"/>
      <c r="AG349" s="7"/>
      <c r="AH349" s="7"/>
    </row>
    <row r="350" spans="1:34" ht="15.75" customHeight="1">
      <c r="A350" s="119"/>
      <c r="B350" s="162"/>
      <c r="C350" s="21"/>
      <c r="D350" s="21"/>
      <c r="E350" s="67"/>
      <c r="F350" s="21"/>
      <c r="G350" s="29"/>
      <c r="H350" s="21"/>
      <c r="I350" s="164"/>
      <c r="J350" s="111"/>
      <c r="K350" s="27">
        <f t="shared" si="10"/>
        <v>0</v>
      </c>
      <c r="L350" s="28">
        <f t="shared" si="11"/>
        <v>0</v>
      </c>
      <c r="M350" s="123"/>
      <c r="N350" s="163"/>
      <c r="O350" s="7"/>
      <c r="P350" s="7"/>
      <c r="Q350" s="7"/>
      <c r="R350" s="7"/>
      <c r="S350" s="7"/>
      <c r="T350" s="7"/>
      <c r="U350" s="7"/>
      <c r="V350" s="7"/>
      <c r="W350" s="7"/>
      <c r="X350" s="7"/>
      <c r="Y350" s="7"/>
      <c r="Z350" s="7"/>
      <c r="AA350" s="7"/>
      <c r="AB350" s="7"/>
      <c r="AC350" s="7"/>
      <c r="AD350" s="7"/>
      <c r="AE350" s="7"/>
      <c r="AF350" s="7"/>
      <c r="AG350" s="7"/>
      <c r="AH350" s="7"/>
    </row>
    <row r="351" spans="1:34" ht="15.75" customHeight="1">
      <c r="A351" s="119"/>
      <c r="B351" s="162"/>
      <c r="C351" s="21"/>
      <c r="D351" s="21"/>
      <c r="E351" s="67"/>
      <c r="F351" s="21"/>
      <c r="G351" s="29"/>
      <c r="H351" s="21"/>
      <c r="I351" s="164"/>
      <c r="J351" s="111"/>
      <c r="K351" s="27">
        <f t="shared" si="10"/>
        <v>0</v>
      </c>
      <c r="L351" s="28">
        <f t="shared" si="11"/>
        <v>0</v>
      </c>
      <c r="M351" s="123"/>
      <c r="N351" s="163"/>
      <c r="O351" s="7"/>
      <c r="P351" s="7"/>
      <c r="Q351" s="7"/>
      <c r="R351" s="7"/>
      <c r="S351" s="7"/>
      <c r="T351" s="7"/>
      <c r="U351" s="7"/>
      <c r="V351" s="7"/>
      <c r="W351" s="7"/>
      <c r="X351" s="7"/>
      <c r="Y351" s="7"/>
      <c r="Z351" s="7"/>
      <c r="AA351" s="7"/>
      <c r="AB351" s="7"/>
      <c r="AC351" s="7"/>
      <c r="AD351" s="7"/>
      <c r="AE351" s="7"/>
      <c r="AF351" s="7"/>
      <c r="AG351" s="7"/>
      <c r="AH351" s="7"/>
    </row>
    <row r="352" spans="1:34" ht="15.75" customHeight="1">
      <c r="A352" s="119"/>
      <c r="B352" s="162"/>
      <c r="C352" s="21"/>
      <c r="D352" s="21"/>
      <c r="E352" s="67"/>
      <c r="F352" s="21"/>
      <c r="G352" s="29"/>
      <c r="H352" s="21"/>
      <c r="I352" s="164"/>
      <c r="J352" s="111"/>
      <c r="K352" s="27">
        <f t="shared" si="10"/>
        <v>0</v>
      </c>
      <c r="L352" s="28">
        <f t="shared" si="11"/>
        <v>0</v>
      </c>
      <c r="M352" s="123"/>
      <c r="N352" s="163"/>
      <c r="O352" s="7"/>
      <c r="P352" s="7"/>
      <c r="Q352" s="7"/>
      <c r="R352" s="7"/>
      <c r="S352" s="7"/>
      <c r="T352" s="7"/>
      <c r="U352" s="7"/>
      <c r="V352" s="7"/>
      <c r="W352" s="7"/>
      <c r="X352" s="7"/>
      <c r="Y352" s="7"/>
      <c r="Z352" s="7"/>
      <c r="AA352" s="7"/>
      <c r="AB352" s="7"/>
      <c r="AC352" s="7"/>
      <c r="AD352" s="7"/>
      <c r="AE352" s="7"/>
      <c r="AF352" s="7"/>
      <c r="AG352" s="7"/>
      <c r="AH352" s="7"/>
    </row>
    <row r="353" spans="1:34" ht="15.75" customHeight="1">
      <c r="A353" s="119"/>
      <c r="B353" s="162"/>
      <c r="C353" s="21"/>
      <c r="D353" s="21"/>
      <c r="E353" s="67"/>
      <c r="F353" s="21"/>
      <c r="G353" s="29"/>
      <c r="H353" s="21"/>
      <c r="I353" s="164"/>
      <c r="J353" s="111"/>
      <c r="K353" s="27">
        <f t="shared" si="10"/>
        <v>0</v>
      </c>
      <c r="L353" s="28">
        <f t="shared" si="11"/>
        <v>0</v>
      </c>
      <c r="M353" s="123"/>
      <c r="N353" s="163"/>
      <c r="O353" s="7"/>
      <c r="P353" s="7"/>
      <c r="Q353" s="7"/>
      <c r="R353" s="7"/>
      <c r="S353" s="7"/>
      <c r="T353" s="7"/>
      <c r="U353" s="7"/>
      <c r="V353" s="7"/>
      <c r="W353" s="7"/>
      <c r="X353" s="7"/>
      <c r="Y353" s="7"/>
      <c r="Z353" s="7"/>
      <c r="AA353" s="7"/>
      <c r="AB353" s="7"/>
      <c r="AC353" s="7"/>
      <c r="AD353" s="7"/>
      <c r="AE353" s="7"/>
      <c r="AF353" s="7"/>
      <c r="AG353" s="7"/>
      <c r="AH353" s="7"/>
    </row>
    <row r="354" spans="1:34" ht="15.75" customHeight="1">
      <c r="A354" s="119"/>
      <c r="B354" s="162"/>
      <c r="C354" s="21"/>
      <c r="D354" s="21"/>
      <c r="E354" s="67"/>
      <c r="F354" s="21"/>
      <c r="G354" s="29"/>
      <c r="H354" s="21"/>
      <c r="I354" s="164"/>
      <c r="J354" s="111"/>
      <c r="K354" s="27">
        <f t="shared" si="10"/>
        <v>0</v>
      </c>
      <c r="L354" s="28">
        <f t="shared" si="11"/>
        <v>0</v>
      </c>
      <c r="M354" s="123"/>
      <c r="N354" s="163"/>
      <c r="O354" s="7"/>
      <c r="P354" s="7"/>
      <c r="Q354" s="7"/>
      <c r="R354" s="7"/>
      <c r="S354" s="7"/>
      <c r="T354" s="7"/>
      <c r="U354" s="7"/>
      <c r="V354" s="7"/>
      <c r="W354" s="7"/>
      <c r="X354" s="7"/>
      <c r="Y354" s="7"/>
      <c r="Z354" s="7"/>
      <c r="AA354" s="7"/>
      <c r="AB354" s="7"/>
      <c r="AC354" s="7"/>
      <c r="AD354" s="7"/>
      <c r="AE354" s="7"/>
      <c r="AF354" s="7"/>
      <c r="AG354" s="7"/>
      <c r="AH354" s="7"/>
    </row>
    <row r="355" spans="1:34" ht="15.75" customHeight="1">
      <c r="A355" s="119"/>
      <c r="B355" s="162"/>
      <c r="C355" s="21"/>
      <c r="D355" s="21"/>
      <c r="E355" s="67"/>
      <c r="F355" s="21"/>
      <c r="G355" s="29"/>
      <c r="H355" s="21"/>
      <c r="I355" s="164"/>
      <c r="J355" s="111"/>
      <c r="K355" s="27">
        <f t="shared" si="10"/>
        <v>0</v>
      </c>
      <c r="L355" s="28">
        <f t="shared" si="11"/>
        <v>0</v>
      </c>
      <c r="M355" s="123"/>
      <c r="N355" s="163"/>
      <c r="O355" s="7"/>
      <c r="P355" s="7"/>
      <c r="Q355" s="7"/>
      <c r="R355" s="7"/>
      <c r="S355" s="7"/>
      <c r="T355" s="7"/>
      <c r="U355" s="7"/>
      <c r="V355" s="7"/>
      <c r="W355" s="7"/>
      <c r="X355" s="7"/>
      <c r="Y355" s="7"/>
      <c r="Z355" s="7"/>
      <c r="AA355" s="7"/>
      <c r="AB355" s="7"/>
      <c r="AC355" s="7"/>
      <c r="AD355" s="7"/>
      <c r="AE355" s="7"/>
      <c r="AF355" s="7"/>
      <c r="AG355" s="7"/>
      <c r="AH355" s="7"/>
    </row>
    <row r="356" spans="1:34" ht="15.75" customHeight="1">
      <c r="A356" s="119"/>
      <c r="B356" s="162"/>
      <c r="C356" s="21"/>
      <c r="D356" s="21"/>
      <c r="E356" s="67"/>
      <c r="F356" s="21"/>
      <c r="G356" s="29"/>
      <c r="H356" s="21"/>
      <c r="I356" s="164"/>
      <c r="J356" s="111"/>
      <c r="K356" s="27">
        <f t="shared" si="10"/>
        <v>0</v>
      </c>
      <c r="L356" s="28">
        <f t="shared" si="11"/>
        <v>0</v>
      </c>
      <c r="M356" s="123"/>
      <c r="N356" s="163"/>
      <c r="O356" s="7"/>
      <c r="P356" s="7"/>
      <c r="Q356" s="7"/>
      <c r="R356" s="7"/>
      <c r="S356" s="7"/>
      <c r="T356" s="7"/>
      <c r="U356" s="7"/>
      <c r="V356" s="7"/>
      <c r="W356" s="7"/>
      <c r="X356" s="7"/>
      <c r="Y356" s="7"/>
      <c r="Z356" s="7"/>
      <c r="AA356" s="7"/>
      <c r="AB356" s="7"/>
      <c r="AC356" s="7"/>
      <c r="AD356" s="7"/>
      <c r="AE356" s="7"/>
      <c r="AF356" s="7"/>
      <c r="AG356" s="7"/>
      <c r="AH356" s="7"/>
    </row>
    <row r="357" spans="1:34" ht="15.75" customHeight="1">
      <c r="A357" s="119"/>
      <c r="B357" s="162"/>
      <c r="C357" s="21"/>
      <c r="D357" s="21"/>
      <c r="E357" s="67"/>
      <c r="F357" s="21"/>
      <c r="G357" s="29"/>
      <c r="H357" s="21"/>
      <c r="I357" s="164"/>
      <c r="J357" s="111"/>
      <c r="K357" s="27">
        <f t="shared" si="10"/>
        <v>0</v>
      </c>
      <c r="L357" s="28">
        <f t="shared" si="11"/>
        <v>0</v>
      </c>
      <c r="M357" s="123"/>
      <c r="N357" s="163"/>
      <c r="O357" s="7"/>
      <c r="P357" s="7"/>
      <c r="Q357" s="7"/>
      <c r="R357" s="7"/>
      <c r="S357" s="7"/>
      <c r="T357" s="7"/>
      <c r="U357" s="7"/>
      <c r="V357" s="7"/>
      <c r="W357" s="7"/>
      <c r="X357" s="7"/>
      <c r="Y357" s="7"/>
      <c r="Z357" s="7"/>
      <c r="AA357" s="7"/>
      <c r="AB357" s="7"/>
      <c r="AC357" s="7"/>
      <c r="AD357" s="7"/>
      <c r="AE357" s="7"/>
      <c r="AF357" s="7"/>
      <c r="AG357" s="7"/>
      <c r="AH357" s="7"/>
    </row>
    <row r="358" spans="1:34" ht="15.75" customHeight="1">
      <c r="A358" s="119"/>
      <c r="B358" s="162"/>
      <c r="C358" s="21"/>
      <c r="D358" s="21"/>
      <c r="E358" s="67"/>
      <c r="F358" s="21"/>
      <c r="G358" s="29"/>
      <c r="H358" s="21"/>
      <c r="I358" s="164"/>
      <c r="J358" s="111"/>
      <c r="K358" s="27">
        <f t="shared" si="10"/>
        <v>0</v>
      </c>
      <c r="L358" s="28">
        <f t="shared" si="11"/>
        <v>0</v>
      </c>
      <c r="M358" s="123"/>
      <c r="N358" s="163"/>
      <c r="O358" s="7"/>
      <c r="P358" s="7"/>
      <c r="Q358" s="7"/>
      <c r="R358" s="7"/>
      <c r="S358" s="7"/>
      <c r="T358" s="7"/>
      <c r="U358" s="7"/>
      <c r="V358" s="7"/>
      <c r="W358" s="7"/>
      <c r="X358" s="7"/>
      <c r="Y358" s="7"/>
      <c r="Z358" s="7"/>
      <c r="AA358" s="7"/>
      <c r="AB358" s="7"/>
      <c r="AC358" s="7"/>
      <c r="AD358" s="7"/>
      <c r="AE358" s="7"/>
      <c r="AF358" s="7"/>
      <c r="AG358" s="7"/>
      <c r="AH358" s="7"/>
    </row>
    <row r="359" spans="1:34" ht="15.75" customHeight="1">
      <c r="A359" s="119"/>
      <c r="B359" s="162"/>
      <c r="C359" s="21"/>
      <c r="D359" s="21"/>
      <c r="E359" s="67"/>
      <c r="F359" s="21"/>
      <c r="G359" s="29"/>
      <c r="H359" s="21"/>
      <c r="I359" s="164"/>
      <c r="J359" s="111"/>
      <c r="K359" s="27">
        <f t="shared" si="10"/>
        <v>0</v>
      </c>
      <c r="L359" s="28">
        <f t="shared" si="11"/>
        <v>0</v>
      </c>
      <c r="M359" s="123"/>
      <c r="N359" s="163"/>
      <c r="O359" s="7"/>
      <c r="P359" s="7"/>
      <c r="Q359" s="7"/>
      <c r="R359" s="7"/>
      <c r="S359" s="7"/>
      <c r="T359" s="7"/>
      <c r="U359" s="7"/>
      <c r="V359" s="7"/>
      <c r="W359" s="7"/>
      <c r="X359" s="7"/>
      <c r="Y359" s="7"/>
      <c r="Z359" s="7"/>
      <c r="AA359" s="7"/>
      <c r="AB359" s="7"/>
      <c r="AC359" s="7"/>
      <c r="AD359" s="7"/>
      <c r="AE359" s="7"/>
      <c r="AF359" s="7"/>
      <c r="AG359" s="7"/>
      <c r="AH359" s="7"/>
    </row>
    <row r="360" spans="1:34" ht="15.75" customHeight="1">
      <c r="A360" s="119"/>
      <c r="B360" s="162"/>
      <c r="C360" s="21"/>
      <c r="D360" s="21"/>
      <c r="E360" s="67"/>
      <c r="F360" s="21"/>
      <c r="G360" s="29"/>
      <c r="H360" s="21"/>
      <c r="I360" s="164"/>
      <c r="J360" s="111"/>
      <c r="K360" s="27">
        <f t="shared" si="10"/>
        <v>0</v>
      </c>
      <c r="L360" s="28">
        <f t="shared" si="11"/>
        <v>0</v>
      </c>
      <c r="M360" s="123"/>
      <c r="N360" s="163"/>
      <c r="O360" s="7"/>
      <c r="P360" s="7"/>
      <c r="Q360" s="7"/>
      <c r="R360" s="7"/>
      <c r="S360" s="7"/>
      <c r="T360" s="7"/>
      <c r="U360" s="7"/>
      <c r="V360" s="7"/>
      <c r="W360" s="7"/>
      <c r="X360" s="7"/>
      <c r="Y360" s="7"/>
      <c r="Z360" s="7"/>
      <c r="AA360" s="7"/>
      <c r="AB360" s="7"/>
      <c r="AC360" s="7"/>
      <c r="AD360" s="7"/>
      <c r="AE360" s="7"/>
      <c r="AF360" s="7"/>
      <c r="AG360" s="7"/>
      <c r="AH360" s="7"/>
    </row>
    <row r="361" spans="1:34" ht="15.75" customHeight="1">
      <c r="A361" s="119"/>
      <c r="B361" s="162"/>
      <c r="C361" s="21"/>
      <c r="D361" s="21"/>
      <c r="E361" s="67"/>
      <c r="F361" s="21"/>
      <c r="G361" s="29"/>
      <c r="H361" s="21"/>
      <c r="I361" s="164"/>
      <c r="J361" s="111"/>
      <c r="K361" s="27">
        <f t="shared" si="10"/>
        <v>0</v>
      </c>
      <c r="L361" s="28">
        <f t="shared" si="11"/>
        <v>0</v>
      </c>
      <c r="M361" s="123"/>
      <c r="N361" s="163"/>
      <c r="O361" s="7"/>
      <c r="P361" s="7"/>
      <c r="Q361" s="7"/>
      <c r="R361" s="7"/>
      <c r="S361" s="7"/>
      <c r="T361" s="7"/>
      <c r="U361" s="7"/>
      <c r="V361" s="7"/>
      <c r="W361" s="7"/>
      <c r="X361" s="7"/>
      <c r="Y361" s="7"/>
      <c r="Z361" s="7"/>
      <c r="AA361" s="7"/>
      <c r="AB361" s="7"/>
      <c r="AC361" s="7"/>
      <c r="AD361" s="7"/>
      <c r="AE361" s="7"/>
      <c r="AF361" s="7"/>
      <c r="AG361" s="7"/>
      <c r="AH361" s="7"/>
    </row>
    <row r="362" spans="1:34" ht="15.75" customHeight="1">
      <c r="A362" s="119"/>
      <c r="B362" s="162"/>
      <c r="C362" s="21"/>
      <c r="D362" s="21"/>
      <c r="E362" s="67"/>
      <c r="F362" s="21"/>
      <c r="G362" s="29"/>
      <c r="H362" s="21"/>
      <c r="I362" s="164"/>
      <c r="J362" s="111"/>
      <c r="K362" s="27">
        <f t="shared" si="10"/>
        <v>0</v>
      </c>
      <c r="L362" s="28">
        <f t="shared" si="11"/>
        <v>0</v>
      </c>
      <c r="M362" s="123"/>
      <c r="N362" s="163"/>
      <c r="O362" s="7"/>
      <c r="P362" s="7"/>
      <c r="Q362" s="7"/>
      <c r="R362" s="7"/>
      <c r="S362" s="7"/>
      <c r="T362" s="7"/>
      <c r="U362" s="7"/>
      <c r="V362" s="7"/>
      <c r="W362" s="7"/>
      <c r="X362" s="7"/>
      <c r="Y362" s="7"/>
      <c r="Z362" s="7"/>
      <c r="AA362" s="7"/>
      <c r="AB362" s="7"/>
      <c r="AC362" s="7"/>
      <c r="AD362" s="7"/>
      <c r="AE362" s="7"/>
      <c r="AF362" s="7"/>
      <c r="AG362" s="7"/>
      <c r="AH362" s="7"/>
    </row>
    <row r="363" spans="1:34" ht="15.75" customHeight="1">
      <c r="A363" s="119"/>
      <c r="B363" s="162"/>
      <c r="C363" s="21"/>
      <c r="D363" s="21"/>
      <c r="E363" s="67"/>
      <c r="F363" s="21"/>
      <c r="G363" s="29"/>
      <c r="H363" s="21"/>
      <c r="I363" s="164"/>
      <c r="J363" s="111"/>
      <c r="K363" s="27">
        <f t="shared" si="10"/>
        <v>0</v>
      </c>
      <c r="L363" s="28">
        <f t="shared" si="11"/>
        <v>0</v>
      </c>
      <c r="M363" s="123"/>
      <c r="N363" s="163"/>
      <c r="O363" s="7"/>
      <c r="P363" s="7"/>
      <c r="Q363" s="7"/>
      <c r="R363" s="7"/>
      <c r="S363" s="7"/>
      <c r="T363" s="7"/>
      <c r="U363" s="7"/>
      <c r="V363" s="7"/>
      <c r="W363" s="7"/>
      <c r="X363" s="7"/>
      <c r="Y363" s="7"/>
      <c r="Z363" s="7"/>
      <c r="AA363" s="7"/>
      <c r="AB363" s="7"/>
      <c r="AC363" s="7"/>
      <c r="AD363" s="7"/>
      <c r="AE363" s="7"/>
      <c r="AF363" s="7"/>
      <c r="AG363" s="7"/>
      <c r="AH363" s="7"/>
    </row>
    <row r="364" spans="1:34" ht="15.75" customHeight="1">
      <c r="A364" s="119"/>
      <c r="B364" s="162"/>
      <c r="C364" s="21"/>
      <c r="D364" s="21"/>
      <c r="E364" s="67"/>
      <c r="F364" s="21"/>
      <c r="G364" s="29"/>
      <c r="H364" s="21"/>
      <c r="I364" s="164"/>
      <c r="J364" s="111"/>
      <c r="K364" s="27">
        <f t="shared" si="10"/>
        <v>0</v>
      </c>
      <c r="L364" s="28">
        <f t="shared" si="11"/>
        <v>0</v>
      </c>
      <c r="M364" s="123"/>
      <c r="N364" s="163"/>
      <c r="O364" s="7"/>
      <c r="P364" s="7"/>
      <c r="Q364" s="7"/>
      <c r="R364" s="7"/>
      <c r="S364" s="7"/>
      <c r="T364" s="7"/>
      <c r="U364" s="7"/>
      <c r="V364" s="7"/>
      <c r="W364" s="7"/>
      <c r="X364" s="7"/>
      <c r="Y364" s="7"/>
      <c r="Z364" s="7"/>
      <c r="AA364" s="7"/>
      <c r="AB364" s="7"/>
      <c r="AC364" s="7"/>
      <c r="AD364" s="7"/>
      <c r="AE364" s="7"/>
      <c r="AF364" s="7"/>
      <c r="AG364" s="7"/>
      <c r="AH364" s="7"/>
    </row>
    <row r="365" spans="1:34" ht="15.75" customHeight="1">
      <c r="A365" s="119"/>
      <c r="B365" s="162"/>
      <c r="C365" s="21"/>
      <c r="D365" s="21"/>
      <c r="E365" s="67"/>
      <c r="F365" s="21"/>
      <c r="G365" s="29"/>
      <c r="H365" s="21"/>
      <c r="I365" s="164"/>
      <c r="J365" s="111"/>
      <c r="K365" s="27">
        <f t="shared" si="10"/>
        <v>0</v>
      </c>
      <c r="L365" s="28">
        <f t="shared" si="11"/>
        <v>0</v>
      </c>
      <c r="M365" s="123"/>
      <c r="N365" s="163"/>
      <c r="O365" s="7"/>
      <c r="P365" s="7"/>
      <c r="Q365" s="7"/>
      <c r="R365" s="7"/>
      <c r="S365" s="7"/>
      <c r="T365" s="7"/>
      <c r="U365" s="7"/>
      <c r="V365" s="7"/>
      <c r="W365" s="7"/>
      <c r="X365" s="7"/>
      <c r="Y365" s="7"/>
      <c r="Z365" s="7"/>
      <c r="AA365" s="7"/>
      <c r="AB365" s="7"/>
      <c r="AC365" s="7"/>
      <c r="AD365" s="7"/>
      <c r="AE365" s="7"/>
      <c r="AF365" s="7"/>
      <c r="AG365" s="7"/>
      <c r="AH365" s="7"/>
    </row>
    <row r="366" spans="1:34" ht="15.75" customHeight="1">
      <c r="A366" s="119"/>
      <c r="B366" s="162"/>
      <c r="C366" s="21"/>
      <c r="D366" s="21"/>
      <c r="E366" s="67"/>
      <c r="F366" s="21"/>
      <c r="G366" s="29"/>
      <c r="H366" s="21"/>
      <c r="I366" s="164"/>
      <c r="J366" s="111"/>
      <c r="K366" s="27">
        <f t="shared" si="10"/>
        <v>0</v>
      </c>
      <c r="L366" s="28">
        <f t="shared" si="11"/>
        <v>0</v>
      </c>
      <c r="M366" s="123"/>
      <c r="N366" s="163"/>
      <c r="O366" s="7"/>
      <c r="P366" s="7"/>
      <c r="Q366" s="7"/>
      <c r="R366" s="7"/>
      <c r="S366" s="7"/>
      <c r="T366" s="7"/>
      <c r="U366" s="7"/>
      <c r="V366" s="7"/>
      <c r="W366" s="7"/>
      <c r="X366" s="7"/>
      <c r="Y366" s="7"/>
      <c r="Z366" s="7"/>
      <c r="AA366" s="7"/>
      <c r="AB366" s="7"/>
      <c r="AC366" s="7"/>
      <c r="AD366" s="7"/>
      <c r="AE366" s="7"/>
      <c r="AF366" s="7"/>
      <c r="AG366" s="7"/>
      <c r="AH366" s="7"/>
    </row>
    <row r="367" spans="1:34" ht="15.75" customHeight="1">
      <c r="A367" s="119"/>
      <c r="B367" s="162"/>
      <c r="C367" s="21"/>
      <c r="D367" s="21"/>
      <c r="E367" s="67"/>
      <c r="F367" s="21"/>
      <c r="G367" s="29"/>
      <c r="H367" s="21"/>
      <c r="I367" s="164"/>
      <c r="J367" s="111"/>
      <c r="K367" s="27">
        <f t="shared" si="10"/>
        <v>0</v>
      </c>
      <c r="L367" s="28">
        <f t="shared" si="11"/>
        <v>0</v>
      </c>
      <c r="M367" s="123"/>
      <c r="N367" s="163"/>
      <c r="O367" s="7"/>
      <c r="P367" s="7"/>
      <c r="Q367" s="7"/>
      <c r="R367" s="7"/>
      <c r="S367" s="7"/>
      <c r="T367" s="7"/>
      <c r="U367" s="7"/>
      <c r="V367" s="7"/>
      <c r="W367" s="7"/>
      <c r="X367" s="7"/>
      <c r="Y367" s="7"/>
      <c r="Z367" s="7"/>
      <c r="AA367" s="7"/>
      <c r="AB367" s="7"/>
      <c r="AC367" s="7"/>
      <c r="AD367" s="7"/>
      <c r="AE367" s="7"/>
      <c r="AF367" s="7"/>
      <c r="AG367" s="7"/>
      <c r="AH367" s="7"/>
    </row>
    <row r="368" spans="1:34" ht="15.75" customHeight="1">
      <c r="A368" s="119"/>
      <c r="B368" s="162"/>
      <c r="C368" s="21"/>
      <c r="D368" s="21"/>
      <c r="E368" s="67"/>
      <c r="F368" s="21"/>
      <c r="G368" s="29"/>
      <c r="H368" s="21"/>
      <c r="I368" s="164"/>
      <c r="J368" s="111"/>
      <c r="K368" s="27">
        <f t="shared" si="10"/>
        <v>0</v>
      </c>
      <c r="L368" s="28">
        <f t="shared" si="11"/>
        <v>0</v>
      </c>
      <c r="M368" s="123"/>
      <c r="N368" s="163"/>
      <c r="O368" s="7"/>
      <c r="P368" s="7"/>
      <c r="Q368" s="7"/>
      <c r="R368" s="7"/>
      <c r="S368" s="7"/>
      <c r="T368" s="7"/>
      <c r="U368" s="7"/>
      <c r="V368" s="7"/>
      <c r="W368" s="7"/>
      <c r="X368" s="7"/>
      <c r="Y368" s="7"/>
      <c r="Z368" s="7"/>
      <c r="AA368" s="7"/>
      <c r="AB368" s="7"/>
      <c r="AC368" s="7"/>
      <c r="AD368" s="7"/>
      <c r="AE368" s="7"/>
      <c r="AF368" s="7"/>
      <c r="AG368" s="7"/>
      <c r="AH368" s="7"/>
    </row>
    <row r="369" spans="1:34" ht="15.75" customHeight="1">
      <c r="A369" s="119"/>
      <c r="B369" s="162"/>
      <c r="C369" s="21"/>
      <c r="D369" s="21"/>
      <c r="E369" s="67"/>
      <c r="F369" s="21"/>
      <c r="G369" s="29"/>
      <c r="H369" s="21"/>
      <c r="I369" s="164"/>
      <c r="J369" s="111"/>
      <c r="K369" s="27">
        <f t="shared" si="10"/>
        <v>0</v>
      </c>
      <c r="L369" s="28">
        <f t="shared" si="11"/>
        <v>0</v>
      </c>
      <c r="M369" s="123"/>
      <c r="N369" s="163"/>
      <c r="O369" s="7"/>
      <c r="P369" s="7"/>
      <c r="Q369" s="7"/>
      <c r="R369" s="7"/>
      <c r="S369" s="7"/>
      <c r="T369" s="7"/>
      <c r="U369" s="7"/>
      <c r="V369" s="7"/>
      <c r="W369" s="7"/>
      <c r="X369" s="7"/>
      <c r="Y369" s="7"/>
      <c r="Z369" s="7"/>
      <c r="AA369" s="7"/>
      <c r="AB369" s="7"/>
      <c r="AC369" s="7"/>
      <c r="AD369" s="7"/>
      <c r="AE369" s="7"/>
      <c r="AF369" s="7"/>
      <c r="AG369" s="7"/>
      <c r="AH369" s="7"/>
    </row>
    <row r="370" spans="1:34" ht="15.75" customHeight="1">
      <c r="A370" s="119"/>
      <c r="B370" s="162"/>
      <c r="C370" s="21"/>
      <c r="D370" s="21"/>
      <c r="E370" s="67"/>
      <c r="F370" s="21"/>
      <c r="G370" s="29"/>
      <c r="H370" s="21"/>
      <c r="I370" s="164"/>
      <c r="J370" s="111"/>
      <c r="K370" s="27">
        <f t="shared" si="10"/>
        <v>0</v>
      </c>
      <c r="L370" s="28">
        <f t="shared" si="11"/>
        <v>0</v>
      </c>
      <c r="M370" s="123"/>
      <c r="N370" s="163"/>
      <c r="O370" s="7"/>
      <c r="P370" s="7"/>
      <c r="Q370" s="7"/>
      <c r="R370" s="7"/>
      <c r="S370" s="7"/>
      <c r="T370" s="7"/>
      <c r="U370" s="7"/>
      <c r="V370" s="7"/>
      <c r="W370" s="7"/>
      <c r="X370" s="7"/>
      <c r="Y370" s="7"/>
      <c r="Z370" s="7"/>
      <c r="AA370" s="7"/>
      <c r="AB370" s="7"/>
      <c r="AC370" s="7"/>
      <c r="AD370" s="7"/>
      <c r="AE370" s="7"/>
      <c r="AF370" s="7"/>
      <c r="AG370" s="7"/>
      <c r="AH370" s="7"/>
    </row>
    <row r="371" spans="1:34" ht="15.75" customHeight="1">
      <c r="A371" s="119"/>
      <c r="B371" s="162"/>
      <c r="C371" s="21"/>
      <c r="D371" s="21"/>
      <c r="E371" s="67"/>
      <c r="F371" s="21"/>
      <c r="G371" s="29"/>
      <c r="H371" s="21"/>
      <c r="I371" s="164"/>
      <c r="J371" s="111"/>
      <c r="K371" s="27">
        <f t="shared" si="10"/>
        <v>0</v>
      </c>
      <c r="L371" s="28">
        <f t="shared" si="11"/>
        <v>0</v>
      </c>
      <c r="M371" s="123"/>
      <c r="N371" s="163"/>
      <c r="O371" s="7"/>
      <c r="P371" s="7"/>
      <c r="Q371" s="7"/>
      <c r="R371" s="7"/>
      <c r="S371" s="7"/>
      <c r="T371" s="7"/>
      <c r="U371" s="7"/>
      <c r="V371" s="7"/>
      <c r="W371" s="7"/>
      <c r="X371" s="7"/>
      <c r="Y371" s="7"/>
      <c r="Z371" s="7"/>
      <c r="AA371" s="7"/>
      <c r="AB371" s="7"/>
      <c r="AC371" s="7"/>
      <c r="AD371" s="7"/>
      <c r="AE371" s="7"/>
      <c r="AF371" s="7"/>
      <c r="AG371" s="7"/>
      <c r="AH371" s="7"/>
    </row>
    <row r="372" spans="1:34" ht="15.75" customHeight="1">
      <c r="A372" s="119"/>
      <c r="B372" s="162"/>
      <c r="C372" s="21"/>
      <c r="D372" s="21"/>
      <c r="E372" s="67"/>
      <c r="F372" s="21"/>
      <c r="G372" s="29"/>
      <c r="H372" s="21"/>
      <c r="I372" s="164"/>
      <c r="J372" s="111"/>
      <c r="K372" s="27">
        <f t="shared" si="10"/>
        <v>0</v>
      </c>
      <c r="L372" s="28">
        <f t="shared" si="11"/>
        <v>0</v>
      </c>
      <c r="M372" s="123"/>
      <c r="N372" s="163"/>
      <c r="O372" s="7"/>
      <c r="P372" s="7"/>
      <c r="Q372" s="7"/>
      <c r="R372" s="7"/>
      <c r="S372" s="7"/>
      <c r="T372" s="7"/>
      <c r="U372" s="7"/>
      <c r="V372" s="7"/>
      <c r="W372" s="7"/>
      <c r="X372" s="7"/>
      <c r="Y372" s="7"/>
      <c r="Z372" s="7"/>
      <c r="AA372" s="7"/>
      <c r="AB372" s="7"/>
      <c r="AC372" s="7"/>
      <c r="AD372" s="7"/>
      <c r="AE372" s="7"/>
      <c r="AF372" s="7"/>
      <c r="AG372" s="7"/>
      <c r="AH372" s="7"/>
    </row>
    <row r="373" spans="1:34" ht="15.75" customHeight="1">
      <c r="A373" s="119"/>
      <c r="B373" s="162"/>
      <c r="C373" s="21"/>
      <c r="D373" s="21"/>
      <c r="E373" s="67"/>
      <c r="F373" s="21"/>
      <c r="G373" s="29"/>
      <c r="H373" s="21"/>
      <c r="I373" s="164"/>
      <c r="J373" s="111"/>
      <c r="K373" s="27">
        <f t="shared" si="10"/>
        <v>0</v>
      </c>
      <c r="L373" s="28">
        <f t="shared" si="11"/>
        <v>0</v>
      </c>
      <c r="M373" s="123"/>
      <c r="N373" s="163"/>
      <c r="O373" s="7"/>
      <c r="P373" s="7"/>
      <c r="Q373" s="7"/>
      <c r="R373" s="7"/>
      <c r="S373" s="7"/>
      <c r="T373" s="7"/>
      <c r="U373" s="7"/>
      <c r="V373" s="7"/>
      <c r="W373" s="7"/>
      <c r="X373" s="7"/>
      <c r="Y373" s="7"/>
      <c r="Z373" s="7"/>
      <c r="AA373" s="7"/>
      <c r="AB373" s="7"/>
      <c r="AC373" s="7"/>
      <c r="AD373" s="7"/>
      <c r="AE373" s="7"/>
      <c r="AF373" s="7"/>
      <c r="AG373" s="7"/>
      <c r="AH373" s="7"/>
    </row>
    <row r="374" spans="1:34" ht="15.75" customHeight="1">
      <c r="A374" s="119"/>
      <c r="B374" s="162"/>
      <c r="C374" s="21"/>
      <c r="D374" s="21"/>
      <c r="E374" s="67"/>
      <c r="F374" s="21"/>
      <c r="G374" s="29"/>
      <c r="H374" s="21"/>
      <c r="I374" s="164"/>
      <c r="J374" s="111"/>
      <c r="K374" s="27">
        <f t="shared" si="10"/>
        <v>0</v>
      </c>
      <c r="L374" s="28">
        <f t="shared" si="11"/>
        <v>0</v>
      </c>
      <c r="M374" s="123"/>
      <c r="N374" s="163"/>
      <c r="O374" s="7"/>
      <c r="P374" s="7"/>
      <c r="Q374" s="7"/>
      <c r="R374" s="7"/>
      <c r="S374" s="7"/>
      <c r="T374" s="7"/>
      <c r="U374" s="7"/>
      <c r="V374" s="7"/>
      <c r="W374" s="7"/>
      <c r="X374" s="7"/>
      <c r="Y374" s="7"/>
      <c r="Z374" s="7"/>
      <c r="AA374" s="7"/>
      <c r="AB374" s="7"/>
      <c r="AC374" s="7"/>
      <c r="AD374" s="7"/>
      <c r="AE374" s="7"/>
      <c r="AF374" s="7"/>
      <c r="AG374" s="7"/>
      <c r="AH374" s="7"/>
    </row>
    <row r="375" spans="1:34" ht="15.75" customHeight="1">
      <c r="A375" s="119"/>
      <c r="B375" s="162"/>
      <c r="C375" s="21"/>
      <c r="D375" s="21"/>
      <c r="E375" s="67"/>
      <c r="F375" s="21"/>
      <c r="G375" s="29"/>
      <c r="H375" s="21"/>
      <c r="I375" s="164"/>
      <c r="J375" s="111"/>
      <c r="K375" s="27">
        <f t="shared" si="10"/>
        <v>0</v>
      </c>
      <c r="L375" s="28">
        <f t="shared" si="11"/>
        <v>0</v>
      </c>
      <c r="M375" s="123"/>
      <c r="N375" s="163"/>
      <c r="O375" s="7"/>
      <c r="P375" s="7"/>
      <c r="Q375" s="7"/>
      <c r="R375" s="7"/>
      <c r="S375" s="7"/>
      <c r="T375" s="7"/>
      <c r="U375" s="7"/>
      <c r="V375" s="7"/>
      <c r="W375" s="7"/>
      <c r="X375" s="7"/>
      <c r="Y375" s="7"/>
      <c r="Z375" s="7"/>
      <c r="AA375" s="7"/>
      <c r="AB375" s="7"/>
      <c r="AC375" s="7"/>
      <c r="AD375" s="7"/>
      <c r="AE375" s="7"/>
      <c r="AF375" s="7"/>
      <c r="AG375" s="7"/>
      <c r="AH375" s="7"/>
    </row>
    <row r="376" spans="1:34" ht="15.75" customHeight="1">
      <c r="A376" s="119"/>
      <c r="B376" s="162"/>
      <c r="C376" s="21"/>
      <c r="D376" s="21"/>
      <c r="E376" s="67"/>
      <c r="F376" s="21"/>
      <c r="G376" s="29"/>
      <c r="H376" s="21"/>
      <c r="I376" s="164"/>
      <c r="J376" s="111"/>
      <c r="K376" s="27">
        <f t="shared" si="10"/>
        <v>0</v>
      </c>
      <c r="L376" s="28">
        <f t="shared" si="11"/>
        <v>0</v>
      </c>
      <c r="M376" s="123"/>
      <c r="N376" s="163"/>
      <c r="O376" s="7"/>
      <c r="P376" s="7"/>
      <c r="Q376" s="7"/>
      <c r="R376" s="7"/>
      <c r="S376" s="7"/>
      <c r="T376" s="7"/>
      <c r="U376" s="7"/>
      <c r="V376" s="7"/>
      <c r="W376" s="7"/>
      <c r="X376" s="7"/>
      <c r="Y376" s="7"/>
      <c r="Z376" s="7"/>
      <c r="AA376" s="7"/>
      <c r="AB376" s="7"/>
      <c r="AC376" s="7"/>
      <c r="AD376" s="7"/>
      <c r="AE376" s="7"/>
      <c r="AF376" s="7"/>
      <c r="AG376" s="7"/>
      <c r="AH376" s="7"/>
    </row>
    <row r="377" spans="1:34" ht="15.75" customHeight="1">
      <c r="A377" s="119"/>
      <c r="B377" s="162"/>
      <c r="C377" s="21"/>
      <c r="D377" s="21"/>
      <c r="E377" s="67"/>
      <c r="F377" s="21"/>
      <c r="G377" s="29"/>
      <c r="H377" s="21"/>
      <c r="I377" s="164"/>
      <c r="J377" s="111"/>
      <c r="K377" s="27">
        <f t="shared" si="10"/>
        <v>0</v>
      </c>
      <c r="L377" s="28">
        <f t="shared" si="11"/>
        <v>0</v>
      </c>
      <c r="M377" s="123"/>
      <c r="N377" s="163"/>
      <c r="O377" s="7"/>
      <c r="P377" s="7"/>
      <c r="Q377" s="7"/>
      <c r="R377" s="7"/>
      <c r="S377" s="7"/>
      <c r="T377" s="7"/>
      <c r="U377" s="7"/>
      <c r="V377" s="7"/>
      <c r="W377" s="7"/>
      <c r="X377" s="7"/>
      <c r="Y377" s="7"/>
      <c r="Z377" s="7"/>
      <c r="AA377" s="7"/>
      <c r="AB377" s="7"/>
      <c r="AC377" s="7"/>
      <c r="AD377" s="7"/>
      <c r="AE377" s="7"/>
      <c r="AF377" s="7"/>
      <c r="AG377" s="7"/>
      <c r="AH377" s="7"/>
    </row>
    <row r="378" spans="1:34" ht="15.75" customHeight="1">
      <c r="A378" s="119"/>
      <c r="B378" s="162"/>
      <c r="C378" s="21"/>
      <c r="D378" s="21"/>
      <c r="E378" s="67"/>
      <c r="F378" s="21"/>
      <c r="G378" s="29"/>
      <c r="H378" s="21"/>
      <c r="I378" s="164"/>
      <c r="J378" s="111"/>
      <c r="K378" s="27">
        <f t="shared" si="10"/>
        <v>0</v>
      </c>
      <c r="L378" s="28">
        <f t="shared" si="11"/>
        <v>0</v>
      </c>
      <c r="M378" s="123"/>
      <c r="N378" s="163"/>
      <c r="O378" s="7"/>
      <c r="P378" s="7"/>
      <c r="Q378" s="7"/>
      <c r="R378" s="7"/>
      <c r="S378" s="7"/>
      <c r="T378" s="7"/>
      <c r="U378" s="7"/>
      <c r="V378" s="7"/>
      <c r="W378" s="7"/>
      <c r="X378" s="7"/>
      <c r="Y378" s="7"/>
      <c r="Z378" s="7"/>
      <c r="AA378" s="7"/>
      <c r="AB378" s="7"/>
      <c r="AC378" s="7"/>
      <c r="AD378" s="7"/>
      <c r="AE378" s="7"/>
      <c r="AF378" s="7"/>
      <c r="AG378" s="7"/>
      <c r="AH378" s="7"/>
    </row>
    <row r="379" spans="1:34" ht="15.75" customHeight="1">
      <c r="A379" s="119"/>
      <c r="B379" s="162"/>
      <c r="C379" s="21"/>
      <c r="D379" s="21"/>
      <c r="E379" s="67"/>
      <c r="F379" s="21"/>
      <c r="G379" s="29"/>
      <c r="H379" s="21"/>
      <c r="I379" s="164"/>
      <c r="J379" s="111"/>
      <c r="K379" s="27">
        <f t="shared" si="10"/>
        <v>0</v>
      </c>
      <c r="L379" s="28">
        <f t="shared" si="11"/>
        <v>0</v>
      </c>
      <c r="M379" s="123"/>
      <c r="N379" s="163"/>
      <c r="O379" s="7"/>
      <c r="P379" s="7"/>
      <c r="Q379" s="7"/>
      <c r="R379" s="7"/>
      <c r="S379" s="7"/>
      <c r="T379" s="7"/>
      <c r="U379" s="7"/>
      <c r="V379" s="7"/>
      <c r="W379" s="7"/>
      <c r="X379" s="7"/>
      <c r="Y379" s="7"/>
      <c r="Z379" s="7"/>
      <c r="AA379" s="7"/>
      <c r="AB379" s="7"/>
      <c r="AC379" s="7"/>
      <c r="AD379" s="7"/>
      <c r="AE379" s="7"/>
      <c r="AF379" s="7"/>
      <c r="AG379" s="7"/>
      <c r="AH379" s="7"/>
    </row>
    <row r="380" spans="1:34" ht="15.75" customHeight="1">
      <c r="A380" s="119"/>
      <c r="B380" s="162"/>
      <c r="C380" s="21"/>
      <c r="D380" s="21"/>
      <c r="E380" s="67"/>
      <c r="F380" s="21"/>
      <c r="G380" s="29"/>
      <c r="H380" s="21"/>
      <c r="I380" s="164"/>
      <c r="J380" s="111"/>
      <c r="K380" s="27">
        <f t="shared" si="10"/>
        <v>0</v>
      </c>
      <c r="L380" s="28">
        <f t="shared" si="11"/>
        <v>0</v>
      </c>
      <c r="M380" s="123"/>
      <c r="N380" s="163"/>
      <c r="O380" s="7"/>
      <c r="P380" s="7"/>
      <c r="Q380" s="7"/>
      <c r="R380" s="7"/>
      <c r="S380" s="7"/>
      <c r="T380" s="7"/>
      <c r="U380" s="7"/>
      <c r="V380" s="7"/>
      <c r="W380" s="7"/>
      <c r="X380" s="7"/>
      <c r="Y380" s="7"/>
      <c r="Z380" s="7"/>
      <c r="AA380" s="7"/>
      <c r="AB380" s="7"/>
      <c r="AC380" s="7"/>
      <c r="AD380" s="7"/>
      <c r="AE380" s="7"/>
      <c r="AF380" s="7"/>
      <c r="AG380" s="7"/>
      <c r="AH380" s="7"/>
    </row>
    <row r="381" spans="1:34" ht="15.75" customHeight="1">
      <c r="A381" s="119"/>
      <c r="B381" s="162"/>
      <c r="C381" s="21"/>
      <c r="D381" s="21"/>
      <c r="E381" s="67"/>
      <c r="F381" s="21"/>
      <c r="G381" s="29"/>
      <c r="H381" s="21"/>
      <c r="I381" s="164"/>
      <c r="J381" s="111"/>
      <c r="K381" s="27">
        <f t="shared" si="10"/>
        <v>0</v>
      </c>
      <c r="L381" s="28">
        <f t="shared" si="11"/>
        <v>0</v>
      </c>
      <c r="M381" s="123"/>
      <c r="N381" s="163"/>
      <c r="O381" s="7"/>
      <c r="P381" s="7"/>
      <c r="Q381" s="7"/>
      <c r="R381" s="7"/>
      <c r="S381" s="7"/>
      <c r="T381" s="7"/>
      <c r="U381" s="7"/>
      <c r="V381" s="7"/>
      <c r="W381" s="7"/>
      <c r="X381" s="7"/>
      <c r="Y381" s="7"/>
      <c r="Z381" s="7"/>
      <c r="AA381" s="7"/>
      <c r="AB381" s="7"/>
      <c r="AC381" s="7"/>
      <c r="AD381" s="7"/>
      <c r="AE381" s="7"/>
      <c r="AF381" s="7"/>
      <c r="AG381" s="7"/>
      <c r="AH381" s="7"/>
    </row>
    <row r="382" spans="1:34" ht="15.75" customHeight="1">
      <c r="A382" s="119"/>
      <c r="B382" s="162"/>
      <c r="C382" s="21"/>
      <c r="D382" s="21"/>
      <c r="E382" s="67"/>
      <c r="F382" s="21"/>
      <c r="G382" s="29"/>
      <c r="H382" s="21"/>
      <c r="I382" s="164"/>
      <c r="J382" s="111"/>
      <c r="K382" s="27">
        <f t="shared" si="10"/>
        <v>0</v>
      </c>
      <c r="L382" s="28">
        <f t="shared" si="11"/>
        <v>0</v>
      </c>
      <c r="M382" s="123"/>
      <c r="N382" s="163"/>
      <c r="O382" s="7"/>
      <c r="P382" s="7"/>
      <c r="Q382" s="7"/>
      <c r="R382" s="7"/>
      <c r="S382" s="7"/>
      <c r="T382" s="7"/>
      <c r="U382" s="7"/>
      <c r="V382" s="7"/>
      <c r="W382" s="7"/>
      <c r="X382" s="7"/>
      <c r="Y382" s="7"/>
      <c r="Z382" s="7"/>
      <c r="AA382" s="7"/>
      <c r="AB382" s="7"/>
      <c r="AC382" s="7"/>
      <c r="AD382" s="7"/>
      <c r="AE382" s="7"/>
      <c r="AF382" s="7"/>
      <c r="AG382" s="7"/>
      <c r="AH382" s="7"/>
    </row>
    <row r="383" spans="1:34" ht="15.75" customHeight="1">
      <c r="A383" s="119"/>
      <c r="B383" s="162"/>
      <c r="C383" s="21"/>
      <c r="D383" s="21"/>
      <c r="E383" s="67"/>
      <c r="F383" s="21"/>
      <c r="G383" s="29"/>
      <c r="H383" s="21"/>
      <c r="I383" s="164"/>
      <c r="J383" s="111"/>
      <c r="K383" s="27">
        <f t="shared" si="10"/>
        <v>0</v>
      </c>
      <c r="L383" s="28">
        <f t="shared" si="11"/>
        <v>0</v>
      </c>
      <c r="M383" s="123"/>
      <c r="N383" s="163"/>
      <c r="O383" s="7"/>
      <c r="P383" s="7"/>
      <c r="Q383" s="7"/>
      <c r="R383" s="7"/>
      <c r="S383" s="7"/>
      <c r="T383" s="7"/>
      <c r="U383" s="7"/>
      <c r="V383" s="7"/>
      <c r="W383" s="7"/>
      <c r="X383" s="7"/>
      <c r="Y383" s="7"/>
      <c r="Z383" s="7"/>
      <c r="AA383" s="7"/>
      <c r="AB383" s="7"/>
      <c r="AC383" s="7"/>
      <c r="AD383" s="7"/>
      <c r="AE383" s="7"/>
      <c r="AF383" s="7"/>
      <c r="AG383" s="7"/>
      <c r="AH383" s="7"/>
    </row>
    <row r="384" spans="1:34" ht="15.75" customHeight="1">
      <c r="A384" s="119"/>
      <c r="B384" s="162"/>
      <c r="C384" s="21"/>
      <c r="D384" s="21"/>
      <c r="E384" s="67"/>
      <c r="F384" s="21"/>
      <c r="G384" s="29"/>
      <c r="H384" s="21"/>
      <c r="I384" s="164"/>
      <c r="J384" s="111"/>
      <c r="K384" s="27">
        <f t="shared" si="10"/>
        <v>0</v>
      </c>
      <c r="L384" s="28">
        <f t="shared" si="11"/>
        <v>0</v>
      </c>
      <c r="M384" s="123"/>
      <c r="N384" s="163"/>
      <c r="O384" s="7"/>
      <c r="P384" s="7"/>
      <c r="Q384" s="7"/>
      <c r="R384" s="7"/>
      <c r="S384" s="7"/>
      <c r="T384" s="7"/>
      <c r="U384" s="7"/>
      <c r="V384" s="7"/>
      <c r="W384" s="7"/>
      <c r="X384" s="7"/>
      <c r="Y384" s="7"/>
      <c r="Z384" s="7"/>
      <c r="AA384" s="7"/>
      <c r="AB384" s="7"/>
      <c r="AC384" s="7"/>
      <c r="AD384" s="7"/>
      <c r="AE384" s="7"/>
      <c r="AF384" s="7"/>
      <c r="AG384" s="7"/>
      <c r="AH384" s="7"/>
    </row>
    <row r="385" spans="1:34" ht="15.75" customHeight="1">
      <c r="A385" s="119"/>
      <c r="B385" s="162"/>
      <c r="C385" s="21"/>
      <c r="D385" s="21"/>
      <c r="E385" s="67"/>
      <c r="F385" s="21"/>
      <c r="G385" s="29"/>
      <c r="H385" s="21"/>
      <c r="I385" s="164"/>
      <c r="J385" s="111"/>
      <c r="K385" s="27">
        <f t="shared" si="10"/>
        <v>0</v>
      </c>
      <c r="L385" s="28">
        <f t="shared" si="11"/>
        <v>0</v>
      </c>
      <c r="M385" s="123"/>
      <c r="N385" s="163"/>
      <c r="O385" s="7"/>
      <c r="P385" s="7"/>
      <c r="Q385" s="7"/>
      <c r="R385" s="7"/>
      <c r="S385" s="7"/>
      <c r="T385" s="7"/>
      <c r="U385" s="7"/>
      <c r="V385" s="7"/>
      <c r="W385" s="7"/>
      <c r="X385" s="7"/>
      <c r="Y385" s="7"/>
      <c r="Z385" s="7"/>
      <c r="AA385" s="7"/>
      <c r="AB385" s="7"/>
      <c r="AC385" s="7"/>
      <c r="AD385" s="7"/>
      <c r="AE385" s="7"/>
      <c r="AF385" s="7"/>
      <c r="AG385" s="7"/>
      <c r="AH385" s="7"/>
    </row>
    <row r="386" spans="1:34" ht="15.75" customHeight="1">
      <c r="A386" s="119"/>
      <c r="B386" s="162"/>
      <c r="C386" s="21"/>
      <c r="D386" s="21"/>
      <c r="E386" s="67"/>
      <c r="F386" s="21"/>
      <c r="G386" s="29"/>
      <c r="H386" s="21"/>
      <c r="I386" s="164"/>
      <c r="J386" s="111"/>
      <c r="K386" s="27">
        <f t="shared" si="10"/>
        <v>0</v>
      </c>
      <c r="L386" s="28">
        <f t="shared" si="11"/>
        <v>0</v>
      </c>
      <c r="M386" s="123"/>
      <c r="N386" s="163"/>
      <c r="O386" s="7"/>
      <c r="P386" s="7"/>
      <c r="Q386" s="7"/>
      <c r="R386" s="7"/>
      <c r="S386" s="7"/>
      <c r="T386" s="7"/>
      <c r="U386" s="7"/>
      <c r="V386" s="7"/>
      <c r="W386" s="7"/>
      <c r="X386" s="7"/>
      <c r="Y386" s="7"/>
      <c r="Z386" s="7"/>
      <c r="AA386" s="7"/>
      <c r="AB386" s="7"/>
      <c r="AC386" s="7"/>
      <c r="AD386" s="7"/>
      <c r="AE386" s="7"/>
      <c r="AF386" s="7"/>
      <c r="AG386" s="7"/>
      <c r="AH386" s="7"/>
    </row>
    <row r="387" spans="1:34" ht="15.75" customHeight="1">
      <c r="A387" s="119"/>
      <c r="B387" s="162"/>
      <c r="C387" s="21"/>
      <c r="D387" s="21"/>
      <c r="E387" s="67"/>
      <c r="F387" s="21"/>
      <c r="G387" s="29"/>
      <c r="H387" s="21"/>
      <c r="I387" s="164"/>
      <c r="J387" s="111"/>
      <c r="K387" s="27">
        <f t="shared" si="10"/>
        <v>0</v>
      </c>
      <c r="L387" s="28">
        <f t="shared" si="11"/>
        <v>0</v>
      </c>
      <c r="M387" s="123"/>
      <c r="N387" s="163"/>
      <c r="O387" s="7"/>
      <c r="P387" s="7"/>
      <c r="Q387" s="7"/>
      <c r="R387" s="7"/>
      <c r="S387" s="7"/>
      <c r="T387" s="7"/>
      <c r="U387" s="7"/>
      <c r="V387" s="7"/>
      <c r="W387" s="7"/>
      <c r="X387" s="7"/>
      <c r="Y387" s="7"/>
      <c r="Z387" s="7"/>
      <c r="AA387" s="7"/>
      <c r="AB387" s="7"/>
      <c r="AC387" s="7"/>
      <c r="AD387" s="7"/>
      <c r="AE387" s="7"/>
      <c r="AF387" s="7"/>
      <c r="AG387" s="7"/>
      <c r="AH387" s="7"/>
    </row>
    <row r="388" spans="1:34" ht="15.75" customHeight="1">
      <c r="A388" s="119"/>
      <c r="B388" s="162"/>
      <c r="C388" s="21"/>
      <c r="D388" s="21"/>
      <c r="E388" s="67"/>
      <c r="F388" s="21"/>
      <c r="G388" s="29"/>
      <c r="H388" s="21"/>
      <c r="I388" s="164"/>
      <c r="J388" s="111"/>
      <c r="K388" s="27">
        <f t="shared" si="10"/>
        <v>0</v>
      </c>
      <c r="L388" s="28">
        <f t="shared" si="11"/>
        <v>0</v>
      </c>
      <c r="M388" s="123"/>
      <c r="N388" s="163"/>
      <c r="O388" s="7"/>
      <c r="P388" s="7"/>
      <c r="Q388" s="7"/>
      <c r="R388" s="7"/>
      <c r="S388" s="7"/>
      <c r="T388" s="7"/>
      <c r="U388" s="7"/>
      <c r="V388" s="7"/>
      <c r="W388" s="7"/>
      <c r="X388" s="7"/>
      <c r="Y388" s="7"/>
      <c r="Z388" s="7"/>
      <c r="AA388" s="7"/>
      <c r="AB388" s="7"/>
      <c r="AC388" s="7"/>
      <c r="AD388" s="7"/>
      <c r="AE388" s="7"/>
      <c r="AF388" s="7"/>
      <c r="AG388" s="7"/>
      <c r="AH388" s="7"/>
    </row>
    <row r="389" spans="1:34" ht="15.75" customHeight="1">
      <c r="A389" s="119"/>
      <c r="B389" s="162"/>
      <c r="C389" s="21"/>
      <c r="D389" s="21"/>
      <c r="E389" s="67"/>
      <c r="F389" s="21"/>
      <c r="G389" s="29"/>
      <c r="H389" s="21"/>
      <c r="I389" s="164"/>
      <c r="J389" s="111"/>
      <c r="K389" s="27">
        <f t="shared" si="10"/>
        <v>0</v>
      </c>
      <c r="L389" s="28">
        <f t="shared" si="11"/>
        <v>0</v>
      </c>
      <c r="M389" s="123"/>
      <c r="N389" s="163"/>
      <c r="O389" s="7"/>
      <c r="P389" s="7"/>
      <c r="Q389" s="7"/>
      <c r="R389" s="7"/>
      <c r="S389" s="7"/>
      <c r="T389" s="7"/>
      <c r="U389" s="7"/>
      <c r="V389" s="7"/>
      <c r="W389" s="7"/>
      <c r="X389" s="7"/>
      <c r="Y389" s="7"/>
      <c r="Z389" s="7"/>
      <c r="AA389" s="7"/>
      <c r="AB389" s="7"/>
      <c r="AC389" s="7"/>
      <c r="AD389" s="7"/>
      <c r="AE389" s="7"/>
      <c r="AF389" s="7"/>
      <c r="AG389" s="7"/>
      <c r="AH389" s="7"/>
    </row>
    <row r="390" spans="1:34" ht="15.75" customHeight="1">
      <c r="A390" s="119"/>
      <c r="B390" s="162"/>
      <c r="C390" s="21"/>
      <c r="D390" s="21"/>
      <c r="E390" s="67"/>
      <c r="F390" s="21"/>
      <c r="G390" s="29"/>
      <c r="H390" s="21"/>
      <c r="I390" s="164"/>
      <c r="J390" s="111"/>
      <c r="K390" s="27">
        <f t="shared" ref="K390:K453" si="12">IF(G390="Positiivinen",("positiivisille vaikutuksille ei arvioida korjautuvuutta"),0)</f>
        <v>0</v>
      </c>
      <c r="L390" s="28">
        <f t="shared" ref="L390:L453" si="13">AVERAGE(I390:K390)*E390</f>
        <v>0</v>
      </c>
      <c r="M390" s="123"/>
      <c r="N390" s="163"/>
      <c r="O390" s="7"/>
      <c r="P390" s="7"/>
      <c r="Q390" s="7"/>
      <c r="R390" s="7"/>
      <c r="S390" s="7"/>
      <c r="T390" s="7"/>
      <c r="U390" s="7"/>
      <c r="V390" s="7"/>
      <c r="W390" s="7"/>
      <c r="X390" s="7"/>
      <c r="Y390" s="7"/>
      <c r="Z390" s="7"/>
      <c r="AA390" s="7"/>
      <c r="AB390" s="7"/>
      <c r="AC390" s="7"/>
      <c r="AD390" s="7"/>
      <c r="AE390" s="7"/>
      <c r="AF390" s="7"/>
      <c r="AG390" s="7"/>
      <c r="AH390" s="7"/>
    </row>
    <row r="391" spans="1:34" ht="15.75" customHeight="1">
      <c r="A391" s="119"/>
      <c r="B391" s="162"/>
      <c r="C391" s="21"/>
      <c r="D391" s="21"/>
      <c r="E391" s="67"/>
      <c r="F391" s="21"/>
      <c r="G391" s="29"/>
      <c r="H391" s="21"/>
      <c r="I391" s="164"/>
      <c r="J391" s="111"/>
      <c r="K391" s="27">
        <f t="shared" si="12"/>
        <v>0</v>
      </c>
      <c r="L391" s="28">
        <f t="shared" si="13"/>
        <v>0</v>
      </c>
      <c r="M391" s="123"/>
      <c r="N391" s="163"/>
      <c r="O391" s="7"/>
      <c r="P391" s="7"/>
      <c r="Q391" s="7"/>
      <c r="R391" s="7"/>
      <c r="S391" s="7"/>
      <c r="T391" s="7"/>
      <c r="U391" s="7"/>
      <c r="V391" s="7"/>
      <c r="W391" s="7"/>
      <c r="X391" s="7"/>
      <c r="Y391" s="7"/>
      <c r="Z391" s="7"/>
      <c r="AA391" s="7"/>
      <c r="AB391" s="7"/>
      <c r="AC391" s="7"/>
      <c r="AD391" s="7"/>
      <c r="AE391" s="7"/>
      <c r="AF391" s="7"/>
      <c r="AG391" s="7"/>
      <c r="AH391" s="7"/>
    </row>
    <row r="392" spans="1:34" ht="15.75" customHeight="1">
      <c r="A392" s="119"/>
      <c r="B392" s="162"/>
      <c r="C392" s="21"/>
      <c r="D392" s="21"/>
      <c r="E392" s="67"/>
      <c r="F392" s="21"/>
      <c r="G392" s="29"/>
      <c r="H392" s="21"/>
      <c r="I392" s="164"/>
      <c r="J392" s="111"/>
      <c r="K392" s="27">
        <f t="shared" si="12"/>
        <v>0</v>
      </c>
      <c r="L392" s="28">
        <f t="shared" si="13"/>
        <v>0</v>
      </c>
      <c r="M392" s="123"/>
      <c r="N392" s="163"/>
      <c r="O392" s="7"/>
      <c r="P392" s="7"/>
      <c r="Q392" s="7"/>
      <c r="R392" s="7"/>
      <c r="S392" s="7"/>
      <c r="T392" s="7"/>
      <c r="U392" s="7"/>
      <c r="V392" s="7"/>
      <c r="W392" s="7"/>
      <c r="X392" s="7"/>
      <c r="Y392" s="7"/>
      <c r="Z392" s="7"/>
      <c r="AA392" s="7"/>
      <c r="AB392" s="7"/>
      <c r="AC392" s="7"/>
      <c r="AD392" s="7"/>
      <c r="AE392" s="7"/>
      <c r="AF392" s="7"/>
      <c r="AG392" s="7"/>
      <c r="AH392" s="7"/>
    </row>
    <row r="393" spans="1:34" ht="15.75" customHeight="1">
      <c r="A393" s="119"/>
      <c r="B393" s="162"/>
      <c r="C393" s="21"/>
      <c r="D393" s="21"/>
      <c r="E393" s="67"/>
      <c r="F393" s="21"/>
      <c r="G393" s="29"/>
      <c r="H393" s="21"/>
      <c r="I393" s="164"/>
      <c r="J393" s="111"/>
      <c r="K393" s="27">
        <f t="shared" si="12"/>
        <v>0</v>
      </c>
      <c r="L393" s="28">
        <f t="shared" si="13"/>
        <v>0</v>
      </c>
      <c r="M393" s="123"/>
      <c r="N393" s="163"/>
      <c r="O393" s="7"/>
      <c r="P393" s="7"/>
      <c r="Q393" s="7"/>
      <c r="R393" s="7"/>
      <c r="S393" s="7"/>
      <c r="T393" s="7"/>
      <c r="U393" s="7"/>
      <c r="V393" s="7"/>
      <c r="W393" s="7"/>
      <c r="X393" s="7"/>
      <c r="Y393" s="7"/>
      <c r="Z393" s="7"/>
      <c r="AA393" s="7"/>
      <c r="AB393" s="7"/>
      <c r="AC393" s="7"/>
      <c r="AD393" s="7"/>
      <c r="AE393" s="7"/>
      <c r="AF393" s="7"/>
      <c r="AG393" s="7"/>
      <c r="AH393" s="7"/>
    </row>
    <row r="394" spans="1:34" ht="15.75" customHeight="1">
      <c r="A394" s="119"/>
      <c r="B394" s="162"/>
      <c r="C394" s="21"/>
      <c r="D394" s="21"/>
      <c r="E394" s="67"/>
      <c r="F394" s="21"/>
      <c r="G394" s="29"/>
      <c r="H394" s="21"/>
      <c r="I394" s="164"/>
      <c r="J394" s="111"/>
      <c r="K394" s="27">
        <f t="shared" si="12"/>
        <v>0</v>
      </c>
      <c r="L394" s="28">
        <f t="shared" si="13"/>
        <v>0</v>
      </c>
      <c r="M394" s="123"/>
      <c r="N394" s="163"/>
      <c r="O394" s="7"/>
      <c r="P394" s="7"/>
      <c r="Q394" s="7"/>
      <c r="R394" s="7"/>
      <c r="S394" s="7"/>
      <c r="T394" s="7"/>
      <c r="U394" s="7"/>
      <c r="V394" s="7"/>
      <c r="W394" s="7"/>
      <c r="X394" s="7"/>
      <c r="Y394" s="7"/>
      <c r="Z394" s="7"/>
      <c r="AA394" s="7"/>
      <c r="AB394" s="7"/>
      <c r="AC394" s="7"/>
      <c r="AD394" s="7"/>
      <c r="AE394" s="7"/>
      <c r="AF394" s="7"/>
      <c r="AG394" s="7"/>
      <c r="AH394" s="7"/>
    </row>
    <row r="395" spans="1:34" ht="15.75" customHeight="1">
      <c r="A395" s="119"/>
      <c r="B395" s="162"/>
      <c r="C395" s="21"/>
      <c r="D395" s="21"/>
      <c r="E395" s="67"/>
      <c r="F395" s="21"/>
      <c r="G395" s="29"/>
      <c r="H395" s="21"/>
      <c r="I395" s="164"/>
      <c r="J395" s="111"/>
      <c r="K395" s="27">
        <f t="shared" si="12"/>
        <v>0</v>
      </c>
      <c r="L395" s="28">
        <f t="shared" si="13"/>
        <v>0</v>
      </c>
      <c r="M395" s="123"/>
      <c r="N395" s="163"/>
      <c r="O395" s="7"/>
      <c r="P395" s="7"/>
      <c r="Q395" s="7"/>
      <c r="R395" s="7"/>
      <c r="S395" s="7"/>
      <c r="T395" s="7"/>
      <c r="U395" s="7"/>
      <c r="V395" s="7"/>
      <c r="W395" s="7"/>
      <c r="X395" s="7"/>
      <c r="Y395" s="7"/>
      <c r="Z395" s="7"/>
      <c r="AA395" s="7"/>
      <c r="AB395" s="7"/>
      <c r="AC395" s="7"/>
      <c r="AD395" s="7"/>
      <c r="AE395" s="7"/>
      <c r="AF395" s="7"/>
      <c r="AG395" s="7"/>
      <c r="AH395" s="7"/>
    </row>
    <row r="396" spans="1:34" ht="15.75" customHeight="1">
      <c r="A396" s="119"/>
      <c r="B396" s="162"/>
      <c r="C396" s="21"/>
      <c r="D396" s="21"/>
      <c r="E396" s="67"/>
      <c r="F396" s="21"/>
      <c r="G396" s="29"/>
      <c r="H396" s="21"/>
      <c r="I396" s="164"/>
      <c r="J396" s="111"/>
      <c r="K396" s="27">
        <f t="shared" si="12"/>
        <v>0</v>
      </c>
      <c r="L396" s="28">
        <f t="shared" si="13"/>
        <v>0</v>
      </c>
      <c r="M396" s="123"/>
      <c r="N396" s="163"/>
      <c r="O396" s="7"/>
      <c r="P396" s="7"/>
      <c r="Q396" s="7"/>
      <c r="R396" s="7"/>
      <c r="S396" s="7"/>
      <c r="T396" s="7"/>
      <c r="U396" s="7"/>
      <c r="V396" s="7"/>
      <c r="W396" s="7"/>
      <c r="X396" s="7"/>
      <c r="Y396" s="7"/>
      <c r="Z396" s="7"/>
      <c r="AA396" s="7"/>
      <c r="AB396" s="7"/>
      <c r="AC396" s="7"/>
      <c r="AD396" s="7"/>
      <c r="AE396" s="7"/>
      <c r="AF396" s="7"/>
      <c r="AG396" s="7"/>
      <c r="AH396" s="7"/>
    </row>
    <row r="397" spans="1:34" ht="15.75" customHeight="1">
      <c r="A397" s="119"/>
      <c r="B397" s="162"/>
      <c r="C397" s="21"/>
      <c r="D397" s="21"/>
      <c r="E397" s="67"/>
      <c r="F397" s="21"/>
      <c r="G397" s="29"/>
      <c r="H397" s="21"/>
      <c r="I397" s="164"/>
      <c r="J397" s="111"/>
      <c r="K397" s="27">
        <f t="shared" si="12"/>
        <v>0</v>
      </c>
      <c r="L397" s="28">
        <f t="shared" si="13"/>
        <v>0</v>
      </c>
      <c r="M397" s="123"/>
      <c r="N397" s="163"/>
      <c r="O397" s="7"/>
      <c r="P397" s="7"/>
      <c r="Q397" s="7"/>
      <c r="R397" s="7"/>
      <c r="S397" s="7"/>
      <c r="T397" s="7"/>
      <c r="U397" s="7"/>
      <c r="V397" s="7"/>
      <c r="W397" s="7"/>
      <c r="X397" s="7"/>
      <c r="Y397" s="7"/>
      <c r="Z397" s="7"/>
      <c r="AA397" s="7"/>
      <c r="AB397" s="7"/>
      <c r="AC397" s="7"/>
      <c r="AD397" s="7"/>
      <c r="AE397" s="7"/>
      <c r="AF397" s="7"/>
      <c r="AG397" s="7"/>
      <c r="AH397" s="7"/>
    </row>
    <row r="398" spans="1:34" ht="15.75" customHeight="1">
      <c r="A398" s="119"/>
      <c r="B398" s="162"/>
      <c r="C398" s="21"/>
      <c r="D398" s="21"/>
      <c r="E398" s="67"/>
      <c r="F398" s="21"/>
      <c r="G398" s="29"/>
      <c r="H398" s="21"/>
      <c r="I398" s="164"/>
      <c r="J398" s="111"/>
      <c r="K398" s="27">
        <f t="shared" si="12"/>
        <v>0</v>
      </c>
      <c r="L398" s="28">
        <f t="shared" si="13"/>
        <v>0</v>
      </c>
      <c r="M398" s="123"/>
      <c r="N398" s="163"/>
      <c r="O398" s="7"/>
      <c r="P398" s="7"/>
      <c r="Q398" s="7"/>
      <c r="R398" s="7"/>
      <c r="S398" s="7"/>
      <c r="T398" s="7"/>
      <c r="U398" s="7"/>
      <c r="V398" s="7"/>
      <c r="W398" s="7"/>
      <c r="X398" s="7"/>
      <c r="Y398" s="7"/>
      <c r="Z398" s="7"/>
      <c r="AA398" s="7"/>
      <c r="AB398" s="7"/>
      <c r="AC398" s="7"/>
      <c r="AD398" s="7"/>
      <c r="AE398" s="7"/>
      <c r="AF398" s="7"/>
      <c r="AG398" s="7"/>
      <c r="AH398" s="7"/>
    </row>
    <row r="399" spans="1:34" ht="15.75" customHeight="1">
      <c r="A399" s="119"/>
      <c r="B399" s="162"/>
      <c r="C399" s="21"/>
      <c r="D399" s="21"/>
      <c r="E399" s="67"/>
      <c r="F399" s="21"/>
      <c r="G399" s="29"/>
      <c r="H399" s="21"/>
      <c r="I399" s="164"/>
      <c r="J399" s="111"/>
      <c r="K399" s="27">
        <f t="shared" si="12"/>
        <v>0</v>
      </c>
      <c r="L399" s="28">
        <f t="shared" si="13"/>
        <v>0</v>
      </c>
      <c r="M399" s="123"/>
      <c r="N399" s="163"/>
      <c r="O399" s="7"/>
      <c r="P399" s="7"/>
      <c r="Q399" s="7"/>
      <c r="R399" s="7"/>
      <c r="S399" s="7"/>
      <c r="T399" s="7"/>
      <c r="U399" s="7"/>
      <c r="V399" s="7"/>
      <c r="W399" s="7"/>
      <c r="X399" s="7"/>
      <c r="Y399" s="7"/>
      <c r="Z399" s="7"/>
      <c r="AA399" s="7"/>
      <c r="AB399" s="7"/>
      <c r="AC399" s="7"/>
      <c r="AD399" s="7"/>
      <c r="AE399" s="7"/>
      <c r="AF399" s="7"/>
      <c r="AG399" s="7"/>
      <c r="AH399" s="7"/>
    </row>
    <row r="400" spans="1:34" ht="15.75" customHeight="1">
      <c r="A400" s="119"/>
      <c r="B400" s="162"/>
      <c r="C400" s="21"/>
      <c r="D400" s="21"/>
      <c r="E400" s="67"/>
      <c r="F400" s="21"/>
      <c r="G400" s="29"/>
      <c r="H400" s="21"/>
      <c r="I400" s="164"/>
      <c r="J400" s="111"/>
      <c r="K400" s="27">
        <f t="shared" si="12"/>
        <v>0</v>
      </c>
      <c r="L400" s="28">
        <f t="shared" si="13"/>
        <v>0</v>
      </c>
      <c r="M400" s="123"/>
      <c r="N400" s="163"/>
      <c r="O400" s="7"/>
      <c r="P400" s="7"/>
      <c r="Q400" s="7"/>
      <c r="R400" s="7"/>
      <c r="S400" s="7"/>
      <c r="T400" s="7"/>
      <c r="U400" s="7"/>
      <c r="V400" s="7"/>
      <c r="W400" s="7"/>
      <c r="X400" s="7"/>
      <c r="Y400" s="7"/>
      <c r="Z400" s="7"/>
      <c r="AA400" s="7"/>
      <c r="AB400" s="7"/>
      <c r="AC400" s="7"/>
      <c r="AD400" s="7"/>
      <c r="AE400" s="7"/>
      <c r="AF400" s="7"/>
      <c r="AG400" s="7"/>
      <c r="AH400" s="7"/>
    </row>
    <row r="401" spans="1:34" ht="15.75" customHeight="1">
      <c r="A401" s="119"/>
      <c r="B401" s="162"/>
      <c r="C401" s="21"/>
      <c r="D401" s="21"/>
      <c r="E401" s="67"/>
      <c r="F401" s="21"/>
      <c r="G401" s="29"/>
      <c r="H401" s="21"/>
      <c r="I401" s="164"/>
      <c r="J401" s="111"/>
      <c r="K401" s="27">
        <f t="shared" si="12"/>
        <v>0</v>
      </c>
      <c r="L401" s="28">
        <f t="shared" si="13"/>
        <v>0</v>
      </c>
      <c r="M401" s="123"/>
      <c r="N401" s="163"/>
      <c r="O401" s="7"/>
      <c r="P401" s="7"/>
      <c r="Q401" s="7"/>
      <c r="R401" s="7"/>
      <c r="S401" s="7"/>
      <c r="T401" s="7"/>
      <c r="U401" s="7"/>
      <c r="V401" s="7"/>
      <c r="W401" s="7"/>
      <c r="X401" s="7"/>
      <c r="Y401" s="7"/>
      <c r="Z401" s="7"/>
      <c r="AA401" s="7"/>
      <c r="AB401" s="7"/>
      <c r="AC401" s="7"/>
      <c r="AD401" s="7"/>
      <c r="AE401" s="7"/>
      <c r="AF401" s="7"/>
      <c r="AG401" s="7"/>
      <c r="AH401" s="7"/>
    </row>
    <row r="402" spans="1:34" ht="15.75" customHeight="1">
      <c r="A402" s="119"/>
      <c r="B402" s="162"/>
      <c r="C402" s="21"/>
      <c r="D402" s="21"/>
      <c r="E402" s="67"/>
      <c r="F402" s="21"/>
      <c r="G402" s="29"/>
      <c r="H402" s="21"/>
      <c r="I402" s="164"/>
      <c r="J402" s="111"/>
      <c r="K402" s="27">
        <f t="shared" si="12"/>
        <v>0</v>
      </c>
      <c r="L402" s="28">
        <f t="shared" si="13"/>
        <v>0</v>
      </c>
      <c r="M402" s="123"/>
      <c r="N402" s="163"/>
      <c r="O402" s="7"/>
      <c r="P402" s="7"/>
      <c r="Q402" s="7"/>
      <c r="R402" s="7"/>
      <c r="S402" s="7"/>
      <c r="T402" s="7"/>
      <c r="U402" s="7"/>
      <c r="V402" s="7"/>
      <c r="W402" s="7"/>
      <c r="X402" s="7"/>
      <c r="Y402" s="7"/>
      <c r="Z402" s="7"/>
      <c r="AA402" s="7"/>
      <c r="AB402" s="7"/>
      <c r="AC402" s="7"/>
      <c r="AD402" s="7"/>
      <c r="AE402" s="7"/>
      <c r="AF402" s="7"/>
      <c r="AG402" s="7"/>
      <c r="AH402" s="7"/>
    </row>
    <row r="403" spans="1:34" ht="15.75" customHeight="1">
      <c r="A403" s="119"/>
      <c r="B403" s="162"/>
      <c r="C403" s="21"/>
      <c r="D403" s="21"/>
      <c r="E403" s="67"/>
      <c r="F403" s="21"/>
      <c r="G403" s="29"/>
      <c r="H403" s="21"/>
      <c r="I403" s="164"/>
      <c r="J403" s="111"/>
      <c r="K403" s="27">
        <f t="shared" si="12"/>
        <v>0</v>
      </c>
      <c r="L403" s="28">
        <f t="shared" si="13"/>
        <v>0</v>
      </c>
      <c r="M403" s="123"/>
      <c r="N403" s="163"/>
      <c r="O403" s="7"/>
      <c r="P403" s="7"/>
      <c r="Q403" s="7"/>
      <c r="R403" s="7"/>
      <c r="S403" s="7"/>
      <c r="T403" s="7"/>
      <c r="U403" s="7"/>
      <c r="V403" s="7"/>
      <c r="W403" s="7"/>
      <c r="X403" s="7"/>
      <c r="Y403" s="7"/>
      <c r="Z403" s="7"/>
      <c r="AA403" s="7"/>
      <c r="AB403" s="7"/>
      <c r="AC403" s="7"/>
      <c r="AD403" s="7"/>
      <c r="AE403" s="7"/>
      <c r="AF403" s="7"/>
      <c r="AG403" s="7"/>
      <c r="AH403" s="7"/>
    </row>
    <row r="404" spans="1:34" ht="15.75" customHeight="1">
      <c r="A404" s="119"/>
      <c r="B404" s="162"/>
      <c r="C404" s="21"/>
      <c r="D404" s="21"/>
      <c r="E404" s="67"/>
      <c r="F404" s="21"/>
      <c r="G404" s="29"/>
      <c r="H404" s="21"/>
      <c r="I404" s="164"/>
      <c r="J404" s="111"/>
      <c r="K404" s="27">
        <f t="shared" si="12"/>
        <v>0</v>
      </c>
      <c r="L404" s="28">
        <f t="shared" si="13"/>
        <v>0</v>
      </c>
      <c r="M404" s="123"/>
      <c r="N404" s="163"/>
      <c r="O404" s="7"/>
      <c r="P404" s="7"/>
      <c r="Q404" s="7"/>
      <c r="R404" s="7"/>
      <c r="S404" s="7"/>
      <c r="T404" s="7"/>
      <c r="U404" s="7"/>
      <c r="V404" s="7"/>
      <c r="W404" s="7"/>
      <c r="X404" s="7"/>
      <c r="Y404" s="7"/>
      <c r="Z404" s="7"/>
      <c r="AA404" s="7"/>
      <c r="AB404" s="7"/>
      <c r="AC404" s="7"/>
      <c r="AD404" s="7"/>
      <c r="AE404" s="7"/>
      <c r="AF404" s="7"/>
      <c r="AG404" s="7"/>
      <c r="AH404" s="7"/>
    </row>
    <row r="405" spans="1:34" ht="15.75" customHeight="1">
      <c r="A405" s="119"/>
      <c r="B405" s="162"/>
      <c r="C405" s="21"/>
      <c r="D405" s="21"/>
      <c r="E405" s="67"/>
      <c r="F405" s="21"/>
      <c r="G405" s="29"/>
      <c r="H405" s="21"/>
      <c r="I405" s="164"/>
      <c r="J405" s="111"/>
      <c r="K405" s="27">
        <f t="shared" si="12"/>
        <v>0</v>
      </c>
      <c r="L405" s="28">
        <f t="shared" si="13"/>
        <v>0</v>
      </c>
      <c r="M405" s="123"/>
      <c r="N405" s="163"/>
      <c r="O405" s="7"/>
      <c r="P405" s="7"/>
      <c r="Q405" s="7"/>
      <c r="R405" s="7"/>
      <c r="S405" s="7"/>
      <c r="T405" s="7"/>
      <c r="U405" s="7"/>
      <c r="V405" s="7"/>
      <c r="W405" s="7"/>
      <c r="X405" s="7"/>
      <c r="Y405" s="7"/>
      <c r="Z405" s="7"/>
      <c r="AA405" s="7"/>
      <c r="AB405" s="7"/>
      <c r="AC405" s="7"/>
      <c r="AD405" s="7"/>
      <c r="AE405" s="7"/>
      <c r="AF405" s="7"/>
      <c r="AG405" s="7"/>
      <c r="AH405" s="7"/>
    </row>
    <row r="406" spans="1:34" ht="15.75" customHeight="1">
      <c r="A406" s="119"/>
      <c r="B406" s="162"/>
      <c r="C406" s="21"/>
      <c r="D406" s="21"/>
      <c r="E406" s="67"/>
      <c r="F406" s="21"/>
      <c r="G406" s="29"/>
      <c r="H406" s="21"/>
      <c r="I406" s="164"/>
      <c r="J406" s="111"/>
      <c r="K406" s="27">
        <f t="shared" si="12"/>
        <v>0</v>
      </c>
      <c r="L406" s="28">
        <f t="shared" si="13"/>
        <v>0</v>
      </c>
      <c r="M406" s="123"/>
      <c r="N406" s="163"/>
      <c r="O406" s="7"/>
      <c r="P406" s="7"/>
      <c r="Q406" s="7"/>
      <c r="R406" s="7"/>
      <c r="S406" s="7"/>
      <c r="T406" s="7"/>
      <c r="U406" s="7"/>
      <c r="V406" s="7"/>
      <c r="W406" s="7"/>
      <c r="X406" s="7"/>
      <c r="Y406" s="7"/>
      <c r="Z406" s="7"/>
      <c r="AA406" s="7"/>
      <c r="AB406" s="7"/>
      <c r="AC406" s="7"/>
      <c r="AD406" s="7"/>
      <c r="AE406" s="7"/>
      <c r="AF406" s="7"/>
      <c r="AG406" s="7"/>
      <c r="AH406" s="7"/>
    </row>
    <row r="407" spans="1:34" ht="15.75" customHeight="1">
      <c r="A407" s="119"/>
      <c r="B407" s="162"/>
      <c r="C407" s="21"/>
      <c r="D407" s="21"/>
      <c r="E407" s="67"/>
      <c r="F407" s="21"/>
      <c r="G407" s="29"/>
      <c r="H407" s="21"/>
      <c r="I407" s="164"/>
      <c r="J407" s="111"/>
      <c r="K407" s="27">
        <f t="shared" si="12"/>
        <v>0</v>
      </c>
      <c r="L407" s="28">
        <f t="shared" si="13"/>
        <v>0</v>
      </c>
      <c r="M407" s="123"/>
      <c r="N407" s="163"/>
      <c r="O407" s="7"/>
      <c r="P407" s="7"/>
      <c r="Q407" s="7"/>
      <c r="R407" s="7"/>
      <c r="S407" s="7"/>
      <c r="T407" s="7"/>
      <c r="U407" s="7"/>
      <c r="V407" s="7"/>
      <c r="W407" s="7"/>
      <c r="X407" s="7"/>
      <c r="Y407" s="7"/>
      <c r="Z407" s="7"/>
      <c r="AA407" s="7"/>
      <c r="AB407" s="7"/>
      <c r="AC407" s="7"/>
      <c r="AD407" s="7"/>
      <c r="AE407" s="7"/>
      <c r="AF407" s="7"/>
      <c r="AG407" s="7"/>
      <c r="AH407" s="7"/>
    </row>
    <row r="408" spans="1:34" ht="15.75" customHeight="1">
      <c r="A408" s="119"/>
      <c r="B408" s="162"/>
      <c r="C408" s="21"/>
      <c r="D408" s="21"/>
      <c r="E408" s="67"/>
      <c r="F408" s="21"/>
      <c r="G408" s="29"/>
      <c r="H408" s="21"/>
      <c r="I408" s="164"/>
      <c r="J408" s="111"/>
      <c r="K408" s="27">
        <f t="shared" si="12"/>
        <v>0</v>
      </c>
      <c r="L408" s="28">
        <f t="shared" si="13"/>
        <v>0</v>
      </c>
      <c r="M408" s="123"/>
      <c r="N408" s="163"/>
      <c r="O408" s="7"/>
      <c r="P408" s="7"/>
      <c r="Q408" s="7"/>
      <c r="R408" s="7"/>
      <c r="S408" s="7"/>
      <c r="T408" s="7"/>
      <c r="U408" s="7"/>
      <c r="V408" s="7"/>
      <c r="W408" s="7"/>
      <c r="X408" s="7"/>
      <c r="Y408" s="7"/>
      <c r="Z408" s="7"/>
      <c r="AA408" s="7"/>
      <c r="AB408" s="7"/>
      <c r="AC408" s="7"/>
      <c r="AD408" s="7"/>
      <c r="AE408" s="7"/>
      <c r="AF408" s="7"/>
      <c r="AG408" s="7"/>
      <c r="AH408" s="7"/>
    </row>
    <row r="409" spans="1:34" ht="15.75" customHeight="1">
      <c r="A409" s="119"/>
      <c r="B409" s="162"/>
      <c r="C409" s="21"/>
      <c r="D409" s="21"/>
      <c r="E409" s="67"/>
      <c r="F409" s="21"/>
      <c r="G409" s="29"/>
      <c r="H409" s="21"/>
      <c r="I409" s="164"/>
      <c r="J409" s="111"/>
      <c r="K409" s="27">
        <f t="shared" si="12"/>
        <v>0</v>
      </c>
      <c r="L409" s="28">
        <f t="shared" si="13"/>
        <v>0</v>
      </c>
      <c r="M409" s="123"/>
      <c r="N409" s="163"/>
      <c r="O409" s="7"/>
      <c r="P409" s="7"/>
      <c r="Q409" s="7"/>
      <c r="R409" s="7"/>
      <c r="S409" s="7"/>
      <c r="T409" s="7"/>
      <c r="U409" s="7"/>
      <c r="V409" s="7"/>
      <c r="W409" s="7"/>
      <c r="X409" s="7"/>
      <c r="Y409" s="7"/>
      <c r="Z409" s="7"/>
      <c r="AA409" s="7"/>
      <c r="AB409" s="7"/>
      <c r="AC409" s="7"/>
      <c r="AD409" s="7"/>
      <c r="AE409" s="7"/>
      <c r="AF409" s="7"/>
      <c r="AG409" s="7"/>
      <c r="AH409" s="7"/>
    </row>
    <row r="410" spans="1:34" ht="15.75" customHeight="1">
      <c r="A410" s="119"/>
      <c r="B410" s="162"/>
      <c r="C410" s="21"/>
      <c r="D410" s="21"/>
      <c r="E410" s="67"/>
      <c r="F410" s="21"/>
      <c r="G410" s="29"/>
      <c r="H410" s="21"/>
      <c r="I410" s="164"/>
      <c r="J410" s="111"/>
      <c r="K410" s="27">
        <f t="shared" si="12"/>
        <v>0</v>
      </c>
      <c r="L410" s="28">
        <f t="shared" si="13"/>
        <v>0</v>
      </c>
      <c r="M410" s="123"/>
      <c r="N410" s="163"/>
      <c r="O410" s="7"/>
      <c r="P410" s="7"/>
      <c r="Q410" s="7"/>
      <c r="R410" s="7"/>
      <c r="S410" s="7"/>
      <c r="T410" s="7"/>
      <c r="U410" s="7"/>
      <c r="V410" s="7"/>
      <c r="W410" s="7"/>
      <c r="X410" s="7"/>
      <c r="Y410" s="7"/>
      <c r="Z410" s="7"/>
      <c r="AA410" s="7"/>
      <c r="AB410" s="7"/>
      <c r="AC410" s="7"/>
      <c r="AD410" s="7"/>
      <c r="AE410" s="7"/>
      <c r="AF410" s="7"/>
      <c r="AG410" s="7"/>
      <c r="AH410" s="7"/>
    </row>
    <row r="411" spans="1:34" ht="15.75" customHeight="1">
      <c r="A411" s="119"/>
      <c r="B411" s="162"/>
      <c r="C411" s="21"/>
      <c r="D411" s="21"/>
      <c r="E411" s="67"/>
      <c r="F411" s="21"/>
      <c r="G411" s="29"/>
      <c r="H411" s="21"/>
      <c r="I411" s="164"/>
      <c r="J411" s="111"/>
      <c r="K411" s="27">
        <f t="shared" si="12"/>
        <v>0</v>
      </c>
      <c r="L411" s="28">
        <f t="shared" si="13"/>
        <v>0</v>
      </c>
      <c r="M411" s="123"/>
      <c r="N411" s="163"/>
      <c r="O411" s="7"/>
      <c r="P411" s="7"/>
      <c r="Q411" s="7"/>
      <c r="R411" s="7"/>
      <c r="S411" s="7"/>
      <c r="T411" s="7"/>
      <c r="U411" s="7"/>
      <c r="V411" s="7"/>
      <c r="W411" s="7"/>
      <c r="X411" s="7"/>
      <c r="Y411" s="7"/>
      <c r="Z411" s="7"/>
      <c r="AA411" s="7"/>
      <c r="AB411" s="7"/>
      <c r="AC411" s="7"/>
      <c r="AD411" s="7"/>
      <c r="AE411" s="7"/>
      <c r="AF411" s="7"/>
      <c r="AG411" s="7"/>
      <c r="AH411" s="7"/>
    </row>
    <row r="412" spans="1:34" ht="15.75" customHeight="1">
      <c r="A412" s="119"/>
      <c r="B412" s="162"/>
      <c r="C412" s="21"/>
      <c r="D412" s="21"/>
      <c r="E412" s="67"/>
      <c r="F412" s="21"/>
      <c r="G412" s="29"/>
      <c r="H412" s="21"/>
      <c r="I412" s="164"/>
      <c r="J412" s="111"/>
      <c r="K412" s="27">
        <f t="shared" si="12"/>
        <v>0</v>
      </c>
      <c r="L412" s="28">
        <f t="shared" si="13"/>
        <v>0</v>
      </c>
      <c r="M412" s="123"/>
      <c r="N412" s="163"/>
      <c r="O412" s="7"/>
      <c r="P412" s="7"/>
      <c r="Q412" s="7"/>
      <c r="R412" s="7"/>
      <c r="S412" s="7"/>
      <c r="T412" s="7"/>
      <c r="U412" s="7"/>
      <c r="V412" s="7"/>
      <c r="W412" s="7"/>
      <c r="X412" s="7"/>
      <c r="Y412" s="7"/>
      <c r="Z412" s="7"/>
      <c r="AA412" s="7"/>
      <c r="AB412" s="7"/>
      <c r="AC412" s="7"/>
      <c r="AD412" s="7"/>
      <c r="AE412" s="7"/>
      <c r="AF412" s="7"/>
      <c r="AG412" s="7"/>
      <c r="AH412" s="7"/>
    </row>
    <row r="413" spans="1:34" ht="15.75" customHeight="1">
      <c r="A413" s="119"/>
      <c r="B413" s="162"/>
      <c r="C413" s="21"/>
      <c r="D413" s="21"/>
      <c r="E413" s="67"/>
      <c r="F413" s="21"/>
      <c r="G413" s="29"/>
      <c r="H413" s="21"/>
      <c r="I413" s="164"/>
      <c r="J413" s="111"/>
      <c r="K413" s="27">
        <f t="shared" si="12"/>
        <v>0</v>
      </c>
      <c r="L413" s="28">
        <f t="shared" si="13"/>
        <v>0</v>
      </c>
      <c r="M413" s="123"/>
      <c r="N413" s="163"/>
      <c r="O413" s="7"/>
      <c r="P413" s="7"/>
      <c r="Q413" s="7"/>
      <c r="R413" s="7"/>
      <c r="S413" s="7"/>
      <c r="T413" s="7"/>
      <c r="U413" s="7"/>
      <c r="V413" s="7"/>
      <c r="W413" s="7"/>
      <c r="X413" s="7"/>
      <c r="Y413" s="7"/>
      <c r="Z413" s="7"/>
      <c r="AA413" s="7"/>
      <c r="AB413" s="7"/>
      <c r="AC413" s="7"/>
      <c r="AD413" s="7"/>
      <c r="AE413" s="7"/>
      <c r="AF413" s="7"/>
      <c r="AG413" s="7"/>
      <c r="AH413" s="7"/>
    </row>
    <row r="414" spans="1:34" ht="15.75" customHeight="1">
      <c r="A414" s="119"/>
      <c r="B414" s="162"/>
      <c r="C414" s="21"/>
      <c r="D414" s="21"/>
      <c r="E414" s="67"/>
      <c r="F414" s="21"/>
      <c r="G414" s="29"/>
      <c r="H414" s="21"/>
      <c r="I414" s="164"/>
      <c r="J414" s="111"/>
      <c r="K414" s="27">
        <f t="shared" si="12"/>
        <v>0</v>
      </c>
      <c r="L414" s="28">
        <f t="shared" si="13"/>
        <v>0</v>
      </c>
      <c r="M414" s="123"/>
      <c r="N414" s="163"/>
      <c r="O414" s="7"/>
      <c r="P414" s="7"/>
      <c r="Q414" s="7"/>
      <c r="R414" s="7"/>
      <c r="S414" s="7"/>
      <c r="T414" s="7"/>
      <c r="U414" s="7"/>
      <c r="V414" s="7"/>
      <c r="W414" s="7"/>
      <c r="X414" s="7"/>
      <c r="Y414" s="7"/>
      <c r="Z414" s="7"/>
      <c r="AA414" s="7"/>
      <c r="AB414" s="7"/>
      <c r="AC414" s="7"/>
      <c r="AD414" s="7"/>
      <c r="AE414" s="7"/>
      <c r="AF414" s="7"/>
      <c r="AG414" s="7"/>
      <c r="AH414" s="7"/>
    </row>
    <row r="415" spans="1:34" ht="15.75" customHeight="1">
      <c r="A415" s="119"/>
      <c r="B415" s="162"/>
      <c r="C415" s="21"/>
      <c r="D415" s="21"/>
      <c r="E415" s="67"/>
      <c r="F415" s="21"/>
      <c r="G415" s="29"/>
      <c r="H415" s="21"/>
      <c r="I415" s="164"/>
      <c r="J415" s="111"/>
      <c r="K415" s="27">
        <f t="shared" si="12"/>
        <v>0</v>
      </c>
      <c r="L415" s="28">
        <f t="shared" si="13"/>
        <v>0</v>
      </c>
      <c r="M415" s="123"/>
      <c r="N415" s="163"/>
      <c r="O415" s="7"/>
      <c r="P415" s="7"/>
      <c r="Q415" s="7"/>
      <c r="R415" s="7"/>
      <c r="S415" s="7"/>
      <c r="T415" s="7"/>
      <c r="U415" s="7"/>
      <c r="V415" s="7"/>
      <c r="W415" s="7"/>
      <c r="X415" s="7"/>
      <c r="Y415" s="7"/>
      <c r="Z415" s="7"/>
      <c r="AA415" s="7"/>
      <c r="AB415" s="7"/>
      <c r="AC415" s="7"/>
      <c r="AD415" s="7"/>
      <c r="AE415" s="7"/>
      <c r="AF415" s="7"/>
      <c r="AG415" s="7"/>
      <c r="AH415" s="7"/>
    </row>
    <row r="416" spans="1:34" ht="15.75" customHeight="1">
      <c r="A416" s="119"/>
      <c r="B416" s="162"/>
      <c r="C416" s="21"/>
      <c r="D416" s="21"/>
      <c r="E416" s="67"/>
      <c r="F416" s="21"/>
      <c r="G416" s="29"/>
      <c r="H416" s="21"/>
      <c r="I416" s="164"/>
      <c r="J416" s="111"/>
      <c r="K416" s="27">
        <f t="shared" si="12"/>
        <v>0</v>
      </c>
      <c r="L416" s="28">
        <f t="shared" si="13"/>
        <v>0</v>
      </c>
      <c r="M416" s="123"/>
      <c r="N416" s="163"/>
      <c r="O416" s="7"/>
      <c r="P416" s="7"/>
      <c r="Q416" s="7"/>
      <c r="R416" s="7"/>
      <c r="S416" s="7"/>
      <c r="T416" s="7"/>
      <c r="U416" s="7"/>
      <c r="V416" s="7"/>
      <c r="W416" s="7"/>
      <c r="X416" s="7"/>
      <c r="Y416" s="7"/>
      <c r="Z416" s="7"/>
      <c r="AA416" s="7"/>
      <c r="AB416" s="7"/>
      <c r="AC416" s="7"/>
      <c r="AD416" s="7"/>
      <c r="AE416" s="7"/>
      <c r="AF416" s="7"/>
      <c r="AG416" s="7"/>
      <c r="AH416" s="7"/>
    </row>
    <row r="417" spans="1:34" ht="15.75" customHeight="1">
      <c r="A417" s="119"/>
      <c r="B417" s="162"/>
      <c r="C417" s="21"/>
      <c r="D417" s="21"/>
      <c r="E417" s="67"/>
      <c r="F417" s="21"/>
      <c r="G417" s="29"/>
      <c r="H417" s="21"/>
      <c r="I417" s="164"/>
      <c r="J417" s="111"/>
      <c r="K417" s="27">
        <f t="shared" si="12"/>
        <v>0</v>
      </c>
      <c r="L417" s="28">
        <f t="shared" si="13"/>
        <v>0</v>
      </c>
      <c r="M417" s="123"/>
      <c r="N417" s="163"/>
      <c r="O417" s="7"/>
      <c r="P417" s="7"/>
      <c r="Q417" s="7"/>
      <c r="R417" s="7"/>
      <c r="S417" s="7"/>
      <c r="T417" s="7"/>
      <c r="U417" s="7"/>
      <c r="V417" s="7"/>
      <c r="W417" s="7"/>
      <c r="X417" s="7"/>
      <c r="Y417" s="7"/>
      <c r="Z417" s="7"/>
      <c r="AA417" s="7"/>
      <c r="AB417" s="7"/>
      <c r="AC417" s="7"/>
      <c r="AD417" s="7"/>
      <c r="AE417" s="7"/>
      <c r="AF417" s="7"/>
      <c r="AG417" s="7"/>
      <c r="AH417" s="7"/>
    </row>
    <row r="418" spans="1:34" ht="15.75" customHeight="1">
      <c r="A418" s="119"/>
      <c r="B418" s="162"/>
      <c r="C418" s="21"/>
      <c r="D418" s="21"/>
      <c r="E418" s="67"/>
      <c r="F418" s="21"/>
      <c r="G418" s="29"/>
      <c r="H418" s="21"/>
      <c r="I418" s="164"/>
      <c r="J418" s="111"/>
      <c r="K418" s="27">
        <f t="shared" si="12"/>
        <v>0</v>
      </c>
      <c r="L418" s="28">
        <f t="shared" si="13"/>
        <v>0</v>
      </c>
      <c r="M418" s="123"/>
      <c r="N418" s="163"/>
      <c r="O418" s="7"/>
      <c r="P418" s="7"/>
      <c r="Q418" s="7"/>
      <c r="R418" s="7"/>
      <c r="S418" s="7"/>
      <c r="T418" s="7"/>
      <c r="U418" s="7"/>
      <c r="V418" s="7"/>
      <c r="W418" s="7"/>
      <c r="X418" s="7"/>
      <c r="Y418" s="7"/>
      <c r="Z418" s="7"/>
      <c r="AA418" s="7"/>
      <c r="AB418" s="7"/>
      <c r="AC418" s="7"/>
      <c r="AD418" s="7"/>
      <c r="AE418" s="7"/>
      <c r="AF418" s="7"/>
      <c r="AG418" s="7"/>
      <c r="AH418" s="7"/>
    </row>
    <row r="419" spans="1:34" ht="15.75" customHeight="1">
      <c r="A419" s="119"/>
      <c r="B419" s="162"/>
      <c r="C419" s="21"/>
      <c r="D419" s="21"/>
      <c r="E419" s="67"/>
      <c r="F419" s="21"/>
      <c r="G419" s="29"/>
      <c r="H419" s="21"/>
      <c r="I419" s="164"/>
      <c r="J419" s="111"/>
      <c r="K419" s="27">
        <f t="shared" si="12"/>
        <v>0</v>
      </c>
      <c r="L419" s="28">
        <f t="shared" si="13"/>
        <v>0</v>
      </c>
      <c r="M419" s="123"/>
      <c r="N419" s="163"/>
      <c r="O419" s="7"/>
      <c r="P419" s="7"/>
      <c r="Q419" s="7"/>
      <c r="R419" s="7"/>
      <c r="S419" s="7"/>
      <c r="T419" s="7"/>
      <c r="U419" s="7"/>
      <c r="V419" s="7"/>
      <c r="W419" s="7"/>
      <c r="X419" s="7"/>
      <c r="Y419" s="7"/>
      <c r="Z419" s="7"/>
      <c r="AA419" s="7"/>
      <c r="AB419" s="7"/>
      <c r="AC419" s="7"/>
      <c r="AD419" s="7"/>
      <c r="AE419" s="7"/>
      <c r="AF419" s="7"/>
      <c r="AG419" s="7"/>
      <c r="AH419" s="7"/>
    </row>
    <row r="420" spans="1:34" ht="15.75" customHeight="1">
      <c r="A420" s="119"/>
      <c r="B420" s="162"/>
      <c r="C420" s="21"/>
      <c r="D420" s="21"/>
      <c r="E420" s="67"/>
      <c r="F420" s="21"/>
      <c r="G420" s="29"/>
      <c r="H420" s="21"/>
      <c r="I420" s="164"/>
      <c r="J420" s="111"/>
      <c r="K420" s="27">
        <f t="shared" si="12"/>
        <v>0</v>
      </c>
      <c r="L420" s="28">
        <f t="shared" si="13"/>
        <v>0</v>
      </c>
      <c r="M420" s="123"/>
      <c r="N420" s="163"/>
      <c r="O420" s="7"/>
      <c r="P420" s="7"/>
      <c r="Q420" s="7"/>
      <c r="R420" s="7"/>
      <c r="S420" s="7"/>
      <c r="T420" s="7"/>
      <c r="U420" s="7"/>
      <c r="V420" s="7"/>
      <c r="W420" s="7"/>
      <c r="X420" s="7"/>
      <c r="Y420" s="7"/>
      <c r="Z420" s="7"/>
      <c r="AA420" s="7"/>
      <c r="AB420" s="7"/>
      <c r="AC420" s="7"/>
      <c r="AD420" s="7"/>
      <c r="AE420" s="7"/>
      <c r="AF420" s="7"/>
      <c r="AG420" s="7"/>
      <c r="AH420" s="7"/>
    </row>
    <row r="421" spans="1:34" ht="15.75" customHeight="1">
      <c r="A421" s="119"/>
      <c r="B421" s="162"/>
      <c r="C421" s="21"/>
      <c r="D421" s="21"/>
      <c r="E421" s="67"/>
      <c r="F421" s="21"/>
      <c r="G421" s="29"/>
      <c r="H421" s="21"/>
      <c r="I421" s="164"/>
      <c r="J421" s="111"/>
      <c r="K421" s="27">
        <f t="shared" si="12"/>
        <v>0</v>
      </c>
      <c r="L421" s="28">
        <f t="shared" si="13"/>
        <v>0</v>
      </c>
      <c r="M421" s="123"/>
      <c r="N421" s="163"/>
      <c r="O421" s="7"/>
      <c r="P421" s="7"/>
      <c r="Q421" s="7"/>
      <c r="R421" s="7"/>
      <c r="S421" s="7"/>
      <c r="T421" s="7"/>
      <c r="U421" s="7"/>
      <c r="V421" s="7"/>
      <c r="W421" s="7"/>
      <c r="X421" s="7"/>
      <c r="Y421" s="7"/>
      <c r="Z421" s="7"/>
      <c r="AA421" s="7"/>
      <c r="AB421" s="7"/>
      <c r="AC421" s="7"/>
      <c r="AD421" s="7"/>
      <c r="AE421" s="7"/>
      <c r="AF421" s="7"/>
      <c r="AG421" s="7"/>
      <c r="AH421" s="7"/>
    </row>
    <row r="422" spans="1:34" ht="15.75" customHeight="1">
      <c r="A422" s="119"/>
      <c r="B422" s="162"/>
      <c r="C422" s="21"/>
      <c r="D422" s="21"/>
      <c r="E422" s="67"/>
      <c r="F422" s="21"/>
      <c r="G422" s="29"/>
      <c r="H422" s="21"/>
      <c r="I422" s="164"/>
      <c r="J422" s="111"/>
      <c r="K422" s="27">
        <f t="shared" si="12"/>
        <v>0</v>
      </c>
      <c r="L422" s="28">
        <f t="shared" si="13"/>
        <v>0</v>
      </c>
      <c r="M422" s="123"/>
      <c r="N422" s="163"/>
      <c r="O422" s="7"/>
      <c r="P422" s="7"/>
      <c r="Q422" s="7"/>
      <c r="R422" s="7"/>
      <c r="S422" s="7"/>
      <c r="T422" s="7"/>
      <c r="U422" s="7"/>
      <c r="V422" s="7"/>
      <c r="W422" s="7"/>
      <c r="X422" s="7"/>
      <c r="Y422" s="7"/>
      <c r="Z422" s="7"/>
      <c r="AA422" s="7"/>
      <c r="AB422" s="7"/>
      <c r="AC422" s="7"/>
      <c r="AD422" s="7"/>
      <c r="AE422" s="7"/>
      <c r="AF422" s="7"/>
      <c r="AG422" s="7"/>
      <c r="AH422" s="7"/>
    </row>
    <row r="423" spans="1:34" ht="15.75" customHeight="1">
      <c r="A423" s="119"/>
      <c r="B423" s="162"/>
      <c r="C423" s="21"/>
      <c r="D423" s="21"/>
      <c r="E423" s="67"/>
      <c r="F423" s="21"/>
      <c r="G423" s="29"/>
      <c r="H423" s="21"/>
      <c r="I423" s="164"/>
      <c r="J423" s="111"/>
      <c r="K423" s="27">
        <f t="shared" si="12"/>
        <v>0</v>
      </c>
      <c r="L423" s="28">
        <f t="shared" si="13"/>
        <v>0</v>
      </c>
      <c r="M423" s="123"/>
      <c r="N423" s="163"/>
      <c r="O423" s="7"/>
      <c r="P423" s="7"/>
      <c r="Q423" s="7"/>
      <c r="R423" s="7"/>
      <c r="S423" s="7"/>
      <c r="T423" s="7"/>
      <c r="U423" s="7"/>
      <c r="V423" s="7"/>
      <c r="W423" s="7"/>
      <c r="X423" s="7"/>
      <c r="Y423" s="7"/>
      <c r="Z423" s="7"/>
      <c r="AA423" s="7"/>
      <c r="AB423" s="7"/>
      <c r="AC423" s="7"/>
      <c r="AD423" s="7"/>
      <c r="AE423" s="7"/>
      <c r="AF423" s="7"/>
      <c r="AG423" s="7"/>
      <c r="AH423" s="7"/>
    </row>
    <row r="424" spans="1:34" ht="15.75" customHeight="1">
      <c r="A424" s="119"/>
      <c r="B424" s="162"/>
      <c r="C424" s="21"/>
      <c r="D424" s="21"/>
      <c r="E424" s="67"/>
      <c r="F424" s="21"/>
      <c r="G424" s="29"/>
      <c r="H424" s="21"/>
      <c r="I424" s="164"/>
      <c r="J424" s="111"/>
      <c r="K424" s="27">
        <f t="shared" si="12"/>
        <v>0</v>
      </c>
      <c r="L424" s="28">
        <f t="shared" si="13"/>
        <v>0</v>
      </c>
      <c r="M424" s="123"/>
      <c r="N424" s="163"/>
      <c r="O424" s="7"/>
      <c r="P424" s="7"/>
      <c r="Q424" s="7"/>
      <c r="R424" s="7"/>
      <c r="S424" s="7"/>
      <c r="T424" s="7"/>
      <c r="U424" s="7"/>
      <c r="V424" s="7"/>
      <c r="W424" s="7"/>
      <c r="X424" s="7"/>
      <c r="Y424" s="7"/>
      <c r="Z424" s="7"/>
      <c r="AA424" s="7"/>
      <c r="AB424" s="7"/>
      <c r="AC424" s="7"/>
      <c r="AD424" s="7"/>
      <c r="AE424" s="7"/>
      <c r="AF424" s="7"/>
      <c r="AG424" s="7"/>
      <c r="AH424" s="7"/>
    </row>
    <row r="425" spans="1:34" ht="15.75" customHeight="1">
      <c r="A425" s="119"/>
      <c r="B425" s="162"/>
      <c r="C425" s="21"/>
      <c r="D425" s="21"/>
      <c r="E425" s="67"/>
      <c r="F425" s="21"/>
      <c r="G425" s="29"/>
      <c r="H425" s="21"/>
      <c r="I425" s="164"/>
      <c r="J425" s="111"/>
      <c r="K425" s="27">
        <f t="shared" si="12"/>
        <v>0</v>
      </c>
      <c r="L425" s="28">
        <f t="shared" si="13"/>
        <v>0</v>
      </c>
      <c r="M425" s="123"/>
      <c r="N425" s="163"/>
      <c r="O425" s="7"/>
      <c r="P425" s="7"/>
      <c r="Q425" s="7"/>
      <c r="R425" s="7"/>
      <c r="S425" s="7"/>
      <c r="T425" s="7"/>
      <c r="U425" s="7"/>
      <c r="V425" s="7"/>
      <c r="W425" s="7"/>
      <c r="X425" s="7"/>
      <c r="Y425" s="7"/>
      <c r="Z425" s="7"/>
      <c r="AA425" s="7"/>
      <c r="AB425" s="7"/>
      <c r="AC425" s="7"/>
      <c r="AD425" s="7"/>
      <c r="AE425" s="7"/>
      <c r="AF425" s="7"/>
      <c r="AG425" s="7"/>
      <c r="AH425" s="7"/>
    </row>
    <row r="426" spans="1:34" ht="15.75" customHeight="1">
      <c r="A426" s="119"/>
      <c r="B426" s="162"/>
      <c r="C426" s="21"/>
      <c r="D426" s="21"/>
      <c r="E426" s="67"/>
      <c r="F426" s="21"/>
      <c r="G426" s="29"/>
      <c r="H426" s="21"/>
      <c r="I426" s="164"/>
      <c r="J426" s="111"/>
      <c r="K426" s="27">
        <f t="shared" si="12"/>
        <v>0</v>
      </c>
      <c r="L426" s="28">
        <f t="shared" si="13"/>
        <v>0</v>
      </c>
      <c r="M426" s="123"/>
      <c r="N426" s="163"/>
      <c r="O426" s="7"/>
      <c r="P426" s="7"/>
      <c r="Q426" s="7"/>
      <c r="R426" s="7"/>
      <c r="S426" s="7"/>
      <c r="T426" s="7"/>
      <c r="U426" s="7"/>
      <c r="V426" s="7"/>
      <c r="W426" s="7"/>
      <c r="X426" s="7"/>
      <c r="Y426" s="7"/>
      <c r="Z426" s="7"/>
      <c r="AA426" s="7"/>
      <c r="AB426" s="7"/>
      <c r="AC426" s="7"/>
      <c r="AD426" s="7"/>
      <c r="AE426" s="7"/>
      <c r="AF426" s="7"/>
      <c r="AG426" s="7"/>
      <c r="AH426" s="7"/>
    </row>
    <row r="427" spans="1:34" ht="15.75" customHeight="1">
      <c r="A427" s="119"/>
      <c r="B427" s="162"/>
      <c r="C427" s="21"/>
      <c r="D427" s="21"/>
      <c r="E427" s="67"/>
      <c r="F427" s="21"/>
      <c r="G427" s="29"/>
      <c r="H427" s="21"/>
      <c r="I427" s="164"/>
      <c r="J427" s="111"/>
      <c r="K427" s="27">
        <f t="shared" si="12"/>
        <v>0</v>
      </c>
      <c r="L427" s="28">
        <f t="shared" si="13"/>
        <v>0</v>
      </c>
      <c r="M427" s="123"/>
      <c r="N427" s="163"/>
      <c r="O427" s="7"/>
      <c r="P427" s="7"/>
      <c r="Q427" s="7"/>
      <c r="R427" s="7"/>
      <c r="S427" s="7"/>
      <c r="T427" s="7"/>
      <c r="U427" s="7"/>
      <c r="V427" s="7"/>
      <c r="W427" s="7"/>
      <c r="X427" s="7"/>
      <c r="Y427" s="7"/>
      <c r="Z427" s="7"/>
      <c r="AA427" s="7"/>
      <c r="AB427" s="7"/>
      <c r="AC427" s="7"/>
      <c r="AD427" s="7"/>
      <c r="AE427" s="7"/>
      <c r="AF427" s="7"/>
      <c r="AG427" s="7"/>
      <c r="AH427" s="7"/>
    </row>
    <row r="428" spans="1:34" ht="15.75" customHeight="1">
      <c r="A428" s="119"/>
      <c r="B428" s="162"/>
      <c r="C428" s="21"/>
      <c r="D428" s="21"/>
      <c r="E428" s="67"/>
      <c r="F428" s="21"/>
      <c r="G428" s="29"/>
      <c r="H428" s="21"/>
      <c r="I428" s="164"/>
      <c r="J428" s="111"/>
      <c r="K428" s="27">
        <f t="shared" si="12"/>
        <v>0</v>
      </c>
      <c r="L428" s="28">
        <f t="shared" si="13"/>
        <v>0</v>
      </c>
      <c r="M428" s="123"/>
      <c r="N428" s="163"/>
      <c r="O428" s="7"/>
      <c r="P428" s="7"/>
      <c r="Q428" s="7"/>
      <c r="R428" s="7"/>
      <c r="S428" s="7"/>
      <c r="T428" s="7"/>
      <c r="U428" s="7"/>
      <c r="V428" s="7"/>
      <c r="W428" s="7"/>
      <c r="X428" s="7"/>
      <c r="Y428" s="7"/>
      <c r="Z428" s="7"/>
      <c r="AA428" s="7"/>
      <c r="AB428" s="7"/>
      <c r="AC428" s="7"/>
      <c r="AD428" s="7"/>
      <c r="AE428" s="7"/>
      <c r="AF428" s="7"/>
      <c r="AG428" s="7"/>
      <c r="AH428" s="7"/>
    </row>
    <row r="429" spans="1:34" ht="15.75" customHeight="1">
      <c r="A429" s="119"/>
      <c r="B429" s="162"/>
      <c r="C429" s="21"/>
      <c r="D429" s="21"/>
      <c r="E429" s="67"/>
      <c r="F429" s="21"/>
      <c r="G429" s="29"/>
      <c r="H429" s="21"/>
      <c r="I429" s="164"/>
      <c r="J429" s="111"/>
      <c r="K429" s="27">
        <f t="shared" si="12"/>
        <v>0</v>
      </c>
      <c r="L429" s="28">
        <f t="shared" si="13"/>
        <v>0</v>
      </c>
      <c r="M429" s="123"/>
      <c r="N429" s="163"/>
      <c r="O429" s="7"/>
      <c r="P429" s="7"/>
      <c r="Q429" s="7"/>
      <c r="R429" s="7"/>
      <c r="S429" s="7"/>
      <c r="T429" s="7"/>
      <c r="U429" s="7"/>
      <c r="V429" s="7"/>
      <c r="W429" s="7"/>
      <c r="X429" s="7"/>
      <c r="Y429" s="7"/>
      <c r="Z429" s="7"/>
      <c r="AA429" s="7"/>
      <c r="AB429" s="7"/>
      <c r="AC429" s="7"/>
      <c r="AD429" s="7"/>
      <c r="AE429" s="7"/>
      <c r="AF429" s="7"/>
      <c r="AG429" s="7"/>
      <c r="AH429" s="7"/>
    </row>
    <row r="430" spans="1:34" ht="15.75" customHeight="1">
      <c r="A430" s="119"/>
      <c r="B430" s="162"/>
      <c r="C430" s="21"/>
      <c r="D430" s="21"/>
      <c r="E430" s="67"/>
      <c r="F430" s="21"/>
      <c r="G430" s="29"/>
      <c r="H430" s="21"/>
      <c r="I430" s="164"/>
      <c r="J430" s="111"/>
      <c r="K430" s="27">
        <f t="shared" si="12"/>
        <v>0</v>
      </c>
      <c r="L430" s="28">
        <f t="shared" si="13"/>
        <v>0</v>
      </c>
      <c r="M430" s="123"/>
      <c r="N430" s="163"/>
      <c r="O430" s="7"/>
      <c r="P430" s="7"/>
      <c r="Q430" s="7"/>
      <c r="R430" s="7"/>
      <c r="S430" s="7"/>
      <c r="T430" s="7"/>
      <c r="U430" s="7"/>
      <c r="V430" s="7"/>
      <c r="W430" s="7"/>
      <c r="X430" s="7"/>
      <c r="Y430" s="7"/>
      <c r="Z430" s="7"/>
      <c r="AA430" s="7"/>
      <c r="AB430" s="7"/>
      <c r="AC430" s="7"/>
      <c r="AD430" s="7"/>
      <c r="AE430" s="7"/>
      <c r="AF430" s="7"/>
      <c r="AG430" s="7"/>
      <c r="AH430" s="7"/>
    </row>
    <row r="431" spans="1:34" ht="15.75" customHeight="1">
      <c r="A431" s="119"/>
      <c r="B431" s="162"/>
      <c r="C431" s="21"/>
      <c r="D431" s="21"/>
      <c r="E431" s="67"/>
      <c r="F431" s="21"/>
      <c r="G431" s="29"/>
      <c r="H431" s="21"/>
      <c r="I431" s="164"/>
      <c r="J431" s="111"/>
      <c r="K431" s="27">
        <f t="shared" si="12"/>
        <v>0</v>
      </c>
      <c r="L431" s="28">
        <f t="shared" si="13"/>
        <v>0</v>
      </c>
      <c r="M431" s="123"/>
      <c r="N431" s="163"/>
      <c r="O431" s="7"/>
      <c r="P431" s="7"/>
      <c r="Q431" s="7"/>
      <c r="R431" s="7"/>
      <c r="S431" s="7"/>
      <c r="T431" s="7"/>
      <c r="U431" s="7"/>
      <c r="V431" s="7"/>
      <c r="W431" s="7"/>
      <c r="X431" s="7"/>
      <c r="Y431" s="7"/>
      <c r="Z431" s="7"/>
      <c r="AA431" s="7"/>
      <c r="AB431" s="7"/>
      <c r="AC431" s="7"/>
      <c r="AD431" s="7"/>
      <c r="AE431" s="7"/>
      <c r="AF431" s="7"/>
      <c r="AG431" s="7"/>
      <c r="AH431" s="7"/>
    </row>
    <row r="432" spans="1:34" ht="15.75" customHeight="1">
      <c r="A432" s="119"/>
      <c r="B432" s="162"/>
      <c r="C432" s="21"/>
      <c r="D432" s="21"/>
      <c r="E432" s="67"/>
      <c r="F432" s="21"/>
      <c r="G432" s="29"/>
      <c r="H432" s="21"/>
      <c r="I432" s="164"/>
      <c r="J432" s="111"/>
      <c r="K432" s="27">
        <f t="shared" si="12"/>
        <v>0</v>
      </c>
      <c r="L432" s="28">
        <f t="shared" si="13"/>
        <v>0</v>
      </c>
      <c r="M432" s="123"/>
      <c r="N432" s="163"/>
      <c r="O432" s="7"/>
      <c r="P432" s="7"/>
      <c r="Q432" s="7"/>
      <c r="R432" s="7"/>
      <c r="S432" s="7"/>
      <c r="T432" s="7"/>
      <c r="U432" s="7"/>
      <c r="V432" s="7"/>
      <c r="W432" s="7"/>
      <c r="X432" s="7"/>
      <c r="Y432" s="7"/>
      <c r="Z432" s="7"/>
      <c r="AA432" s="7"/>
      <c r="AB432" s="7"/>
      <c r="AC432" s="7"/>
      <c r="AD432" s="7"/>
      <c r="AE432" s="7"/>
      <c r="AF432" s="7"/>
      <c r="AG432" s="7"/>
      <c r="AH432" s="7"/>
    </row>
    <row r="433" spans="1:34" ht="15.75" customHeight="1">
      <c r="A433" s="119"/>
      <c r="B433" s="162"/>
      <c r="C433" s="21"/>
      <c r="D433" s="21"/>
      <c r="E433" s="67"/>
      <c r="F433" s="21"/>
      <c r="G433" s="29"/>
      <c r="H433" s="21"/>
      <c r="I433" s="164"/>
      <c r="J433" s="111"/>
      <c r="K433" s="27">
        <f t="shared" si="12"/>
        <v>0</v>
      </c>
      <c r="L433" s="28">
        <f t="shared" si="13"/>
        <v>0</v>
      </c>
      <c r="M433" s="123"/>
      <c r="N433" s="163"/>
      <c r="O433" s="7"/>
      <c r="P433" s="7"/>
      <c r="Q433" s="7"/>
      <c r="R433" s="7"/>
      <c r="S433" s="7"/>
      <c r="T433" s="7"/>
      <c r="U433" s="7"/>
      <c r="V433" s="7"/>
      <c r="W433" s="7"/>
      <c r="X433" s="7"/>
      <c r="Y433" s="7"/>
      <c r="Z433" s="7"/>
      <c r="AA433" s="7"/>
      <c r="AB433" s="7"/>
      <c r="AC433" s="7"/>
      <c r="AD433" s="7"/>
      <c r="AE433" s="7"/>
      <c r="AF433" s="7"/>
      <c r="AG433" s="7"/>
      <c r="AH433" s="7"/>
    </row>
    <row r="434" spans="1:34" ht="15.75" customHeight="1">
      <c r="A434" s="119"/>
      <c r="B434" s="162"/>
      <c r="C434" s="21"/>
      <c r="D434" s="21"/>
      <c r="E434" s="67"/>
      <c r="F434" s="21"/>
      <c r="G434" s="29"/>
      <c r="H434" s="21"/>
      <c r="I434" s="164"/>
      <c r="J434" s="111"/>
      <c r="K434" s="27">
        <f t="shared" si="12"/>
        <v>0</v>
      </c>
      <c r="L434" s="28">
        <f t="shared" si="13"/>
        <v>0</v>
      </c>
      <c r="M434" s="123"/>
      <c r="N434" s="163"/>
      <c r="O434" s="7"/>
      <c r="P434" s="7"/>
      <c r="Q434" s="7"/>
      <c r="R434" s="7"/>
      <c r="S434" s="7"/>
      <c r="T434" s="7"/>
      <c r="U434" s="7"/>
      <c r="V434" s="7"/>
      <c r="W434" s="7"/>
      <c r="X434" s="7"/>
      <c r="Y434" s="7"/>
      <c r="Z434" s="7"/>
      <c r="AA434" s="7"/>
      <c r="AB434" s="7"/>
      <c r="AC434" s="7"/>
      <c r="AD434" s="7"/>
      <c r="AE434" s="7"/>
      <c r="AF434" s="7"/>
      <c r="AG434" s="7"/>
      <c r="AH434" s="7"/>
    </row>
    <row r="435" spans="1:34" ht="15.75" customHeight="1">
      <c r="A435" s="119"/>
      <c r="B435" s="162"/>
      <c r="C435" s="21"/>
      <c r="D435" s="21"/>
      <c r="E435" s="67"/>
      <c r="F435" s="21"/>
      <c r="G435" s="29"/>
      <c r="H435" s="21"/>
      <c r="I435" s="164"/>
      <c r="J435" s="111"/>
      <c r="K435" s="27">
        <f t="shared" si="12"/>
        <v>0</v>
      </c>
      <c r="L435" s="28">
        <f t="shared" si="13"/>
        <v>0</v>
      </c>
      <c r="M435" s="123"/>
      <c r="N435" s="163"/>
      <c r="O435" s="7"/>
      <c r="P435" s="7"/>
      <c r="Q435" s="7"/>
      <c r="R435" s="7"/>
      <c r="S435" s="7"/>
      <c r="T435" s="7"/>
      <c r="U435" s="7"/>
      <c r="V435" s="7"/>
      <c r="W435" s="7"/>
      <c r="X435" s="7"/>
      <c r="Y435" s="7"/>
      <c r="Z435" s="7"/>
      <c r="AA435" s="7"/>
      <c r="AB435" s="7"/>
      <c r="AC435" s="7"/>
      <c r="AD435" s="7"/>
      <c r="AE435" s="7"/>
      <c r="AF435" s="7"/>
      <c r="AG435" s="7"/>
      <c r="AH435" s="7"/>
    </row>
    <row r="436" spans="1:34" ht="15.75" customHeight="1">
      <c r="A436" s="119"/>
      <c r="B436" s="162"/>
      <c r="C436" s="21"/>
      <c r="D436" s="21"/>
      <c r="E436" s="67"/>
      <c r="F436" s="21"/>
      <c r="G436" s="29"/>
      <c r="H436" s="21"/>
      <c r="I436" s="164"/>
      <c r="J436" s="111"/>
      <c r="K436" s="27">
        <f t="shared" si="12"/>
        <v>0</v>
      </c>
      <c r="L436" s="28">
        <f t="shared" si="13"/>
        <v>0</v>
      </c>
      <c r="M436" s="123"/>
      <c r="N436" s="163"/>
      <c r="O436" s="7"/>
      <c r="P436" s="7"/>
      <c r="Q436" s="7"/>
      <c r="R436" s="7"/>
      <c r="S436" s="7"/>
      <c r="T436" s="7"/>
      <c r="U436" s="7"/>
      <c r="V436" s="7"/>
      <c r="W436" s="7"/>
      <c r="X436" s="7"/>
      <c r="Y436" s="7"/>
      <c r="Z436" s="7"/>
      <c r="AA436" s="7"/>
      <c r="AB436" s="7"/>
      <c r="AC436" s="7"/>
      <c r="AD436" s="7"/>
      <c r="AE436" s="7"/>
      <c r="AF436" s="7"/>
      <c r="AG436" s="7"/>
      <c r="AH436" s="7"/>
    </row>
    <row r="437" spans="1:34" ht="15.75" customHeight="1">
      <c r="A437" s="119"/>
      <c r="B437" s="162"/>
      <c r="C437" s="21"/>
      <c r="D437" s="21"/>
      <c r="E437" s="67"/>
      <c r="F437" s="21"/>
      <c r="G437" s="29"/>
      <c r="H437" s="21"/>
      <c r="I437" s="164"/>
      <c r="J437" s="111"/>
      <c r="K437" s="27">
        <f t="shared" si="12"/>
        <v>0</v>
      </c>
      <c r="L437" s="28">
        <f t="shared" si="13"/>
        <v>0</v>
      </c>
      <c r="M437" s="123"/>
      <c r="N437" s="163"/>
      <c r="O437" s="7"/>
      <c r="P437" s="7"/>
      <c r="Q437" s="7"/>
      <c r="R437" s="7"/>
      <c r="S437" s="7"/>
      <c r="T437" s="7"/>
      <c r="U437" s="7"/>
      <c r="V437" s="7"/>
      <c r="W437" s="7"/>
      <c r="X437" s="7"/>
      <c r="Y437" s="7"/>
      <c r="Z437" s="7"/>
      <c r="AA437" s="7"/>
      <c r="AB437" s="7"/>
      <c r="AC437" s="7"/>
      <c r="AD437" s="7"/>
      <c r="AE437" s="7"/>
      <c r="AF437" s="7"/>
      <c r="AG437" s="7"/>
      <c r="AH437" s="7"/>
    </row>
    <row r="438" spans="1:34" ht="15.75" customHeight="1">
      <c r="A438" s="119"/>
      <c r="B438" s="162"/>
      <c r="C438" s="21"/>
      <c r="D438" s="21"/>
      <c r="E438" s="67"/>
      <c r="F438" s="21"/>
      <c r="G438" s="29"/>
      <c r="H438" s="21"/>
      <c r="I438" s="164"/>
      <c r="J438" s="111"/>
      <c r="K438" s="27">
        <f t="shared" si="12"/>
        <v>0</v>
      </c>
      <c r="L438" s="28">
        <f t="shared" si="13"/>
        <v>0</v>
      </c>
      <c r="M438" s="123"/>
      <c r="N438" s="163"/>
      <c r="O438" s="7"/>
      <c r="P438" s="7"/>
      <c r="Q438" s="7"/>
      <c r="R438" s="7"/>
      <c r="S438" s="7"/>
      <c r="T438" s="7"/>
      <c r="U438" s="7"/>
      <c r="V438" s="7"/>
      <c r="W438" s="7"/>
      <c r="X438" s="7"/>
      <c r="Y438" s="7"/>
      <c r="Z438" s="7"/>
      <c r="AA438" s="7"/>
      <c r="AB438" s="7"/>
      <c r="AC438" s="7"/>
      <c r="AD438" s="7"/>
      <c r="AE438" s="7"/>
      <c r="AF438" s="7"/>
      <c r="AG438" s="7"/>
      <c r="AH438" s="7"/>
    </row>
    <row r="439" spans="1:34" ht="15.75" customHeight="1">
      <c r="A439" s="119"/>
      <c r="B439" s="162"/>
      <c r="C439" s="21"/>
      <c r="D439" s="21"/>
      <c r="E439" s="67"/>
      <c r="F439" s="21"/>
      <c r="G439" s="29"/>
      <c r="H439" s="21"/>
      <c r="I439" s="164"/>
      <c r="J439" s="111"/>
      <c r="K439" s="27">
        <f t="shared" si="12"/>
        <v>0</v>
      </c>
      <c r="L439" s="28">
        <f t="shared" si="13"/>
        <v>0</v>
      </c>
      <c r="M439" s="123"/>
      <c r="N439" s="163"/>
      <c r="O439" s="7"/>
      <c r="P439" s="7"/>
      <c r="Q439" s="7"/>
      <c r="R439" s="7"/>
      <c r="S439" s="7"/>
      <c r="T439" s="7"/>
      <c r="U439" s="7"/>
      <c r="V439" s="7"/>
      <c r="W439" s="7"/>
      <c r="X439" s="7"/>
      <c r="Y439" s="7"/>
      <c r="Z439" s="7"/>
      <c r="AA439" s="7"/>
      <c r="AB439" s="7"/>
      <c r="AC439" s="7"/>
      <c r="AD439" s="7"/>
      <c r="AE439" s="7"/>
      <c r="AF439" s="7"/>
      <c r="AG439" s="7"/>
      <c r="AH439" s="7"/>
    </row>
    <row r="440" spans="1:34" ht="15.75" customHeight="1">
      <c r="A440" s="119"/>
      <c r="B440" s="162"/>
      <c r="C440" s="21"/>
      <c r="D440" s="21"/>
      <c r="E440" s="67"/>
      <c r="F440" s="21"/>
      <c r="G440" s="29"/>
      <c r="H440" s="21"/>
      <c r="I440" s="164"/>
      <c r="J440" s="111"/>
      <c r="K440" s="27">
        <f t="shared" si="12"/>
        <v>0</v>
      </c>
      <c r="L440" s="28">
        <f t="shared" si="13"/>
        <v>0</v>
      </c>
      <c r="M440" s="123"/>
      <c r="N440" s="163"/>
      <c r="O440" s="7"/>
      <c r="P440" s="7"/>
      <c r="Q440" s="7"/>
      <c r="R440" s="7"/>
      <c r="S440" s="7"/>
      <c r="T440" s="7"/>
      <c r="U440" s="7"/>
      <c r="V440" s="7"/>
      <c r="W440" s="7"/>
      <c r="X440" s="7"/>
      <c r="Y440" s="7"/>
      <c r="Z440" s="7"/>
      <c r="AA440" s="7"/>
      <c r="AB440" s="7"/>
      <c r="AC440" s="7"/>
      <c r="AD440" s="7"/>
      <c r="AE440" s="7"/>
      <c r="AF440" s="7"/>
      <c r="AG440" s="7"/>
      <c r="AH440" s="7"/>
    </row>
    <row r="441" spans="1:34" ht="15.75" customHeight="1">
      <c r="A441" s="119"/>
      <c r="B441" s="162"/>
      <c r="C441" s="21"/>
      <c r="D441" s="21"/>
      <c r="E441" s="67"/>
      <c r="F441" s="21"/>
      <c r="G441" s="29"/>
      <c r="H441" s="21"/>
      <c r="I441" s="164"/>
      <c r="J441" s="111"/>
      <c r="K441" s="27">
        <f t="shared" si="12"/>
        <v>0</v>
      </c>
      <c r="L441" s="28">
        <f t="shared" si="13"/>
        <v>0</v>
      </c>
      <c r="M441" s="123"/>
      <c r="N441" s="163"/>
      <c r="O441" s="7"/>
      <c r="P441" s="7"/>
      <c r="Q441" s="7"/>
      <c r="R441" s="7"/>
      <c r="S441" s="7"/>
      <c r="T441" s="7"/>
      <c r="U441" s="7"/>
      <c r="V441" s="7"/>
      <c r="W441" s="7"/>
      <c r="X441" s="7"/>
      <c r="Y441" s="7"/>
      <c r="Z441" s="7"/>
      <c r="AA441" s="7"/>
      <c r="AB441" s="7"/>
      <c r="AC441" s="7"/>
      <c r="AD441" s="7"/>
      <c r="AE441" s="7"/>
      <c r="AF441" s="7"/>
      <c r="AG441" s="7"/>
      <c r="AH441" s="7"/>
    </row>
    <row r="442" spans="1:34" ht="15.75" customHeight="1">
      <c r="A442" s="119"/>
      <c r="B442" s="162"/>
      <c r="C442" s="21"/>
      <c r="D442" s="21"/>
      <c r="E442" s="67"/>
      <c r="F442" s="21"/>
      <c r="G442" s="29"/>
      <c r="H442" s="21"/>
      <c r="I442" s="164"/>
      <c r="J442" s="111"/>
      <c r="K442" s="27">
        <f t="shared" si="12"/>
        <v>0</v>
      </c>
      <c r="L442" s="28">
        <f t="shared" si="13"/>
        <v>0</v>
      </c>
      <c r="M442" s="123"/>
      <c r="N442" s="163"/>
      <c r="O442" s="7"/>
      <c r="P442" s="7"/>
      <c r="Q442" s="7"/>
      <c r="R442" s="7"/>
      <c r="S442" s="7"/>
      <c r="T442" s="7"/>
      <c r="U442" s="7"/>
      <c r="V442" s="7"/>
      <c r="W442" s="7"/>
      <c r="X442" s="7"/>
      <c r="Y442" s="7"/>
      <c r="Z442" s="7"/>
      <c r="AA442" s="7"/>
      <c r="AB442" s="7"/>
      <c r="AC442" s="7"/>
      <c r="AD442" s="7"/>
      <c r="AE442" s="7"/>
      <c r="AF442" s="7"/>
      <c r="AG442" s="7"/>
      <c r="AH442" s="7"/>
    </row>
    <row r="443" spans="1:34" ht="15.75" customHeight="1">
      <c r="A443" s="119"/>
      <c r="B443" s="162"/>
      <c r="C443" s="21"/>
      <c r="D443" s="21"/>
      <c r="E443" s="67"/>
      <c r="F443" s="21"/>
      <c r="G443" s="29"/>
      <c r="H443" s="21"/>
      <c r="I443" s="164"/>
      <c r="J443" s="111"/>
      <c r="K443" s="27">
        <f t="shared" si="12"/>
        <v>0</v>
      </c>
      <c r="L443" s="28">
        <f t="shared" si="13"/>
        <v>0</v>
      </c>
      <c r="M443" s="123"/>
      <c r="N443" s="163"/>
      <c r="O443" s="7"/>
      <c r="P443" s="7"/>
      <c r="Q443" s="7"/>
      <c r="R443" s="7"/>
      <c r="S443" s="7"/>
      <c r="T443" s="7"/>
      <c r="U443" s="7"/>
      <c r="V443" s="7"/>
      <c r="W443" s="7"/>
      <c r="X443" s="7"/>
      <c r="Y443" s="7"/>
      <c r="Z443" s="7"/>
      <c r="AA443" s="7"/>
      <c r="AB443" s="7"/>
      <c r="AC443" s="7"/>
      <c r="AD443" s="7"/>
      <c r="AE443" s="7"/>
      <c r="AF443" s="7"/>
      <c r="AG443" s="7"/>
      <c r="AH443" s="7"/>
    </row>
    <row r="444" spans="1:34" ht="15.75" customHeight="1">
      <c r="A444" s="119"/>
      <c r="B444" s="162"/>
      <c r="C444" s="21"/>
      <c r="D444" s="21"/>
      <c r="E444" s="67"/>
      <c r="F444" s="21"/>
      <c r="G444" s="29"/>
      <c r="H444" s="21"/>
      <c r="I444" s="164"/>
      <c r="J444" s="111"/>
      <c r="K444" s="27">
        <f t="shared" si="12"/>
        <v>0</v>
      </c>
      <c r="L444" s="28">
        <f t="shared" si="13"/>
        <v>0</v>
      </c>
      <c r="M444" s="123"/>
      <c r="N444" s="163"/>
      <c r="O444" s="7"/>
      <c r="P444" s="7"/>
      <c r="Q444" s="7"/>
      <c r="R444" s="7"/>
      <c r="S444" s="7"/>
      <c r="T444" s="7"/>
      <c r="U444" s="7"/>
      <c r="V444" s="7"/>
      <c r="W444" s="7"/>
      <c r="X444" s="7"/>
      <c r="Y444" s="7"/>
      <c r="Z444" s="7"/>
      <c r="AA444" s="7"/>
      <c r="AB444" s="7"/>
      <c r="AC444" s="7"/>
      <c r="AD444" s="7"/>
      <c r="AE444" s="7"/>
      <c r="AF444" s="7"/>
      <c r="AG444" s="7"/>
      <c r="AH444" s="7"/>
    </row>
    <row r="445" spans="1:34" ht="15.75" customHeight="1">
      <c r="A445" s="119"/>
      <c r="B445" s="162"/>
      <c r="C445" s="21"/>
      <c r="D445" s="21"/>
      <c r="E445" s="67"/>
      <c r="F445" s="21"/>
      <c r="G445" s="29"/>
      <c r="H445" s="21"/>
      <c r="I445" s="164"/>
      <c r="J445" s="111"/>
      <c r="K445" s="27">
        <f t="shared" si="12"/>
        <v>0</v>
      </c>
      <c r="L445" s="28">
        <f t="shared" si="13"/>
        <v>0</v>
      </c>
      <c r="M445" s="123"/>
      <c r="N445" s="163"/>
      <c r="O445" s="7"/>
      <c r="P445" s="7"/>
      <c r="Q445" s="7"/>
      <c r="R445" s="7"/>
      <c r="S445" s="7"/>
      <c r="T445" s="7"/>
      <c r="U445" s="7"/>
      <c r="V445" s="7"/>
      <c r="W445" s="7"/>
      <c r="X445" s="7"/>
      <c r="Y445" s="7"/>
      <c r="Z445" s="7"/>
      <c r="AA445" s="7"/>
      <c r="AB445" s="7"/>
      <c r="AC445" s="7"/>
      <c r="AD445" s="7"/>
      <c r="AE445" s="7"/>
      <c r="AF445" s="7"/>
      <c r="AG445" s="7"/>
      <c r="AH445" s="7"/>
    </row>
    <row r="446" spans="1:34" ht="15.75" customHeight="1">
      <c r="A446" s="119"/>
      <c r="B446" s="162"/>
      <c r="C446" s="21"/>
      <c r="D446" s="21"/>
      <c r="E446" s="67"/>
      <c r="F446" s="21"/>
      <c r="G446" s="29"/>
      <c r="H446" s="21"/>
      <c r="I446" s="164"/>
      <c r="J446" s="111"/>
      <c r="K446" s="27">
        <f t="shared" si="12"/>
        <v>0</v>
      </c>
      <c r="L446" s="28">
        <f t="shared" si="13"/>
        <v>0</v>
      </c>
      <c r="M446" s="123"/>
      <c r="N446" s="163"/>
      <c r="O446" s="7"/>
      <c r="P446" s="7"/>
      <c r="Q446" s="7"/>
      <c r="R446" s="7"/>
      <c r="S446" s="7"/>
      <c r="T446" s="7"/>
      <c r="U446" s="7"/>
      <c r="V446" s="7"/>
      <c r="W446" s="7"/>
      <c r="X446" s="7"/>
      <c r="Y446" s="7"/>
      <c r="Z446" s="7"/>
      <c r="AA446" s="7"/>
      <c r="AB446" s="7"/>
      <c r="AC446" s="7"/>
      <c r="AD446" s="7"/>
      <c r="AE446" s="7"/>
      <c r="AF446" s="7"/>
      <c r="AG446" s="7"/>
      <c r="AH446" s="7"/>
    </row>
    <row r="447" spans="1:34" ht="15.75" customHeight="1">
      <c r="A447" s="119"/>
      <c r="B447" s="162"/>
      <c r="C447" s="21"/>
      <c r="D447" s="21"/>
      <c r="E447" s="67"/>
      <c r="F447" s="21"/>
      <c r="G447" s="29"/>
      <c r="H447" s="21"/>
      <c r="I447" s="164"/>
      <c r="J447" s="111"/>
      <c r="K447" s="27">
        <f t="shared" si="12"/>
        <v>0</v>
      </c>
      <c r="L447" s="28">
        <f t="shared" si="13"/>
        <v>0</v>
      </c>
      <c r="M447" s="123"/>
      <c r="N447" s="163"/>
      <c r="O447" s="7"/>
      <c r="P447" s="7"/>
      <c r="Q447" s="7"/>
      <c r="R447" s="7"/>
      <c r="S447" s="7"/>
      <c r="T447" s="7"/>
      <c r="U447" s="7"/>
      <c r="V447" s="7"/>
      <c r="W447" s="7"/>
      <c r="X447" s="7"/>
      <c r="Y447" s="7"/>
      <c r="Z447" s="7"/>
      <c r="AA447" s="7"/>
      <c r="AB447" s="7"/>
      <c r="AC447" s="7"/>
      <c r="AD447" s="7"/>
      <c r="AE447" s="7"/>
      <c r="AF447" s="7"/>
      <c r="AG447" s="7"/>
      <c r="AH447" s="7"/>
    </row>
    <row r="448" spans="1:34" ht="15.75" customHeight="1">
      <c r="A448" s="119"/>
      <c r="B448" s="162"/>
      <c r="C448" s="21"/>
      <c r="D448" s="21"/>
      <c r="E448" s="67"/>
      <c r="F448" s="21"/>
      <c r="G448" s="29"/>
      <c r="H448" s="21"/>
      <c r="I448" s="164"/>
      <c r="J448" s="111"/>
      <c r="K448" s="27">
        <f t="shared" si="12"/>
        <v>0</v>
      </c>
      <c r="L448" s="28">
        <f t="shared" si="13"/>
        <v>0</v>
      </c>
      <c r="M448" s="123"/>
      <c r="N448" s="163"/>
      <c r="O448" s="7"/>
      <c r="P448" s="7"/>
      <c r="Q448" s="7"/>
      <c r="R448" s="7"/>
      <c r="S448" s="7"/>
      <c r="T448" s="7"/>
      <c r="U448" s="7"/>
      <c r="V448" s="7"/>
      <c r="W448" s="7"/>
      <c r="X448" s="7"/>
      <c r="Y448" s="7"/>
      <c r="Z448" s="7"/>
      <c r="AA448" s="7"/>
      <c r="AB448" s="7"/>
      <c r="AC448" s="7"/>
      <c r="AD448" s="7"/>
      <c r="AE448" s="7"/>
      <c r="AF448" s="7"/>
      <c r="AG448" s="7"/>
      <c r="AH448" s="7"/>
    </row>
    <row r="449" spans="1:34" ht="15.75" customHeight="1">
      <c r="A449" s="119"/>
      <c r="B449" s="162"/>
      <c r="C449" s="21"/>
      <c r="D449" s="21"/>
      <c r="E449" s="67"/>
      <c r="F449" s="21"/>
      <c r="G449" s="29"/>
      <c r="H449" s="21"/>
      <c r="I449" s="164"/>
      <c r="J449" s="111"/>
      <c r="K449" s="27">
        <f t="shared" si="12"/>
        <v>0</v>
      </c>
      <c r="L449" s="28">
        <f t="shared" si="13"/>
        <v>0</v>
      </c>
      <c r="M449" s="123"/>
      <c r="N449" s="163"/>
      <c r="O449" s="7"/>
      <c r="P449" s="7"/>
      <c r="Q449" s="7"/>
      <c r="R449" s="7"/>
      <c r="S449" s="7"/>
      <c r="T449" s="7"/>
      <c r="U449" s="7"/>
      <c r="V449" s="7"/>
      <c r="W449" s="7"/>
      <c r="X449" s="7"/>
      <c r="Y449" s="7"/>
      <c r="Z449" s="7"/>
      <c r="AA449" s="7"/>
      <c r="AB449" s="7"/>
      <c r="AC449" s="7"/>
      <c r="AD449" s="7"/>
      <c r="AE449" s="7"/>
      <c r="AF449" s="7"/>
      <c r="AG449" s="7"/>
      <c r="AH449" s="7"/>
    </row>
    <row r="450" spans="1:34" ht="15.75" customHeight="1">
      <c r="A450" s="119"/>
      <c r="B450" s="162"/>
      <c r="C450" s="21"/>
      <c r="D450" s="21"/>
      <c r="E450" s="67"/>
      <c r="F450" s="21"/>
      <c r="G450" s="29"/>
      <c r="H450" s="21"/>
      <c r="I450" s="164"/>
      <c r="J450" s="111"/>
      <c r="K450" s="27">
        <f t="shared" si="12"/>
        <v>0</v>
      </c>
      <c r="L450" s="28">
        <f t="shared" si="13"/>
        <v>0</v>
      </c>
      <c r="M450" s="123"/>
      <c r="N450" s="163"/>
      <c r="O450" s="7"/>
      <c r="P450" s="7"/>
      <c r="Q450" s="7"/>
      <c r="R450" s="7"/>
      <c r="S450" s="7"/>
      <c r="T450" s="7"/>
      <c r="U450" s="7"/>
      <c r="V450" s="7"/>
      <c r="W450" s="7"/>
      <c r="X450" s="7"/>
      <c r="Y450" s="7"/>
      <c r="Z450" s="7"/>
      <c r="AA450" s="7"/>
      <c r="AB450" s="7"/>
      <c r="AC450" s="7"/>
      <c r="AD450" s="7"/>
      <c r="AE450" s="7"/>
      <c r="AF450" s="7"/>
      <c r="AG450" s="7"/>
      <c r="AH450" s="7"/>
    </row>
    <row r="451" spans="1:34" ht="15.75" customHeight="1">
      <c r="A451" s="119"/>
      <c r="B451" s="162"/>
      <c r="C451" s="21"/>
      <c r="D451" s="21"/>
      <c r="E451" s="67"/>
      <c r="F451" s="21"/>
      <c r="G451" s="29"/>
      <c r="H451" s="21"/>
      <c r="I451" s="164"/>
      <c r="J451" s="111"/>
      <c r="K451" s="27">
        <f t="shared" si="12"/>
        <v>0</v>
      </c>
      <c r="L451" s="28">
        <f t="shared" si="13"/>
        <v>0</v>
      </c>
      <c r="M451" s="123"/>
      <c r="N451" s="163"/>
      <c r="O451" s="7"/>
      <c r="P451" s="7"/>
      <c r="Q451" s="7"/>
      <c r="R451" s="7"/>
      <c r="S451" s="7"/>
      <c r="T451" s="7"/>
      <c r="U451" s="7"/>
      <c r="V451" s="7"/>
      <c r="W451" s="7"/>
      <c r="X451" s="7"/>
      <c r="Y451" s="7"/>
      <c r="Z451" s="7"/>
      <c r="AA451" s="7"/>
      <c r="AB451" s="7"/>
      <c r="AC451" s="7"/>
      <c r="AD451" s="7"/>
      <c r="AE451" s="7"/>
      <c r="AF451" s="7"/>
      <c r="AG451" s="7"/>
      <c r="AH451" s="7"/>
    </row>
    <row r="452" spans="1:34" ht="15.75" customHeight="1">
      <c r="A452" s="119"/>
      <c r="B452" s="162"/>
      <c r="C452" s="21"/>
      <c r="D452" s="21"/>
      <c r="E452" s="67"/>
      <c r="F452" s="21"/>
      <c r="G452" s="29"/>
      <c r="H452" s="21"/>
      <c r="I452" s="164"/>
      <c r="J452" s="111"/>
      <c r="K452" s="27">
        <f t="shared" si="12"/>
        <v>0</v>
      </c>
      <c r="L452" s="28">
        <f t="shared" si="13"/>
        <v>0</v>
      </c>
      <c r="M452" s="123"/>
      <c r="N452" s="163"/>
      <c r="O452" s="7"/>
      <c r="P452" s="7"/>
      <c r="Q452" s="7"/>
      <c r="R452" s="7"/>
      <c r="S452" s="7"/>
      <c r="T452" s="7"/>
      <c r="U452" s="7"/>
      <c r="V452" s="7"/>
      <c r="W452" s="7"/>
      <c r="X452" s="7"/>
      <c r="Y452" s="7"/>
      <c r="Z452" s="7"/>
      <c r="AA452" s="7"/>
      <c r="AB452" s="7"/>
      <c r="AC452" s="7"/>
      <c r="AD452" s="7"/>
      <c r="AE452" s="7"/>
      <c r="AF452" s="7"/>
      <c r="AG452" s="7"/>
      <c r="AH452" s="7"/>
    </row>
    <row r="453" spans="1:34" ht="15.75" customHeight="1">
      <c r="A453" s="119"/>
      <c r="B453" s="162"/>
      <c r="C453" s="21"/>
      <c r="D453" s="21"/>
      <c r="E453" s="67"/>
      <c r="F453" s="21"/>
      <c r="G453" s="29"/>
      <c r="H453" s="21"/>
      <c r="I453" s="164"/>
      <c r="J453" s="111"/>
      <c r="K453" s="27">
        <f t="shared" si="12"/>
        <v>0</v>
      </c>
      <c r="L453" s="28">
        <f t="shared" si="13"/>
        <v>0</v>
      </c>
      <c r="M453" s="123"/>
      <c r="N453" s="163"/>
      <c r="O453" s="7"/>
      <c r="P453" s="7"/>
      <c r="Q453" s="7"/>
      <c r="R453" s="7"/>
      <c r="S453" s="7"/>
      <c r="T453" s="7"/>
      <c r="U453" s="7"/>
      <c r="V453" s="7"/>
      <c r="W453" s="7"/>
      <c r="X453" s="7"/>
      <c r="Y453" s="7"/>
      <c r="Z453" s="7"/>
      <c r="AA453" s="7"/>
      <c r="AB453" s="7"/>
      <c r="AC453" s="7"/>
      <c r="AD453" s="7"/>
      <c r="AE453" s="7"/>
      <c r="AF453" s="7"/>
      <c r="AG453" s="7"/>
      <c r="AH453" s="7"/>
    </row>
    <row r="454" spans="1:34" ht="15.75" customHeight="1">
      <c r="A454" s="119"/>
      <c r="B454" s="162"/>
      <c r="C454" s="21"/>
      <c r="D454" s="21"/>
      <c r="E454" s="67"/>
      <c r="F454" s="21"/>
      <c r="G454" s="29"/>
      <c r="H454" s="21"/>
      <c r="I454" s="164"/>
      <c r="J454" s="111"/>
      <c r="K454" s="27">
        <f t="shared" ref="K454:K492" si="14">IF(G454="Positiivinen",("positiivisille vaikutuksille ei arvioida korjautuvuutta"),0)</f>
        <v>0</v>
      </c>
      <c r="L454" s="28">
        <f t="shared" ref="L454:L492" si="15">AVERAGE(I454:K454)*E454</f>
        <v>0</v>
      </c>
      <c r="M454" s="123"/>
      <c r="N454" s="163"/>
      <c r="O454" s="7"/>
      <c r="P454" s="7"/>
      <c r="Q454" s="7"/>
      <c r="R454" s="7"/>
      <c r="S454" s="7"/>
      <c r="T454" s="7"/>
      <c r="U454" s="7"/>
      <c r="V454" s="7"/>
      <c r="W454" s="7"/>
      <c r="X454" s="7"/>
      <c r="Y454" s="7"/>
      <c r="Z454" s="7"/>
      <c r="AA454" s="7"/>
      <c r="AB454" s="7"/>
      <c r="AC454" s="7"/>
      <c r="AD454" s="7"/>
      <c r="AE454" s="7"/>
      <c r="AF454" s="7"/>
      <c r="AG454" s="7"/>
      <c r="AH454" s="7"/>
    </row>
    <row r="455" spans="1:34" ht="15.75" customHeight="1">
      <c r="A455" s="119"/>
      <c r="B455" s="162"/>
      <c r="C455" s="21"/>
      <c r="D455" s="21"/>
      <c r="E455" s="67"/>
      <c r="F455" s="21"/>
      <c r="G455" s="29"/>
      <c r="H455" s="21"/>
      <c r="I455" s="164"/>
      <c r="J455" s="111"/>
      <c r="K455" s="27">
        <f t="shared" si="14"/>
        <v>0</v>
      </c>
      <c r="L455" s="28">
        <f t="shared" si="15"/>
        <v>0</v>
      </c>
      <c r="M455" s="123"/>
      <c r="N455" s="163"/>
      <c r="O455" s="7"/>
      <c r="P455" s="7"/>
      <c r="Q455" s="7"/>
      <c r="R455" s="7"/>
      <c r="S455" s="7"/>
      <c r="T455" s="7"/>
      <c r="U455" s="7"/>
      <c r="V455" s="7"/>
      <c r="W455" s="7"/>
      <c r="X455" s="7"/>
      <c r="Y455" s="7"/>
      <c r="Z455" s="7"/>
      <c r="AA455" s="7"/>
      <c r="AB455" s="7"/>
      <c r="AC455" s="7"/>
      <c r="AD455" s="7"/>
      <c r="AE455" s="7"/>
      <c r="AF455" s="7"/>
      <c r="AG455" s="7"/>
      <c r="AH455" s="7"/>
    </row>
    <row r="456" spans="1:34" ht="15.75" customHeight="1">
      <c r="A456" s="119"/>
      <c r="B456" s="162"/>
      <c r="C456" s="21"/>
      <c r="D456" s="21"/>
      <c r="E456" s="67"/>
      <c r="F456" s="21"/>
      <c r="G456" s="29"/>
      <c r="H456" s="21"/>
      <c r="I456" s="164"/>
      <c r="J456" s="111"/>
      <c r="K456" s="27">
        <f t="shared" si="14"/>
        <v>0</v>
      </c>
      <c r="L456" s="28">
        <f t="shared" si="15"/>
        <v>0</v>
      </c>
      <c r="M456" s="123"/>
      <c r="N456" s="163"/>
      <c r="O456" s="7"/>
      <c r="P456" s="7"/>
      <c r="Q456" s="7"/>
      <c r="R456" s="7"/>
      <c r="S456" s="7"/>
      <c r="T456" s="7"/>
      <c r="U456" s="7"/>
      <c r="V456" s="7"/>
      <c r="W456" s="7"/>
      <c r="X456" s="7"/>
      <c r="Y456" s="7"/>
      <c r="Z456" s="7"/>
      <c r="AA456" s="7"/>
      <c r="AB456" s="7"/>
      <c r="AC456" s="7"/>
      <c r="AD456" s="7"/>
      <c r="AE456" s="7"/>
      <c r="AF456" s="7"/>
      <c r="AG456" s="7"/>
      <c r="AH456" s="7"/>
    </row>
    <row r="457" spans="1:34" ht="15.75" customHeight="1">
      <c r="A457" s="119"/>
      <c r="B457" s="162"/>
      <c r="C457" s="21"/>
      <c r="D457" s="21"/>
      <c r="E457" s="67"/>
      <c r="F457" s="21"/>
      <c r="G457" s="29"/>
      <c r="H457" s="21"/>
      <c r="I457" s="164"/>
      <c r="J457" s="111"/>
      <c r="K457" s="27">
        <f t="shared" si="14"/>
        <v>0</v>
      </c>
      <c r="L457" s="28">
        <f t="shared" si="15"/>
        <v>0</v>
      </c>
      <c r="M457" s="123"/>
      <c r="N457" s="163"/>
      <c r="O457" s="7"/>
      <c r="P457" s="7"/>
      <c r="Q457" s="7"/>
      <c r="R457" s="7"/>
      <c r="S457" s="7"/>
      <c r="T457" s="7"/>
      <c r="U457" s="7"/>
      <c r="V457" s="7"/>
      <c r="W457" s="7"/>
      <c r="X457" s="7"/>
      <c r="Y457" s="7"/>
      <c r="Z457" s="7"/>
      <c r="AA457" s="7"/>
      <c r="AB457" s="7"/>
      <c r="AC457" s="7"/>
      <c r="AD457" s="7"/>
      <c r="AE457" s="7"/>
      <c r="AF457" s="7"/>
      <c r="AG457" s="7"/>
      <c r="AH457" s="7"/>
    </row>
    <row r="458" spans="1:34" ht="15.75" customHeight="1">
      <c r="A458" s="119"/>
      <c r="B458" s="162"/>
      <c r="C458" s="21"/>
      <c r="D458" s="21"/>
      <c r="E458" s="67"/>
      <c r="F458" s="21"/>
      <c r="G458" s="29"/>
      <c r="H458" s="21"/>
      <c r="I458" s="164"/>
      <c r="J458" s="111"/>
      <c r="K458" s="27">
        <f t="shared" si="14"/>
        <v>0</v>
      </c>
      <c r="L458" s="28">
        <f t="shared" si="15"/>
        <v>0</v>
      </c>
      <c r="M458" s="123"/>
      <c r="N458" s="163"/>
      <c r="O458" s="7"/>
      <c r="P458" s="7"/>
      <c r="Q458" s="7"/>
      <c r="R458" s="7"/>
      <c r="S458" s="7"/>
      <c r="T458" s="7"/>
      <c r="U458" s="7"/>
      <c r="V458" s="7"/>
      <c r="W458" s="7"/>
      <c r="X458" s="7"/>
      <c r="Y458" s="7"/>
      <c r="Z458" s="7"/>
      <c r="AA458" s="7"/>
      <c r="AB458" s="7"/>
      <c r="AC458" s="7"/>
      <c r="AD458" s="7"/>
      <c r="AE458" s="7"/>
      <c r="AF458" s="7"/>
      <c r="AG458" s="7"/>
      <c r="AH458" s="7"/>
    </row>
    <row r="459" spans="1:34" ht="15.75" customHeight="1">
      <c r="A459" s="119"/>
      <c r="B459" s="162"/>
      <c r="C459" s="21"/>
      <c r="D459" s="21"/>
      <c r="E459" s="67"/>
      <c r="F459" s="21"/>
      <c r="G459" s="29"/>
      <c r="H459" s="21"/>
      <c r="I459" s="164"/>
      <c r="J459" s="111"/>
      <c r="K459" s="27">
        <f t="shared" si="14"/>
        <v>0</v>
      </c>
      <c r="L459" s="28">
        <f t="shared" si="15"/>
        <v>0</v>
      </c>
      <c r="M459" s="123"/>
      <c r="N459" s="163"/>
      <c r="O459" s="7"/>
      <c r="P459" s="7"/>
      <c r="Q459" s="7"/>
      <c r="R459" s="7"/>
      <c r="S459" s="7"/>
      <c r="T459" s="7"/>
      <c r="U459" s="7"/>
      <c r="V459" s="7"/>
      <c r="W459" s="7"/>
      <c r="X459" s="7"/>
      <c r="Y459" s="7"/>
      <c r="Z459" s="7"/>
      <c r="AA459" s="7"/>
      <c r="AB459" s="7"/>
      <c r="AC459" s="7"/>
      <c r="AD459" s="7"/>
      <c r="AE459" s="7"/>
      <c r="AF459" s="7"/>
      <c r="AG459" s="7"/>
      <c r="AH459" s="7"/>
    </row>
    <row r="460" spans="1:34" ht="15.75" customHeight="1">
      <c r="A460" s="119"/>
      <c r="B460" s="162"/>
      <c r="C460" s="21"/>
      <c r="D460" s="21"/>
      <c r="E460" s="67"/>
      <c r="F460" s="21"/>
      <c r="G460" s="29"/>
      <c r="H460" s="21"/>
      <c r="I460" s="164"/>
      <c r="J460" s="111"/>
      <c r="K460" s="27">
        <f t="shared" si="14"/>
        <v>0</v>
      </c>
      <c r="L460" s="28">
        <f t="shared" si="15"/>
        <v>0</v>
      </c>
      <c r="M460" s="123"/>
      <c r="N460" s="163"/>
      <c r="O460" s="7"/>
      <c r="P460" s="7"/>
      <c r="Q460" s="7"/>
      <c r="R460" s="7"/>
      <c r="S460" s="7"/>
      <c r="T460" s="7"/>
      <c r="U460" s="7"/>
      <c r="V460" s="7"/>
      <c r="W460" s="7"/>
      <c r="X460" s="7"/>
      <c r="Y460" s="7"/>
      <c r="Z460" s="7"/>
      <c r="AA460" s="7"/>
      <c r="AB460" s="7"/>
      <c r="AC460" s="7"/>
      <c r="AD460" s="7"/>
      <c r="AE460" s="7"/>
      <c r="AF460" s="7"/>
      <c r="AG460" s="7"/>
      <c r="AH460" s="7"/>
    </row>
    <row r="461" spans="1:34" ht="15.75" customHeight="1">
      <c r="A461" s="119"/>
      <c r="B461" s="162"/>
      <c r="C461" s="21"/>
      <c r="D461" s="21"/>
      <c r="E461" s="67"/>
      <c r="F461" s="21"/>
      <c r="G461" s="29"/>
      <c r="H461" s="21"/>
      <c r="I461" s="164"/>
      <c r="J461" s="111"/>
      <c r="K461" s="27">
        <f t="shared" si="14"/>
        <v>0</v>
      </c>
      <c r="L461" s="28">
        <f t="shared" si="15"/>
        <v>0</v>
      </c>
      <c r="M461" s="123"/>
      <c r="N461" s="163"/>
      <c r="O461" s="7"/>
      <c r="P461" s="7"/>
      <c r="Q461" s="7"/>
      <c r="R461" s="7"/>
      <c r="S461" s="7"/>
      <c r="T461" s="7"/>
      <c r="U461" s="7"/>
      <c r="V461" s="7"/>
      <c r="W461" s="7"/>
      <c r="X461" s="7"/>
      <c r="Y461" s="7"/>
      <c r="Z461" s="7"/>
      <c r="AA461" s="7"/>
      <c r="AB461" s="7"/>
      <c r="AC461" s="7"/>
      <c r="AD461" s="7"/>
      <c r="AE461" s="7"/>
      <c r="AF461" s="7"/>
      <c r="AG461" s="7"/>
      <c r="AH461" s="7"/>
    </row>
    <row r="462" spans="1:34" ht="15.75" customHeight="1">
      <c r="A462" s="119"/>
      <c r="B462" s="162"/>
      <c r="C462" s="21"/>
      <c r="D462" s="21"/>
      <c r="E462" s="67"/>
      <c r="F462" s="21"/>
      <c r="G462" s="29"/>
      <c r="H462" s="21"/>
      <c r="I462" s="164"/>
      <c r="J462" s="111"/>
      <c r="K462" s="27">
        <f t="shared" si="14"/>
        <v>0</v>
      </c>
      <c r="L462" s="28">
        <f t="shared" si="15"/>
        <v>0</v>
      </c>
      <c r="M462" s="123"/>
      <c r="N462" s="163"/>
      <c r="O462" s="7"/>
      <c r="P462" s="7"/>
      <c r="Q462" s="7"/>
      <c r="R462" s="7"/>
      <c r="S462" s="7"/>
      <c r="T462" s="7"/>
      <c r="U462" s="7"/>
      <c r="V462" s="7"/>
      <c r="W462" s="7"/>
      <c r="X462" s="7"/>
      <c r="Y462" s="7"/>
      <c r="Z462" s="7"/>
      <c r="AA462" s="7"/>
      <c r="AB462" s="7"/>
      <c r="AC462" s="7"/>
      <c r="AD462" s="7"/>
      <c r="AE462" s="7"/>
      <c r="AF462" s="7"/>
      <c r="AG462" s="7"/>
      <c r="AH462" s="7"/>
    </row>
    <row r="463" spans="1:34" ht="15.75" customHeight="1">
      <c r="A463" s="119"/>
      <c r="B463" s="162"/>
      <c r="C463" s="21"/>
      <c r="D463" s="21"/>
      <c r="E463" s="67"/>
      <c r="F463" s="21"/>
      <c r="G463" s="29"/>
      <c r="H463" s="21"/>
      <c r="I463" s="164"/>
      <c r="J463" s="111"/>
      <c r="K463" s="27">
        <f t="shared" si="14"/>
        <v>0</v>
      </c>
      <c r="L463" s="28">
        <f t="shared" si="15"/>
        <v>0</v>
      </c>
      <c r="M463" s="123"/>
      <c r="N463" s="163"/>
      <c r="O463" s="7"/>
      <c r="P463" s="7"/>
      <c r="Q463" s="7"/>
      <c r="R463" s="7"/>
      <c r="S463" s="7"/>
      <c r="T463" s="7"/>
      <c r="U463" s="7"/>
      <c r="V463" s="7"/>
      <c r="W463" s="7"/>
      <c r="X463" s="7"/>
      <c r="Y463" s="7"/>
      <c r="Z463" s="7"/>
      <c r="AA463" s="7"/>
      <c r="AB463" s="7"/>
      <c r="AC463" s="7"/>
      <c r="AD463" s="7"/>
      <c r="AE463" s="7"/>
      <c r="AF463" s="7"/>
      <c r="AG463" s="7"/>
      <c r="AH463" s="7"/>
    </row>
    <row r="464" spans="1:34" ht="15.75" customHeight="1">
      <c r="A464" s="119"/>
      <c r="B464" s="162"/>
      <c r="C464" s="21"/>
      <c r="D464" s="21"/>
      <c r="E464" s="67"/>
      <c r="F464" s="21"/>
      <c r="G464" s="29"/>
      <c r="H464" s="21"/>
      <c r="I464" s="164"/>
      <c r="J464" s="111"/>
      <c r="K464" s="27">
        <f t="shared" si="14"/>
        <v>0</v>
      </c>
      <c r="L464" s="28">
        <f t="shared" si="15"/>
        <v>0</v>
      </c>
      <c r="M464" s="123"/>
      <c r="N464" s="163"/>
      <c r="O464" s="7"/>
      <c r="P464" s="7"/>
      <c r="Q464" s="7"/>
      <c r="R464" s="7"/>
      <c r="S464" s="7"/>
      <c r="T464" s="7"/>
      <c r="U464" s="7"/>
      <c r="V464" s="7"/>
      <c r="W464" s="7"/>
      <c r="X464" s="7"/>
      <c r="Y464" s="7"/>
      <c r="Z464" s="7"/>
      <c r="AA464" s="7"/>
      <c r="AB464" s="7"/>
      <c r="AC464" s="7"/>
      <c r="AD464" s="7"/>
      <c r="AE464" s="7"/>
      <c r="AF464" s="7"/>
      <c r="AG464" s="7"/>
      <c r="AH464" s="7"/>
    </row>
    <row r="465" spans="1:34" ht="15.75" customHeight="1">
      <c r="A465" s="119"/>
      <c r="B465" s="162"/>
      <c r="C465" s="21"/>
      <c r="D465" s="21"/>
      <c r="E465" s="67"/>
      <c r="F465" s="21"/>
      <c r="G465" s="29"/>
      <c r="H465" s="21"/>
      <c r="I465" s="164"/>
      <c r="J465" s="111"/>
      <c r="K465" s="27">
        <f t="shared" si="14"/>
        <v>0</v>
      </c>
      <c r="L465" s="28">
        <f t="shared" si="15"/>
        <v>0</v>
      </c>
      <c r="M465" s="123"/>
      <c r="N465" s="163"/>
      <c r="O465" s="7"/>
      <c r="P465" s="7"/>
      <c r="Q465" s="7"/>
      <c r="R465" s="7"/>
      <c r="S465" s="7"/>
      <c r="T465" s="7"/>
      <c r="U465" s="7"/>
      <c r="V465" s="7"/>
      <c r="W465" s="7"/>
      <c r="X465" s="7"/>
      <c r="Y465" s="7"/>
      <c r="Z465" s="7"/>
      <c r="AA465" s="7"/>
      <c r="AB465" s="7"/>
      <c r="AC465" s="7"/>
      <c r="AD465" s="7"/>
      <c r="AE465" s="7"/>
      <c r="AF465" s="7"/>
      <c r="AG465" s="7"/>
      <c r="AH465" s="7"/>
    </row>
    <row r="466" spans="1:34" ht="15.75" customHeight="1">
      <c r="A466" s="119"/>
      <c r="B466" s="162"/>
      <c r="C466" s="21"/>
      <c r="D466" s="21"/>
      <c r="E466" s="67"/>
      <c r="F466" s="21"/>
      <c r="G466" s="29"/>
      <c r="H466" s="21"/>
      <c r="I466" s="164"/>
      <c r="J466" s="111"/>
      <c r="K466" s="27">
        <f t="shared" si="14"/>
        <v>0</v>
      </c>
      <c r="L466" s="28">
        <f t="shared" si="15"/>
        <v>0</v>
      </c>
      <c r="M466" s="123"/>
      <c r="N466" s="163"/>
      <c r="O466" s="7"/>
      <c r="P466" s="7"/>
      <c r="Q466" s="7"/>
      <c r="R466" s="7"/>
      <c r="S466" s="7"/>
      <c r="T466" s="7"/>
      <c r="U466" s="7"/>
      <c r="V466" s="7"/>
      <c r="W466" s="7"/>
      <c r="X466" s="7"/>
      <c r="Y466" s="7"/>
      <c r="Z466" s="7"/>
      <c r="AA466" s="7"/>
      <c r="AB466" s="7"/>
      <c r="AC466" s="7"/>
      <c r="AD466" s="7"/>
      <c r="AE466" s="7"/>
      <c r="AF466" s="7"/>
      <c r="AG466" s="7"/>
      <c r="AH466" s="7"/>
    </row>
    <row r="467" spans="1:34" ht="15.75" customHeight="1">
      <c r="A467" s="119"/>
      <c r="B467" s="162"/>
      <c r="C467" s="21"/>
      <c r="D467" s="21"/>
      <c r="E467" s="67"/>
      <c r="F467" s="21"/>
      <c r="G467" s="29"/>
      <c r="H467" s="21"/>
      <c r="I467" s="164"/>
      <c r="J467" s="111"/>
      <c r="K467" s="27">
        <f t="shared" si="14"/>
        <v>0</v>
      </c>
      <c r="L467" s="28">
        <f t="shared" si="15"/>
        <v>0</v>
      </c>
      <c r="M467" s="123"/>
      <c r="N467" s="163"/>
      <c r="O467" s="7"/>
      <c r="P467" s="7"/>
      <c r="Q467" s="7"/>
      <c r="R467" s="7"/>
      <c r="S467" s="7"/>
      <c r="T467" s="7"/>
      <c r="U467" s="7"/>
      <c r="V467" s="7"/>
      <c r="W467" s="7"/>
      <c r="X467" s="7"/>
      <c r="Y467" s="7"/>
      <c r="Z467" s="7"/>
      <c r="AA467" s="7"/>
      <c r="AB467" s="7"/>
      <c r="AC467" s="7"/>
      <c r="AD467" s="7"/>
      <c r="AE467" s="7"/>
      <c r="AF467" s="7"/>
      <c r="AG467" s="7"/>
      <c r="AH467" s="7"/>
    </row>
    <row r="468" spans="1:34" ht="15.75" customHeight="1">
      <c r="A468" s="119"/>
      <c r="B468" s="162"/>
      <c r="C468" s="21"/>
      <c r="D468" s="21"/>
      <c r="E468" s="67"/>
      <c r="F468" s="21"/>
      <c r="G468" s="29"/>
      <c r="H468" s="21"/>
      <c r="I468" s="164"/>
      <c r="J468" s="111"/>
      <c r="K468" s="27">
        <f t="shared" si="14"/>
        <v>0</v>
      </c>
      <c r="L468" s="28">
        <f t="shared" si="15"/>
        <v>0</v>
      </c>
      <c r="M468" s="123"/>
      <c r="N468" s="163"/>
      <c r="O468" s="7"/>
      <c r="P468" s="7"/>
      <c r="Q468" s="7"/>
      <c r="R468" s="7"/>
      <c r="S468" s="7"/>
      <c r="T468" s="7"/>
      <c r="U468" s="7"/>
      <c r="V468" s="7"/>
      <c r="W468" s="7"/>
      <c r="X468" s="7"/>
      <c r="Y468" s="7"/>
      <c r="Z468" s="7"/>
      <c r="AA468" s="7"/>
      <c r="AB468" s="7"/>
      <c r="AC468" s="7"/>
      <c r="AD468" s="7"/>
      <c r="AE468" s="7"/>
      <c r="AF468" s="7"/>
      <c r="AG468" s="7"/>
      <c r="AH468" s="7"/>
    </row>
    <row r="469" spans="1:34" ht="15.75" customHeight="1">
      <c r="A469" s="119"/>
      <c r="B469" s="162"/>
      <c r="C469" s="21"/>
      <c r="D469" s="21"/>
      <c r="E469" s="67"/>
      <c r="F469" s="21"/>
      <c r="G469" s="29"/>
      <c r="H469" s="21"/>
      <c r="I469" s="164"/>
      <c r="J469" s="111"/>
      <c r="K469" s="27">
        <f t="shared" si="14"/>
        <v>0</v>
      </c>
      <c r="L469" s="28">
        <f t="shared" si="15"/>
        <v>0</v>
      </c>
      <c r="M469" s="123"/>
      <c r="N469" s="163"/>
      <c r="O469" s="7"/>
      <c r="P469" s="7"/>
      <c r="Q469" s="7"/>
      <c r="R469" s="7"/>
      <c r="S469" s="7"/>
      <c r="T469" s="7"/>
      <c r="U469" s="7"/>
      <c r="V469" s="7"/>
      <c r="W469" s="7"/>
      <c r="X469" s="7"/>
      <c r="Y469" s="7"/>
      <c r="Z469" s="7"/>
      <c r="AA469" s="7"/>
      <c r="AB469" s="7"/>
      <c r="AC469" s="7"/>
      <c r="AD469" s="7"/>
      <c r="AE469" s="7"/>
      <c r="AF469" s="7"/>
      <c r="AG469" s="7"/>
      <c r="AH469" s="7"/>
    </row>
    <row r="470" spans="1:34" ht="15.75" customHeight="1">
      <c r="A470" s="119"/>
      <c r="B470" s="162"/>
      <c r="C470" s="21"/>
      <c r="D470" s="21"/>
      <c r="E470" s="67"/>
      <c r="F470" s="21"/>
      <c r="G470" s="29"/>
      <c r="H470" s="21"/>
      <c r="I470" s="164"/>
      <c r="J470" s="111"/>
      <c r="K470" s="27">
        <f t="shared" si="14"/>
        <v>0</v>
      </c>
      <c r="L470" s="28">
        <f t="shared" si="15"/>
        <v>0</v>
      </c>
      <c r="M470" s="123"/>
      <c r="N470" s="163"/>
      <c r="O470" s="7"/>
      <c r="P470" s="7"/>
      <c r="Q470" s="7"/>
      <c r="R470" s="7"/>
      <c r="S470" s="7"/>
      <c r="T470" s="7"/>
      <c r="U470" s="7"/>
      <c r="V470" s="7"/>
      <c r="W470" s="7"/>
      <c r="X470" s="7"/>
      <c r="Y470" s="7"/>
      <c r="Z470" s="7"/>
      <c r="AA470" s="7"/>
      <c r="AB470" s="7"/>
      <c r="AC470" s="7"/>
      <c r="AD470" s="7"/>
      <c r="AE470" s="7"/>
      <c r="AF470" s="7"/>
      <c r="AG470" s="7"/>
      <c r="AH470" s="7"/>
    </row>
    <row r="471" spans="1:34" ht="15.75" customHeight="1">
      <c r="A471" s="119"/>
      <c r="B471" s="162"/>
      <c r="C471" s="21"/>
      <c r="D471" s="21"/>
      <c r="E471" s="67"/>
      <c r="F471" s="21"/>
      <c r="G471" s="29"/>
      <c r="H471" s="21"/>
      <c r="I471" s="164"/>
      <c r="J471" s="111"/>
      <c r="K471" s="27">
        <f t="shared" si="14"/>
        <v>0</v>
      </c>
      <c r="L471" s="28">
        <f t="shared" si="15"/>
        <v>0</v>
      </c>
      <c r="M471" s="123"/>
      <c r="N471" s="163"/>
      <c r="O471" s="7"/>
      <c r="P471" s="7"/>
      <c r="Q471" s="7"/>
      <c r="R471" s="7"/>
      <c r="S471" s="7"/>
      <c r="T471" s="7"/>
      <c r="U471" s="7"/>
      <c r="V471" s="7"/>
      <c r="W471" s="7"/>
      <c r="X471" s="7"/>
      <c r="Y471" s="7"/>
      <c r="Z471" s="7"/>
      <c r="AA471" s="7"/>
      <c r="AB471" s="7"/>
      <c r="AC471" s="7"/>
      <c r="AD471" s="7"/>
      <c r="AE471" s="7"/>
      <c r="AF471" s="7"/>
      <c r="AG471" s="7"/>
      <c r="AH471" s="7"/>
    </row>
    <row r="472" spans="1:34" ht="15.75" customHeight="1">
      <c r="A472" s="119"/>
      <c r="B472" s="162"/>
      <c r="C472" s="21"/>
      <c r="D472" s="21"/>
      <c r="E472" s="67"/>
      <c r="F472" s="21"/>
      <c r="G472" s="29"/>
      <c r="H472" s="21"/>
      <c r="I472" s="164"/>
      <c r="J472" s="111"/>
      <c r="K472" s="27">
        <f t="shared" si="14"/>
        <v>0</v>
      </c>
      <c r="L472" s="28">
        <f t="shared" si="15"/>
        <v>0</v>
      </c>
      <c r="M472" s="123"/>
      <c r="N472" s="163"/>
      <c r="O472" s="7"/>
      <c r="P472" s="7"/>
      <c r="Q472" s="7"/>
      <c r="R472" s="7"/>
      <c r="S472" s="7"/>
      <c r="T472" s="7"/>
      <c r="U472" s="7"/>
      <c r="V472" s="7"/>
      <c r="W472" s="7"/>
      <c r="X472" s="7"/>
      <c r="Y472" s="7"/>
      <c r="Z472" s="7"/>
      <c r="AA472" s="7"/>
      <c r="AB472" s="7"/>
      <c r="AC472" s="7"/>
      <c r="AD472" s="7"/>
      <c r="AE472" s="7"/>
      <c r="AF472" s="7"/>
      <c r="AG472" s="7"/>
      <c r="AH472" s="7"/>
    </row>
    <row r="473" spans="1:34" ht="15.75" customHeight="1">
      <c r="A473" s="119"/>
      <c r="B473" s="162"/>
      <c r="C473" s="21"/>
      <c r="D473" s="21"/>
      <c r="E473" s="67"/>
      <c r="F473" s="21"/>
      <c r="G473" s="29"/>
      <c r="H473" s="21"/>
      <c r="I473" s="164"/>
      <c r="J473" s="111"/>
      <c r="K473" s="27">
        <f t="shared" si="14"/>
        <v>0</v>
      </c>
      <c r="L473" s="28">
        <f t="shared" si="15"/>
        <v>0</v>
      </c>
      <c r="M473" s="123"/>
      <c r="N473" s="163"/>
      <c r="O473" s="7"/>
      <c r="P473" s="7"/>
      <c r="Q473" s="7"/>
      <c r="R473" s="7"/>
      <c r="S473" s="7"/>
      <c r="T473" s="7"/>
      <c r="U473" s="7"/>
      <c r="V473" s="7"/>
      <c r="W473" s="7"/>
      <c r="X473" s="7"/>
      <c r="Y473" s="7"/>
      <c r="Z473" s="7"/>
      <c r="AA473" s="7"/>
      <c r="AB473" s="7"/>
      <c r="AC473" s="7"/>
      <c r="AD473" s="7"/>
      <c r="AE473" s="7"/>
      <c r="AF473" s="7"/>
      <c r="AG473" s="7"/>
      <c r="AH473" s="7"/>
    </row>
    <row r="474" spans="1:34" ht="15.75" customHeight="1">
      <c r="A474" s="119"/>
      <c r="B474" s="162"/>
      <c r="C474" s="21"/>
      <c r="D474" s="21"/>
      <c r="E474" s="67"/>
      <c r="F474" s="21"/>
      <c r="G474" s="29"/>
      <c r="H474" s="21"/>
      <c r="I474" s="164"/>
      <c r="J474" s="111"/>
      <c r="K474" s="27">
        <f t="shared" si="14"/>
        <v>0</v>
      </c>
      <c r="L474" s="28">
        <f t="shared" si="15"/>
        <v>0</v>
      </c>
      <c r="M474" s="123"/>
      <c r="N474" s="163"/>
      <c r="O474" s="7"/>
      <c r="P474" s="7"/>
      <c r="Q474" s="7"/>
      <c r="R474" s="7"/>
      <c r="S474" s="7"/>
      <c r="T474" s="7"/>
      <c r="U474" s="7"/>
      <c r="V474" s="7"/>
      <c r="W474" s="7"/>
      <c r="X474" s="7"/>
      <c r="Y474" s="7"/>
      <c r="Z474" s="7"/>
      <c r="AA474" s="7"/>
      <c r="AB474" s="7"/>
      <c r="AC474" s="7"/>
      <c r="AD474" s="7"/>
      <c r="AE474" s="7"/>
      <c r="AF474" s="7"/>
      <c r="AG474" s="7"/>
      <c r="AH474" s="7"/>
    </row>
    <row r="475" spans="1:34" ht="15.75" customHeight="1">
      <c r="A475" s="119"/>
      <c r="B475" s="162"/>
      <c r="C475" s="21"/>
      <c r="D475" s="21"/>
      <c r="E475" s="67"/>
      <c r="F475" s="21"/>
      <c r="G475" s="29"/>
      <c r="H475" s="21"/>
      <c r="I475" s="164"/>
      <c r="J475" s="111"/>
      <c r="K475" s="27">
        <f t="shared" si="14"/>
        <v>0</v>
      </c>
      <c r="L475" s="28">
        <f t="shared" si="15"/>
        <v>0</v>
      </c>
      <c r="M475" s="123"/>
      <c r="N475" s="163"/>
      <c r="O475" s="7"/>
      <c r="P475" s="7"/>
      <c r="Q475" s="7"/>
      <c r="R475" s="7"/>
      <c r="S475" s="7"/>
      <c r="T475" s="7"/>
      <c r="U475" s="7"/>
      <c r="V475" s="7"/>
      <c r="W475" s="7"/>
      <c r="X475" s="7"/>
      <c r="Y475" s="7"/>
      <c r="Z475" s="7"/>
      <c r="AA475" s="7"/>
      <c r="AB475" s="7"/>
      <c r="AC475" s="7"/>
      <c r="AD475" s="7"/>
      <c r="AE475" s="7"/>
      <c r="AF475" s="7"/>
      <c r="AG475" s="7"/>
      <c r="AH475" s="7"/>
    </row>
    <row r="476" spans="1:34" ht="15.75" customHeight="1">
      <c r="A476" s="119"/>
      <c r="B476" s="162"/>
      <c r="C476" s="21"/>
      <c r="D476" s="21"/>
      <c r="E476" s="67"/>
      <c r="F476" s="21"/>
      <c r="G476" s="29"/>
      <c r="H476" s="21"/>
      <c r="I476" s="164"/>
      <c r="J476" s="111"/>
      <c r="K476" s="27">
        <f t="shared" si="14"/>
        <v>0</v>
      </c>
      <c r="L476" s="28">
        <f t="shared" si="15"/>
        <v>0</v>
      </c>
      <c r="M476" s="123"/>
      <c r="N476" s="163"/>
      <c r="O476" s="7"/>
      <c r="P476" s="7"/>
      <c r="Q476" s="7"/>
      <c r="R476" s="7"/>
      <c r="S476" s="7"/>
      <c r="T476" s="7"/>
      <c r="U476" s="7"/>
      <c r="V476" s="7"/>
      <c r="W476" s="7"/>
      <c r="X476" s="7"/>
      <c r="Y476" s="7"/>
      <c r="Z476" s="7"/>
      <c r="AA476" s="7"/>
      <c r="AB476" s="7"/>
      <c r="AC476" s="7"/>
      <c r="AD476" s="7"/>
      <c r="AE476" s="7"/>
      <c r="AF476" s="7"/>
      <c r="AG476" s="7"/>
      <c r="AH476" s="7"/>
    </row>
    <row r="477" spans="1:34" ht="15.75" customHeight="1">
      <c r="A477" s="119"/>
      <c r="B477" s="162"/>
      <c r="C477" s="21"/>
      <c r="D477" s="21"/>
      <c r="E477" s="67"/>
      <c r="F477" s="21"/>
      <c r="G477" s="29"/>
      <c r="H477" s="21"/>
      <c r="I477" s="164"/>
      <c r="J477" s="111"/>
      <c r="K477" s="27">
        <f t="shared" si="14"/>
        <v>0</v>
      </c>
      <c r="L477" s="28">
        <f>AVERAGE(I477:K477)*E477</f>
        <v>0</v>
      </c>
      <c r="M477" s="123"/>
      <c r="N477" s="163"/>
      <c r="O477" s="7"/>
      <c r="P477" s="7"/>
      <c r="Q477" s="7"/>
      <c r="R477" s="7"/>
      <c r="S477" s="7"/>
      <c r="T477" s="7"/>
      <c r="U477" s="7"/>
      <c r="V477" s="7"/>
      <c r="W477" s="7"/>
      <c r="X477" s="7"/>
      <c r="Y477" s="7"/>
      <c r="Z477" s="7"/>
      <c r="AA477" s="7"/>
      <c r="AB477" s="7"/>
      <c r="AC477" s="7"/>
      <c r="AD477" s="7"/>
      <c r="AE477" s="7"/>
      <c r="AF477" s="7"/>
      <c r="AG477" s="7"/>
      <c r="AH477" s="7"/>
    </row>
    <row r="478" spans="1:34" ht="15.75" customHeight="1">
      <c r="A478" s="119"/>
      <c r="B478" s="162"/>
      <c r="C478" s="21"/>
      <c r="D478" s="21"/>
      <c r="E478" s="67"/>
      <c r="F478" s="21"/>
      <c r="G478" s="29"/>
      <c r="H478" s="21"/>
      <c r="I478" s="164"/>
      <c r="J478" s="111"/>
      <c r="K478" s="27">
        <f t="shared" si="14"/>
        <v>0</v>
      </c>
      <c r="L478" s="28">
        <f t="shared" si="15"/>
        <v>0</v>
      </c>
      <c r="M478" s="123"/>
      <c r="N478" s="163"/>
      <c r="O478" s="7"/>
      <c r="P478" s="7"/>
      <c r="Q478" s="7"/>
      <c r="R478" s="7"/>
      <c r="S478" s="7"/>
      <c r="T478" s="7"/>
      <c r="U478" s="7"/>
      <c r="V478" s="7"/>
      <c r="W478" s="7"/>
      <c r="X478" s="7"/>
      <c r="Y478" s="7"/>
      <c r="Z478" s="7"/>
      <c r="AA478" s="7"/>
      <c r="AB478" s="7"/>
      <c r="AC478" s="7"/>
      <c r="AD478" s="7"/>
      <c r="AE478" s="7"/>
      <c r="AF478" s="7"/>
      <c r="AG478" s="7"/>
      <c r="AH478" s="7"/>
    </row>
    <row r="479" spans="1:34" ht="15.75" customHeight="1">
      <c r="A479" s="119"/>
      <c r="B479" s="162"/>
      <c r="C479" s="21"/>
      <c r="D479" s="21"/>
      <c r="E479" s="67"/>
      <c r="F479" s="21"/>
      <c r="G479" s="29"/>
      <c r="H479" s="21"/>
      <c r="I479" s="164"/>
      <c r="J479" s="111"/>
      <c r="K479" s="27">
        <f t="shared" si="14"/>
        <v>0</v>
      </c>
      <c r="L479" s="28">
        <f t="shared" si="15"/>
        <v>0</v>
      </c>
      <c r="M479" s="123"/>
      <c r="N479" s="163"/>
      <c r="O479" s="7"/>
      <c r="P479" s="7"/>
      <c r="Q479" s="7"/>
      <c r="R479" s="7"/>
      <c r="S479" s="7"/>
      <c r="T479" s="7"/>
      <c r="U479" s="7"/>
      <c r="V479" s="7"/>
      <c r="W479" s="7"/>
      <c r="X479" s="7"/>
      <c r="Y479" s="7"/>
      <c r="Z479" s="7"/>
      <c r="AA479" s="7"/>
      <c r="AB479" s="7"/>
      <c r="AC479" s="7"/>
      <c r="AD479" s="7"/>
      <c r="AE479" s="7"/>
      <c r="AF479" s="7"/>
      <c r="AG479" s="7"/>
      <c r="AH479" s="7"/>
    </row>
    <row r="480" spans="1:34" ht="15.75" customHeight="1">
      <c r="A480" s="119"/>
      <c r="B480" s="162"/>
      <c r="C480" s="21"/>
      <c r="D480" s="21"/>
      <c r="E480" s="67"/>
      <c r="F480" s="21"/>
      <c r="G480" s="29"/>
      <c r="H480" s="21"/>
      <c r="I480" s="164"/>
      <c r="J480" s="111"/>
      <c r="K480" s="27">
        <f t="shared" si="14"/>
        <v>0</v>
      </c>
      <c r="L480" s="28">
        <f t="shared" si="15"/>
        <v>0</v>
      </c>
      <c r="M480" s="123"/>
      <c r="N480" s="163"/>
      <c r="O480" s="7"/>
      <c r="P480" s="7"/>
      <c r="Q480" s="7"/>
      <c r="R480" s="7"/>
      <c r="S480" s="7"/>
      <c r="T480" s="7"/>
      <c r="U480" s="7"/>
      <c r="V480" s="7"/>
      <c r="W480" s="7"/>
      <c r="X480" s="7"/>
      <c r="Y480" s="7"/>
      <c r="Z480" s="7"/>
      <c r="AA480" s="7"/>
      <c r="AB480" s="7"/>
      <c r="AC480" s="7"/>
      <c r="AD480" s="7"/>
      <c r="AE480" s="7"/>
      <c r="AF480" s="7"/>
      <c r="AG480" s="7"/>
      <c r="AH480" s="7"/>
    </row>
    <row r="481" spans="1:34" ht="15.75" customHeight="1">
      <c r="A481" s="119"/>
      <c r="B481" s="162"/>
      <c r="C481" s="21"/>
      <c r="D481" s="21"/>
      <c r="E481" s="67"/>
      <c r="F481" s="21"/>
      <c r="G481" s="29"/>
      <c r="H481" s="21"/>
      <c r="I481" s="164"/>
      <c r="J481" s="111"/>
      <c r="K481" s="27">
        <f t="shared" si="14"/>
        <v>0</v>
      </c>
      <c r="L481" s="28">
        <f t="shared" si="15"/>
        <v>0</v>
      </c>
      <c r="M481" s="123"/>
      <c r="N481" s="163"/>
      <c r="O481" s="7"/>
      <c r="P481" s="7"/>
      <c r="Q481" s="7"/>
      <c r="R481" s="7"/>
      <c r="S481" s="7"/>
      <c r="T481" s="7"/>
      <c r="U481" s="7"/>
      <c r="V481" s="7"/>
      <c r="W481" s="7"/>
      <c r="X481" s="7"/>
      <c r="Y481" s="7"/>
      <c r="Z481" s="7"/>
      <c r="AA481" s="7"/>
      <c r="AB481" s="7"/>
      <c r="AC481" s="7"/>
      <c r="AD481" s="7"/>
      <c r="AE481" s="7"/>
      <c r="AF481" s="7"/>
      <c r="AG481" s="7"/>
      <c r="AH481" s="7"/>
    </row>
    <row r="482" spans="1:34" ht="15.75" customHeight="1">
      <c r="A482" s="119"/>
      <c r="B482" s="162"/>
      <c r="C482" s="21"/>
      <c r="D482" s="21"/>
      <c r="E482" s="67"/>
      <c r="F482" s="21"/>
      <c r="G482" s="29"/>
      <c r="H482" s="21"/>
      <c r="I482" s="164"/>
      <c r="J482" s="111"/>
      <c r="K482" s="27">
        <f t="shared" si="14"/>
        <v>0</v>
      </c>
      <c r="L482" s="28">
        <f t="shared" si="15"/>
        <v>0</v>
      </c>
      <c r="M482" s="123"/>
      <c r="N482" s="163"/>
      <c r="O482" s="7"/>
      <c r="P482" s="7"/>
      <c r="Q482" s="7"/>
      <c r="R482" s="7"/>
      <c r="S482" s="7"/>
      <c r="T482" s="7"/>
      <c r="U482" s="7"/>
      <c r="V482" s="7"/>
      <c r="W482" s="7"/>
      <c r="X482" s="7"/>
      <c r="Y482" s="7"/>
      <c r="Z482" s="7"/>
      <c r="AA482" s="7"/>
      <c r="AB482" s="7"/>
      <c r="AC482" s="7"/>
      <c r="AD482" s="7"/>
      <c r="AE482" s="7"/>
      <c r="AF482" s="7"/>
      <c r="AG482" s="7"/>
      <c r="AH482" s="7"/>
    </row>
    <row r="483" spans="1:34" ht="15.75" customHeight="1">
      <c r="A483" s="119"/>
      <c r="B483" s="162"/>
      <c r="C483" s="21"/>
      <c r="D483" s="21"/>
      <c r="E483" s="67"/>
      <c r="F483" s="21"/>
      <c r="G483" s="29"/>
      <c r="H483" s="21"/>
      <c r="I483" s="164"/>
      <c r="J483" s="111"/>
      <c r="K483" s="27">
        <f t="shared" si="14"/>
        <v>0</v>
      </c>
      <c r="L483" s="28">
        <f t="shared" si="15"/>
        <v>0</v>
      </c>
      <c r="M483" s="123"/>
      <c r="N483" s="163"/>
      <c r="O483" s="7"/>
      <c r="P483" s="7"/>
      <c r="Q483" s="7"/>
      <c r="R483" s="7"/>
      <c r="S483" s="7"/>
      <c r="T483" s="7"/>
      <c r="U483" s="7"/>
      <c r="V483" s="7"/>
      <c r="W483" s="7"/>
      <c r="X483" s="7"/>
      <c r="Y483" s="7"/>
      <c r="Z483" s="7"/>
      <c r="AA483" s="7"/>
      <c r="AB483" s="7"/>
      <c r="AC483" s="7"/>
      <c r="AD483" s="7"/>
      <c r="AE483" s="7"/>
      <c r="AF483" s="7"/>
      <c r="AG483" s="7"/>
      <c r="AH483" s="7"/>
    </row>
    <row r="484" spans="1:34" ht="15.75" customHeight="1">
      <c r="A484" s="119"/>
      <c r="B484" s="162"/>
      <c r="C484" s="21"/>
      <c r="D484" s="21"/>
      <c r="E484" s="67"/>
      <c r="F484" s="21"/>
      <c r="G484" s="29"/>
      <c r="H484" s="21"/>
      <c r="I484" s="164"/>
      <c r="J484" s="111"/>
      <c r="K484" s="27">
        <f t="shared" si="14"/>
        <v>0</v>
      </c>
      <c r="L484" s="28">
        <f t="shared" si="15"/>
        <v>0</v>
      </c>
      <c r="M484" s="123"/>
      <c r="N484" s="163"/>
      <c r="O484" s="7"/>
      <c r="P484" s="7"/>
      <c r="Q484" s="7"/>
      <c r="R484" s="7"/>
      <c r="S484" s="7"/>
      <c r="T484" s="7"/>
      <c r="U484" s="7"/>
      <c r="V484" s="7"/>
      <c r="W484" s="7"/>
      <c r="X484" s="7"/>
      <c r="Y484" s="7"/>
      <c r="Z484" s="7"/>
      <c r="AA484" s="7"/>
      <c r="AB484" s="7"/>
      <c r="AC484" s="7"/>
      <c r="AD484" s="7"/>
      <c r="AE484" s="7"/>
      <c r="AF484" s="7"/>
      <c r="AG484" s="7"/>
      <c r="AH484" s="7"/>
    </row>
    <row r="485" spans="1:34" ht="15.75" customHeight="1">
      <c r="A485" s="119"/>
      <c r="B485" s="162"/>
      <c r="C485" s="21"/>
      <c r="D485" s="21"/>
      <c r="E485" s="67"/>
      <c r="F485" s="21"/>
      <c r="G485" s="29"/>
      <c r="H485" s="21"/>
      <c r="I485" s="164"/>
      <c r="J485" s="111"/>
      <c r="K485" s="27">
        <f t="shared" si="14"/>
        <v>0</v>
      </c>
      <c r="L485" s="28">
        <f t="shared" si="15"/>
        <v>0</v>
      </c>
      <c r="M485" s="123"/>
      <c r="N485" s="163"/>
      <c r="O485" s="7"/>
      <c r="P485" s="7"/>
      <c r="Q485" s="7"/>
      <c r="R485" s="7"/>
      <c r="S485" s="7"/>
      <c r="T485" s="7"/>
      <c r="U485" s="7"/>
      <c r="V485" s="7"/>
      <c r="W485" s="7"/>
      <c r="X485" s="7"/>
      <c r="Y485" s="7"/>
      <c r="Z485" s="7"/>
      <c r="AA485" s="7"/>
      <c r="AB485" s="7"/>
      <c r="AC485" s="7"/>
      <c r="AD485" s="7"/>
      <c r="AE485" s="7"/>
      <c r="AF485" s="7"/>
      <c r="AG485" s="7"/>
      <c r="AH485" s="7"/>
    </row>
    <row r="486" spans="1:34" ht="15.75" customHeight="1">
      <c r="A486" s="119"/>
      <c r="B486" s="162"/>
      <c r="C486" s="21"/>
      <c r="D486" s="21"/>
      <c r="E486" s="67"/>
      <c r="F486" s="21"/>
      <c r="G486" s="29"/>
      <c r="H486" s="21"/>
      <c r="I486" s="164"/>
      <c r="J486" s="111"/>
      <c r="K486" s="27">
        <f t="shared" si="14"/>
        <v>0</v>
      </c>
      <c r="L486" s="28">
        <f t="shared" si="15"/>
        <v>0</v>
      </c>
      <c r="M486" s="123"/>
      <c r="N486" s="163"/>
      <c r="O486" s="7"/>
      <c r="P486" s="7"/>
      <c r="Q486" s="7"/>
      <c r="R486" s="7"/>
      <c r="S486" s="7"/>
      <c r="T486" s="7"/>
      <c r="U486" s="7"/>
      <c r="V486" s="7"/>
      <c r="W486" s="7"/>
      <c r="X486" s="7"/>
      <c r="Y486" s="7"/>
      <c r="Z486" s="7"/>
      <c r="AA486" s="7"/>
      <c r="AB486" s="7"/>
      <c r="AC486" s="7"/>
      <c r="AD486" s="7"/>
      <c r="AE486" s="7"/>
      <c r="AF486" s="7"/>
      <c r="AG486" s="7"/>
      <c r="AH486" s="7"/>
    </row>
    <row r="487" spans="1:34" ht="15.75" customHeight="1">
      <c r="A487" s="119"/>
      <c r="B487" s="162"/>
      <c r="C487" s="21"/>
      <c r="D487" s="21"/>
      <c r="E487" s="67"/>
      <c r="F487" s="21"/>
      <c r="G487" s="29"/>
      <c r="H487" s="21"/>
      <c r="I487" s="164"/>
      <c r="J487" s="111"/>
      <c r="K487" s="27">
        <f t="shared" si="14"/>
        <v>0</v>
      </c>
      <c r="L487" s="28">
        <f t="shared" si="15"/>
        <v>0</v>
      </c>
      <c r="M487" s="123"/>
      <c r="N487" s="163"/>
      <c r="O487" s="7"/>
      <c r="P487" s="7"/>
      <c r="Q487" s="7"/>
      <c r="R487" s="7"/>
      <c r="S487" s="7"/>
      <c r="T487" s="7"/>
      <c r="U487" s="7"/>
      <c r="V487" s="7"/>
      <c r="W487" s="7"/>
      <c r="X487" s="7"/>
      <c r="Y487" s="7"/>
      <c r="Z487" s="7"/>
      <c r="AA487" s="7"/>
      <c r="AB487" s="7"/>
      <c r="AC487" s="7"/>
      <c r="AD487" s="7"/>
      <c r="AE487" s="7"/>
      <c r="AF487" s="7"/>
      <c r="AG487" s="7"/>
      <c r="AH487" s="7"/>
    </row>
    <row r="488" spans="1:34" ht="15.75" customHeight="1">
      <c r="A488" s="119"/>
      <c r="B488" s="162"/>
      <c r="C488" s="21"/>
      <c r="D488" s="21"/>
      <c r="E488" s="67"/>
      <c r="F488" s="21"/>
      <c r="G488" s="29"/>
      <c r="H488" s="21"/>
      <c r="I488" s="164"/>
      <c r="J488" s="111"/>
      <c r="K488" s="27">
        <f t="shared" si="14"/>
        <v>0</v>
      </c>
      <c r="L488" s="28">
        <f t="shared" si="15"/>
        <v>0</v>
      </c>
      <c r="M488" s="123"/>
      <c r="N488" s="163"/>
      <c r="O488" s="7"/>
      <c r="P488" s="7"/>
      <c r="Q488" s="7"/>
      <c r="R488" s="7"/>
      <c r="S488" s="7"/>
      <c r="T488" s="7"/>
      <c r="U488" s="7"/>
      <c r="V488" s="7"/>
      <c r="W488" s="7"/>
      <c r="X488" s="7"/>
      <c r="Y488" s="7"/>
      <c r="Z488" s="7"/>
      <c r="AA488" s="7"/>
      <c r="AB488" s="7"/>
      <c r="AC488" s="7"/>
      <c r="AD488" s="7"/>
      <c r="AE488" s="7"/>
      <c r="AF488" s="7"/>
      <c r="AG488" s="7"/>
      <c r="AH488" s="7"/>
    </row>
    <row r="489" spans="1:34" ht="15.75" customHeight="1">
      <c r="A489" s="119"/>
      <c r="B489" s="162"/>
      <c r="C489" s="21"/>
      <c r="D489" s="21"/>
      <c r="E489" s="67"/>
      <c r="F489" s="21"/>
      <c r="G489" s="29"/>
      <c r="H489" s="21"/>
      <c r="I489" s="164"/>
      <c r="J489" s="111"/>
      <c r="K489" s="27">
        <f t="shared" si="14"/>
        <v>0</v>
      </c>
      <c r="L489" s="28">
        <f t="shared" si="15"/>
        <v>0</v>
      </c>
      <c r="M489" s="123"/>
      <c r="N489" s="163"/>
      <c r="O489" s="7"/>
      <c r="P489" s="7"/>
      <c r="Q489" s="7"/>
      <c r="R489" s="7"/>
      <c r="S489" s="7"/>
      <c r="T489" s="7"/>
      <c r="U489" s="7"/>
      <c r="V489" s="7"/>
      <c r="W489" s="7"/>
      <c r="X489" s="7"/>
      <c r="Y489" s="7"/>
      <c r="Z489" s="7"/>
      <c r="AA489" s="7"/>
      <c r="AB489" s="7"/>
      <c r="AC489" s="7"/>
      <c r="AD489" s="7"/>
      <c r="AE489" s="7"/>
      <c r="AF489" s="7"/>
      <c r="AG489" s="7"/>
      <c r="AH489" s="7"/>
    </row>
    <row r="490" spans="1:34" ht="15.75" customHeight="1">
      <c r="A490" s="119"/>
      <c r="B490" s="162"/>
      <c r="C490" s="21"/>
      <c r="D490" s="21"/>
      <c r="E490" s="67"/>
      <c r="F490" s="21"/>
      <c r="G490" s="29"/>
      <c r="H490" s="21"/>
      <c r="I490" s="164"/>
      <c r="J490" s="111"/>
      <c r="K490" s="27">
        <f t="shared" si="14"/>
        <v>0</v>
      </c>
      <c r="L490" s="28">
        <f t="shared" si="15"/>
        <v>0</v>
      </c>
      <c r="M490" s="123"/>
      <c r="N490" s="163"/>
      <c r="O490" s="7"/>
      <c r="P490" s="7"/>
      <c r="Q490" s="7"/>
      <c r="R490" s="7"/>
      <c r="S490" s="7"/>
      <c r="T490" s="7"/>
      <c r="U490" s="7"/>
      <c r="V490" s="7"/>
      <c r="W490" s="7"/>
      <c r="X490" s="7"/>
      <c r="Y490" s="7"/>
      <c r="Z490" s="7"/>
      <c r="AA490" s="7"/>
      <c r="AB490" s="7"/>
      <c r="AC490" s="7"/>
      <c r="AD490" s="7"/>
      <c r="AE490" s="7"/>
      <c r="AF490" s="7"/>
      <c r="AG490" s="7"/>
      <c r="AH490" s="7"/>
    </row>
    <row r="491" spans="1:34" ht="15.75" customHeight="1">
      <c r="A491" s="119"/>
      <c r="B491" s="162"/>
      <c r="C491" s="21"/>
      <c r="D491" s="21"/>
      <c r="E491" s="67"/>
      <c r="F491" s="21"/>
      <c r="G491" s="29"/>
      <c r="H491" s="21"/>
      <c r="I491" s="164"/>
      <c r="J491" s="111"/>
      <c r="K491" s="27">
        <f t="shared" si="14"/>
        <v>0</v>
      </c>
      <c r="L491" s="28">
        <f t="shared" si="15"/>
        <v>0</v>
      </c>
      <c r="M491" s="123"/>
      <c r="N491" s="163"/>
      <c r="O491" s="7"/>
      <c r="P491" s="7"/>
      <c r="Q491" s="7"/>
      <c r="R491" s="7"/>
      <c r="S491" s="7"/>
      <c r="T491" s="7"/>
      <c r="U491" s="7"/>
      <c r="V491" s="7"/>
      <c r="W491" s="7"/>
      <c r="X491" s="7"/>
      <c r="Y491" s="7"/>
      <c r="Z491" s="7"/>
      <c r="AA491" s="7"/>
      <c r="AB491" s="7"/>
      <c r="AC491" s="7"/>
      <c r="AD491" s="7"/>
      <c r="AE491" s="7"/>
      <c r="AF491" s="7"/>
      <c r="AG491" s="7"/>
      <c r="AH491" s="7"/>
    </row>
    <row r="492" spans="1:34" ht="15.75" customHeight="1">
      <c r="A492" s="119"/>
      <c r="B492" s="162"/>
      <c r="C492" s="21"/>
      <c r="D492" s="21"/>
      <c r="E492" s="67"/>
      <c r="F492" s="21"/>
      <c r="G492" s="29"/>
      <c r="H492" s="21"/>
      <c r="I492" s="164"/>
      <c r="J492" s="111"/>
      <c r="K492" s="27">
        <f t="shared" si="14"/>
        <v>0</v>
      </c>
      <c r="L492" s="28">
        <f t="shared" si="15"/>
        <v>0</v>
      </c>
      <c r="M492" s="123"/>
      <c r="N492" s="163"/>
      <c r="O492" s="7"/>
      <c r="P492" s="7"/>
      <c r="Q492" s="7"/>
      <c r="R492" s="7"/>
      <c r="S492" s="7"/>
      <c r="T492" s="7"/>
      <c r="U492" s="7"/>
      <c r="V492" s="7"/>
      <c r="W492" s="7"/>
      <c r="X492" s="7"/>
      <c r="Y492" s="7"/>
      <c r="Z492" s="7"/>
      <c r="AA492" s="7"/>
      <c r="AB492" s="7"/>
      <c r="AC492" s="7"/>
      <c r="AD492" s="7"/>
      <c r="AE492" s="7"/>
      <c r="AF492" s="7"/>
      <c r="AG492" s="7"/>
      <c r="AH492" s="7"/>
    </row>
    <row r="493" spans="1:34" ht="15.75" customHeight="1">
      <c r="A493" s="7"/>
      <c r="B493" s="7"/>
      <c r="C493" s="7"/>
      <c r="D493" s="7"/>
      <c r="E493" s="68"/>
      <c r="F493" s="7"/>
      <c r="G493" s="7"/>
      <c r="H493" s="7"/>
      <c r="I493" s="113"/>
      <c r="J493" s="113"/>
      <c r="K493" s="7"/>
      <c r="L493" s="7"/>
      <c r="M493" s="7"/>
      <c r="N493" s="7"/>
      <c r="O493" s="7"/>
      <c r="P493" s="7"/>
      <c r="Q493" s="7"/>
      <c r="R493" s="7"/>
      <c r="S493" s="7"/>
      <c r="T493" s="7"/>
      <c r="U493" s="7"/>
      <c r="V493" s="7"/>
      <c r="W493" s="7"/>
      <c r="X493" s="7"/>
      <c r="Y493" s="7"/>
      <c r="Z493" s="7"/>
      <c r="AA493" s="7"/>
      <c r="AB493" s="7"/>
      <c r="AC493" s="7"/>
      <c r="AD493" s="7"/>
      <c r="AE493" s="7"/>
      <c r="AF493" s="7"/>
      <c r="AG493" s="7"/>
      <c r="AH493" s="7"/>
    </row>
    <row r="494" spans="1:34" ht="15.75" customHeight="1">
      <c r="A494" s="7"/>
      <c r="B494" s="7"/>
      <c r="C494" s="7"/>
      <c r="D494" s="7"/>
      <c r="E494" s="68"/>
      <c r="F494" s="7"/>
      <c r="G494" s="7"/>
      <c r="H494" s="7"/>
      <c r="I494" s="113"/>
      <c r="J494" s="113"/>
      <c r="K494" s="7"/>
      <c r="L494" s="7"/>
      <c r="M494" s="7"/>
      <c r="N494" s="7"/>
      <c r="O494" s="7"/>
      <c r="P494" s="7"/>
      <c r="Q494" s="7"/>
      <c r="R494" s="7"/>
      <c r="S494" s="7"/>
      <c r="T494" s="7"/>
      <c r="U494" s="7"/>
      <c r="V494" s="7"/>
      <c r="W494" s="7"/>
      <c r="X494" s="7"/>
      <c r="Y494" s="7"/>
      <c r="Z494" s="7"/>
      <c r="AA494" s="7"/>
      <c r="AB494" s="7"/>
      <c r="AC494" s="7"/>
      <c r="AD494" s="7"/>
      <c r="AE494" s="7"/>
      <c r="AF494" s="7"/>
      <c r="AG494" s="7"/>
      <c r="AH494" s="7"/>
    </row>
    <row r="495" spans="1:34" ht="15.75" customHeight="1">
      <c r="A495" s="7"/>
      <c r="B495" s="7"/>
      <c r="C495" s="7"/>
      <c r="D495" s="7"/>
      <c r="E495" s="68"/>
      <c r="F495" s="7"/>
      <c r="G495" s="7"/>
      <c r="H495" s="7"/>
      <c r="I495" s="113"/>
      <c r="J495" s="113"/>
      <c r="K495" s="7"/>
      <c r="L495" s="7"/>
      <c r="M495" s="7"/>
      <c r="N495" s="7"/>
      <c r="O495" s="7"/>
      <c r="P495" s="7"/>
      <c r="Q495" s="7"/>
      <c r="R495" s="7"/>
      <c r="S495" s="7"/>
      <c r="T495" s="7"/>
      <c r="U495" s="7"/>
      <c r="V495" s="7"/>
      <c r="W495" s="7"/>
      <c r="X495" s="7"/>
      <c r="Y495" s="7"/>
      <c r="Z495" s="7"/>
      <c r="AA495" s="7"/>
      <c r="AB495" s="7"/>
      <c r="AC495" s="7"/>
      <c r="AD495" s="7"/>
      <c r="AE495" s="7"/>
      <c r="AF495" s="7"/>
      <c r="AG495" s="7"/>
      <c r="AH495" s="7"/>
    </row>
    <row r="496" spans="1:34" ht="15.75" customHeight="1">
      <c r="A496" s="7"/>
      <c r="B496" s="7"/>
      <c r="C496" s="7"/>
      <c r="D496" s="7"/>
      <c r="E496" s="68"/>
      <c r="F496" s="7"/>
      <c r="G496" s="7"/>
      <c r="H496" s="7"/>
      <c r="I496" s="113"/>
      <c r="J496" s="113"/>
      <c r="K496" s="7"/>
      <c r="L496" s="7"/>
      <c r="M496" s="7"/>
      <c r="N496" s="7"/>
      <c r="O496" s="7"/>
      <c r="P496" s="7"/>
      <c r="Q496" s="7"/>
      <c r="R496" s="7"/>
      <c r="S496" s="7"/>
      <c r="T496" s="7"/>
      <c r="U496" s="7"/>
      <c r="V496" s="7"/>
      <c r="W496" s="7"/>
      <c r="X496" s="7"/>
      <c r="Y496" s="7"/>
      <c r="Z496" s="7"/>
      <c r="AA496" s="7"/>
      <c r="AB496" s="7"/>
      <c r="AC496" s="7"/>
      <c r="AD496" s="7"/>
      <c r="AE496" s="7"/>
      <c r="AF496" s="7"/>
      <c r="AG496" s="7"/>
      <c r="AH496" s="7"/>
    </row>
    <row r="497" spans="1:34" ht="15.75" customHeight="1">
      <c r="A497" s="7"/>
      <c r="B497" s="7"/>
      <c r="C497" s="7"/>
      <c r="D497" s="7"/>
      <c r="E497" s="68"/>
      <c r="F497" s="7"/>
      <c r="G497" s="7"/>
      <c r="H497" s="7"/>
      <c r="I497" s="113"/>
      <c r="J497" s="113"/>
      <c r="K497" s="7"/>
      <c r="L497" s="7"/>
      <c r="M497" s="7"/>
      <c r="N497" s="7"/>
      <c r="O497" s="7"/>
      <c r="P497" s="7"/>
      <c r="Q497" s="7"/>
      <c r="R497" s="7"/>
      <c r="S497" s="7"/>
      <c r="T497" s="7"/>
      <c r="U497" s="7"/>
      <c r="V497" s="7"/>
      <c r="W497" s="7"/>
      <c r="X497" s="7"/>
      <c r="Y497" s="7"/>
      <c r="Z497" s="7"/>
      <c r="AA497" s="7"/>
      <c r="AB497" s="7"/>
      <c r="AC497" s="7"/>
      <c r="AD497" s="7"/>
      <c r="AE497" s="7"/>
      <c r="AF497" s="7"/>
      <c r="AG497" s="7"/>
      <c r="AH497" s="7"/>
    </row>
    <row r="498" spans="1:34" ht="15.75" customHeight="1">
      <c r="A498" s="7"/>
      <c r="B498" s="7"/>
      <c r="C498" s="7"/>
      <c r="D498" s="7"/>
      <c r="E498" s="68"/>
      <c r="F498" s="7"/>
      <c r="G498" s="7"/>
      <c r="H498" s="7"/>
      <c r="I498" s="113"/>
      <c r="J498" s="113"/>
      <c r="K498" s="7"/>
      <c r="L498" s="7"/>
      <c r="M498" s="7"/>
      <c r="N498" s="7"/>
      <c r="O498" s="7"/>
      <c r="P498" s="7"/>
      <c r="Q498" s="7"/>
      <c r="R498" s="7"/>
      <c r="S498" s="7"/>
      <c r="T498" s="7"/>
      <c r="U498" s="7"/>
      <c r="V498" s="7"/>
      <c r="W498" s="7"/>
      <c r="X498" s="7"/>
      <c r="Y498" s="7"/>
      <c r="Z498" s="7"/>
      <c r="AA498" s="7"/>
      <c r="AB498" s="7"/>
      <c r="AC498" s="7"/>
      <c r="AD498" s="7"/>
      <c r="AE498" s="7"/>
      <c r="AF498" s="7"/>
      <c r="AG498" s="7"/>
      <c r="AH498" s="7"/>
    </row>
    <row r="499" spans="1:34" ht="15.75" customHeight="1">
      <c r="A499" s="7"/>
      <c r="B499" s="7"/>
      <c r="C499" s="7"/>
      <c r="D499" s="7"/>
      <c r="E499" s="68"/>
      <c r="F499" s="7"/>
      <c r="G499" s="7"/>
      <c r="H499" s="7"/>
      <c r="I499" s="113"/>
      <c r="J499" s="113"/>
      <c r="K499" s="7"/>
      <c r="L499" s="7"/>
      <c r="M499" s="7"/>
      <c r="N499" s="7"/>
      <c r="O499" s="7"/>
      <c r="P499" s="7"/>
      <c r="Q499" s="7"/>
      <c r="R499" s="7"/>
      <c r="S499" s="7"/>
      <c r="T499" s="7"/>
      <c r="U499" s="7"/>
      <c r="V499" s="7"/>
      <c r="W499" s="7"/>
      <c r="X499" s="7"/>
      <c r="Y499" s="7"/>
      <c r="Z499" s="7"/>
      <c r="AA499" s="7"/>
      <c r="AB499" s="7"/>
      <c r="AC499" s="7"/>
      <c r="AD499" s="7"/>
      <c r="AE499" s="7"/>
      <c r="AF499" s="7"/>
      <c r="AG499" s="7"/>
      <c r="AH499" s="7"/>
    </row>
    <row r="500" spans="1:34" ht="15.75" customHeight="1">
      <c r="A500" s="7"/>
      <c r="B500" s="7"/>
      <c r="C500" s="7"/>
      <c r="D500" s="7"/>
      <c r="E500" s="68"/>
      <c r="F500" s="7"/>
      <c r="G500" s="7"/>
      <c r="H500" s="7"/>
      <c r="I500" s="113"/>
      <c r="J500" s="113"/>
      <c r="K500" s="7"/>
      <c r="L500" s="7"/>
      <c r="M500" s="7"/>
      <c r="N500" s="7"/>
      <c r="O500" s="7"/>
      <c r="P500" s="7"/>
      <c r="Q500" s="7"/>
      <c r="R500" s="7"/>
      <c r="S500" s="7"/>
      <c r="T500" s="7"/>
      <c r="U500" s="7"/>
      <c r="V500" s="7"/>
      <c r="W500" s="7"/>
      <c r="X500" s="7"/>
      <c r="Y500" s="7"/>
      <c r="Z500" s="7"/>
      <c r="AA500" s="7"/>
      <c r="AB500" s="7"/>
      <c r="AC500" s="7"/>
      <c r="AD500" s="7"/>
      <c r="AE500" s="7"/>
      <c r="AF500" s="7"/>
      <c r="AG500" s="7"/>
      <c r="AH500" s="7"/>
    </row>
    <row r="501" spans="1:34" ht="15.75" customHeight="1">
      <c r="A501" s="7"/>
      <c r="B501" s="7"/>
      <c r="C501" s="7"/>
      <c r="D501" s="7"/>
      <c r="E501" s="68"/>
      <c r="F501" s="7"/>
      <c r="G501" s="7"/>
      <c r="H501" s="7"/>
      <c r="I501" s="113"/>
      <c r="J501" s="113"/>
      <c r="K501" s="7"/>
      <c r="L501" s="7"/>
      <c r="M501" s="7"/>
      <c r="N501" s="7"/>
      <c r="O501" s="7"/>
      <c r="P501" s="7"/>
      <c r="Q501" s="7"/>
      <c r="R501" s="7"/>
      <c r="S501" s="7"/>
      <c r="T501" s="7"/>
      <c r="U501" s="7"/>
      <c r="V501" s="7"/>
      <c r="W501" s="7"/>
      <c r="X501" s="7"/>
      <c r="Y501" s="7"/>
      <c r="Z501" s="7"/>
      <c r="AA501" s="7"/>
      <c r="AB501" s="7"/>
      <c r="AC501" s="7"/>
      <c r="AD501" s="7"/>
      <c r="AE501" s="7"/>
      <c r="AF501" s="7"/>
      <c r="AG501" s="7"/>
      <c r="AH501" s="7"/>
    </row>
    <row r="502" spans="1:34" ht="15.75" customHeight="1">
      <c r="A502" s="7"/>
      <c r="B502" s="7"/>
      <c r="C502" s="7"/>
      <c r="D502" s="7"/>
      <c r="E502" s="68"/>
      <c r="F502" s="7"/>
      <c r="G502" s="7"/>
      <c r="H502" s="7"/>
      <c r="I502" s="113"/>
      <c r="J502" s="113"/>
      <c r="K502" s="7"/>
      <c r="L502" s="7"/>
      <c r="M502" s="7"/>
      <c r="N502" s="7"/>
      <c r="O502" s="7"/>
      <c r="P502" s="7"/>
      <c r="Q502" s="7"/>
      <c r="R502" s="7"/>
      <c r="S502" s="7"/>
      <c r="T502" s="7"/>
      <c r="U502" s="7"/>
      <c r="V502" s="7"/>
      <c r="W502" s="7"/>
      <c r="X502" s="7"/>
      <c r="Y502" s="7"/>
      <c r="Z502" s="7"/>
      <c r="AA502" s="7"/>
      <c r="AB502" s="7"/>
      <c r="AC502" s="7"/>
      <c r="AD502" s="7"/>
      <c r="AE502" s="7"/>
      <c r="AF502" s="7"/>
      <c r="AG502" s="7"/>
      <c r="AH502" s="7"/>
    </row>
    <row r="503" spans="1:34" ht="15.75" customHeight="1">
      <c r="A503" s="7"/>
      <c r="B503" s="7"/>
      <c r="C503" s="7"/>
      <c r="D503" s="7"/>
      <c r="E503" s="68"/>
      <c r="F503" s="7"/>
      <c r="G503" s="7"/>
      <c r="H503" s="7"/>
      <c r="I503" s="113"/>
      <c r="J503" s="113"/>
      <c r="K503" s="7"/>
      <c r="L503" s="7"/>
      <c r="M503" s="7"/>
      <c r="N503" s="7"/>
      <c r="O503" s="7"/>
      <c r="P503" s="7"/>
      <c r="Q503" s="7"/>
      <c r="R503" s="7"/>
      <c r="S503" s="7"/>
      <c r="T503" s="7"/>
      <c r="U503" s="7"/>
      <c r="V503" s="7"/>
      <c r="W503" s="7"/>
      <c r="X503" s="7"/>
      <c r="Y503" s="7"/>
      <c r="Z503" s="7"/>
      <c r="AA503" s="7"/>
      <c r="AB503" s="7"/>
      <c r="AC503" s="7"/>
      <c r="AD503" s="7"/>
      <c r="AE503" s="7"/>
      <c r="AF503" s="7"/>
      <c r="AG503" s="7"/>
      <c r="AH503" s="7"/>
    </row>
    <row r="504" spans="1:34" ht="15.75" customHeight="1">
      <c r="A504" s="7"/>
      <c r="B504" s="7"/>
      <c r="C504" s="7"/>
      <c r="D504" s="7"/>
      <c r="E504" s="68"/>
      <c r="F504" s="7"/>
      <c r="G504" s="7"/>
      <c r="H504" s="7"/>
      <c r="I504" s="113"/>
      <c r="J504" s="113"/>
      <c r="K504" s="7"/>
      <c r="L504" s="7"/>
      <c r="M504" s="7"/>
      <c r="N504" s="7"/>
      <c r="O504" s="7"/>
      <c r="P504" s="7"/>
      <c r="Q504" s="7"/>
      <c r="R504" s="7"/>
      <c r="S504" s="7"/>
      <c r="T504" s="7"/>
      <c r="U504" s="7"/>
      <c r="V504" s="7"/>
      <c r="W504" s="7"/>
      <c r="X504" s="7"/>
      <c r="Y504" s="7"/>
      <c r="Z504" s="7"/>
      <c r="AA504" s="7"/>
      <c r="AB504" s="7"/>
      <c r="AC504" s="7"/>
      <c r="AD504" s="7"/>
      <c r="AE504" s="7"/>
      <c r="AF504" s="7"/>
      <c r="AG504" s="7"/>
      <c r="AH504" s="7"/>
    </row>
    <row r="505" spans="1:34" ht="15.75" customHeight="1">
      <c r="A505" s="7"/>
      <c r="B505" s="7"/>
      <c r="C505" s="7"/>
      <c r="D505" s="7"/>
      <c r="E505" s="68"/>
      <c r="F505" s="7"/>
      <c r="G505" s="7"/>
      <c r="H505" s="7"/>
      <c r="I505" s="113"/>
      <c r="J505" s="113"/>
      <c r="K505" s="7"/>
      <c r="L505" s="7"/>
      <c r="M505" s="7"/>
      <c r="N505" s="7"/>
      <c r="O505" s="7"/>
      <c r="P505" s="7"/>
      <c r="Q505" s="7"/>
      <c r="R505" s="7"/>
      <c r="S505" s="7"/>
      <c r="T505" s="7"/>
      <c r="U505" s="7"/>
      <c r="V505" s="7"/>
      <c r="W505" s="7"/>
      <c r="X505" s="7"/>
      <c r="Y505" s="7"/>
      <c r="Z505" s="7"/>
      <c r="AA505" s="7"/>
      <c r="AB505" s="7"/>
      <c r="AC505" s="7"/>
      <c r="AD505" s="7"/>
      <c r="AE505" s="7"/>
      <c r="AF505" s="7"/>
      <c r="AG505" s="7"/>
      <c r="AH505" s="7"/>
    </row>
    <row r="506" spans="1:34" ht="15.75" customHeight="1">
      <c r="A506" s="7"/>
      <c r="B506" s="7"/>
      <c r="C506" s="7"/>
      <c r="D506" s="7"/>
      <c r="E506" s="68"/>
      <c r="F506" s="7"/>
      <c r="G506" s="7"/>
      <c r="H506" s="7"/>
      <c r="I506" s="113"/>
      <c r="J506" s="113"/>
      <c r="K506" s="7"/>
      <c r="L506" s="7"/>
      <c r="M506" s="7"/>
      <c r="N506" s="7"/>
      <c r="O506" s="7"/>
      <c r="P506" s="7"/>
      <c r="Q506" s="7"/>
      <c r="R506" s="7"/>
      <c r="S506" s="7"/>
      <c r="T506" s="7"/>
      <c r="U506" s="7"/>
      <c r="V506" s="7"/>
      <c r="W506" s="7"/>
      <c r="X506" s="7"/>
      <c r="Y506" s="7"/>
      <c r="Z506" s="7"/>
      <c r="AA506" s="7"/>
      <c r="AB506" s="7"/>
      <c r="AC506" s="7"/>
      <c r="AD506" s="7"/>
      <c r="AE506" s="7"/>
      <c r="AF506" s="7"/>
      <c r="AG506" s="7"/>
      <c r="AH506" s="7"/>
    </row>
    <row r="507" spans="1:34" ht="15.75" customHeight="1">
      <c r="A507" s="7"/>
      <c r="B507" s="7"/>
      <c r="C507" s="7"/>
      <c r="D507" s="7"/>
      <c r="E507" s="68"/>
      <c r="F507" s="7"/>
      <c r="G507" s="7"/>
      <c r="H507" s="7"/>
      <c r="I507" s="113"/>
      <c r="J507" s="113"/>
      <c r="K507" s="7"/>
      <c r="L507" s="7"/>
      <c r="M507" s="7"/>
      <c r="N507" s="7"/>
      <c r="O507" s="7"/>
      <c r="P507" s="7"/>
      <c r="Q507" s="7"/>
      <c r="R507" s="7"/>
      <c r="S507" s="7"/>
      <c r="T507" s="7"/>
      <c r="U507" s="7"/>
      <c r="V507" s="7"/>
      <c r="W507" s="7"/>
      <c r="X507" s="7"/>
      <c r="Y507" s="7"/>
      <c r="Z507" s="7"/>
      <c r="AA507" s="7"/>
      <c r="AB507" s="7"/>
      <c r="AC507" s="7"/>
      <c r="AD507" s="7"/>
      <c r="AE507" s="7"/>
      <c r="AF507" s="7"/>
      <c r="AG507" s="7"/>
      <c r="AH507" s="7"/>
    </row>
    <row r="508" spans="1:34" ht="15.75" customHeight="1">
      <c r="A508" s="7"/>
      <c r="B508" s="7"/>
      <c r="C508" s="7"/>
      <c r="D508" s="7"/>
      <c r="E508" s="68"/>
      <c r="F508" s="7"/>
      <c r="G508" s="7"/>
      <c r="H508" s="7"/>
      <c r="I508" s="113"/>
      <c r="J508" s="113"/>
      <c r="K508" s="7"/>
      <c r="L508" s="7"/>
      <c r="M508" s="7"/>
      <c r="N508" s="7"/>
      <c r="O508" s="7"/>
      <c r="P508" s="7"/>
      <c r="Q508" s="7"/>
      <c r="R508" s="7"/>
      <c r="S508" s="7"/>
      <c r="T508" s="7"/>
      <c r="U508" s="7"/>
      <c r="V508" s="7"/>
      <c r="W508" s="7"/>
      <c r="X508" s="7"/>
      <c r="Y508" s="7"/>
      <c r="Z508" s="7"/>
      <c r="AA508" s="7"/>
      <c r="AB508" s="7"/>
      <c r="AC508" s="7"/>
      <c r="AD508" s="7"/>
      <c r="AE508" s="7"/>
      <c r="AF508" s="7"/>
      <c r="AG508" s="7"/>
      <c r="AH508" s="7"/>
    </row>
    <row r="509" spans="1:34" ht="15.75" customHeight="1">
      <c r="A509" s="7"/>
      <c r="B509" s="7"/>
      <c r="C509" s="7"/>
      <c r="D509" s="7"/>
      <c r="E509" s="68"/>
      <c r="F509" s="7"/>
      <c r="G509" s="7"/>
      <c r="H509" s="7"/>
      <c r="I509" s="113"/>
      <c r="J509" s="113"/>
      <c r="K509" s="7"/>
      <c r="L509" s="7"/>
      <c r="M509" s="7"/>
      <c r="N509" s="7"/>
      <c r="O509" s="7"/>
      <c r="P509" s="7"/>
      <c r="Q509" s="7"/>
      <c r="R509" s="7"/>
      <c r="S509" s="7"/>
      <c r="T509" s="7"/>
      <c r="U509" s="7"/>
      <c r="V509" s="7"/>
      <c r="W509" s="7"/>
      <c r="X509" s="7"/>
      <c r="Y509" s="7"/>
      <c r="Z509" s="7"/>
      <c r="AA509" s="7"/>
      <c r="AB509" s="7"/>
      <c r="AC509" s="7"/>
      <c r="AD509" s="7"/>
      <c r="AE509" s="7"/>
      <c r="AF509" s="7"/>
      <c r="AG509" s="7"/>
      <c r="AH509" s="7"/>
    </row>
    <row r="510" spans="1:34" ht="15.75" customHeight="1">
      <c r="A510" s="7"/>
      <c r="B510" s="7"/>
      <c r="C510" s="7"/>
      <c r="D510" s="7"/>
      <c r="E510" s="68"/>
      <c r="F510" s="7"/>
      <c r="G510" s="7"/>
      <c r="H510" s="7"/>
      <c r="I510" s="113"/>
      <c r="J510" s="113"/>
      <c r="K510" s="7"/>
      <c r="L510" s="7"/>
      <c r="M510" s="7"/>
      <c r="N510" s="7"/>
      <c r="O510" s="7"/>
      <c r="P510" s="7"/>
      <c r="Q510" s="7"/>
      <c r="R510" s="7"/>
      <c r="S510" s="7"/>
      <c r="T510" s="7"/>
      <c r="U510" s="7"/>
      <c r="V510" s="7"/>
      <c r="W510" s="7"/>
      <c r="X510" s="7"/>
      <c r="Y510" s="7"/>
      <c r="Z510" s="7"/>
      <c r="AA510" s="7"/>
      <c r="AB510" s="7"/>
      <c r="AC510" s="7"/>
      <c r="AD510" s="7"/>
      <c r="AE510" s="7"/>
      <c r="AF510" s="7"/>
      <c r="AG510" s="7"/>
      <c r="AH510" s="7"/>
    </row>
    <row r="511" spans="1:34" ht="15.75" customHeight="1">
      <c r="A511" s="7"/>
      <c r="B511" s="7"/>
      <c r="C511" s="7"/>
      <c r="D511" s="7"/>
      <c r="E511" s="68"/>
      <c r="F511" s="7"/>
      <c r="G511" s="7"/>
      <c r="H511" s="7"/>
      <c r="I511" s="113"/>
      <c r="J511" s="113"/>
      <c r="K511" s="7"/>
      <c r="L511" s="7"/>
      <c r="M511" s="7"/>
      <c r="N511" s="7"/>
      <c r="O511" s="7"/>
      <c r="P511" s="7"/>
      <c r="Q511" s="7"/>
      <c r="R511" s="7"/>
      <c r="S511" s="7"/>
      <c r="T511" s="7"/>
      <c r="U511" s="7"/>
      <c r="V511" s="7"/>
      <c r="W511" s="7"/>
      <c r="X511" s="7"/>
      <c r="Y511" s="7"/>
      <c r="Z511" s="7"/>
      <c r="AA511" s="7"/>
      <c r="AB511" s="7"/>
      <c r="AC511" s="7"/>
      <c r="AD511" s="7"/>
      <c r="AE511" s="7"/>
      <c r="AF511" s="7"/>
      <c r="AG511" s="7"/>
      <c r="AH511" s="7"/>
    </row>
    <row r="512" spans="1:34" ht="15.75" customHeight="1">
      <c r="A512" s="7"/>
      <c r="B512" s="7"/>
      <c r="C512" s="7"/>
      <c r="D512" s="7"/>
      <c r="E512" s="68"/>
      <c r="F512" s="7"/>
      <c r="G512" s="7"/>
      <c r="H512" s="7"/>
      <c r="I512" s="113"/>
      <c r="J512" s="113"/>
      <c r="K512" s="7"/>
      <c r="L512" s="7"/>
      <c r="M512" s="7"/>
      <c r="N512" s="7"/>
      <c r="O512" s="7"/>
      <c r="P512" s="7"/>
      <c r="Q512" s="7"/>
      <c r="R512" s="7"/>
      <c r="S512" s="7"/>
      <c r="T512" s="7"/>
      <c r="U512" s="7"/>
      <c r="V512" s="7"/>
      <c r="W512" s="7"/>
      <c r="X512" s="7"/>
      <c r="Y512" s="7"/>
      <c r="Z512" s="7"/>
      <c r="AA512" s="7"/>
      <c r="AB512" s="7"/>
      <c r="AC512" s="7"/>
      <c r="AD512" s="7"/>
      <c r="AE512" s="7"/>
      <c r="AF512" s="7"/>
      <c r="AG512" s="7"/>
      <c r="AH512" s="7"/>
    </row>
    <row r="513" spans="1:34" ht="15.75" customHeight="1">
      <c r="A513" s="7"/>
      <c r="B513" s="7"/>
      <c r="C513" s="7"/>
      <c r="D513" s="7"/>
      <c r="E513" s="68"/>
      <c r="F513" s="7"/>
      <c r="G513" s="7"/>
      <c r="H513" s="7"/>
      <c r="I513" s="113"/>
      <c r="J513" s="113"/>
      <c r="K513" s="7"/>
      <c r="L513" s="7"/>
      <c r="M513" s="7"/>
      <c r="N513" s="7"/>
      <c r="O513" s="7"/>
      <c r="P513" s="7"/>
      <c r="Q513" s="7"/>
      <c r="R513" s="7"/>
      <c r="S513" s="7"/>
      <c r="T513" s="7"/>
      <c r="U513" s="7"/>
      <c r="V513" s="7"/>
      <c r="W513" s="7"/>
      <c r="X513" s="7"/>
      <c r="Y513" s="7"/>
      <c r="Z513" s="7"/>
      <c r="AA513" s="7"/>
      <c r="AB513" s="7"/>
      <c r="AC513" s="7"/>
      <c r="AD513" s="7"/>
      <c r="AE513" s="7"/>
      <c r="AF513" s="7"/>
      <c r="AG513" s="7"/>
      <c r="AH513" s="7"/>
    </row>
    <row r="514" spans="1:34" ht="15.75" customHeight="1">
      <c r="A514" s="7"/>
      <c r="B514" s="7"/>
      <c r="C514" s="7"/>
      <c r="D514" s="7"/>
      <c r="E514" s="68"/>
      <c r="F514" s="7"/>
      <c r="G514" s="7"/>
      <c r="H514" s="7"/>
      <c r="I514" s="113"/>
      <c r="J514" s="113"/>
      <c r="K514" s="7"/>
      <c r="L514" s="7"/>
      <c r="M514" s="7"/>
      <c r="N514" s="7"/>
      <c r="O514" s="7"/>
      <c r="P514" s="7"/>
      <c r="Q514" s="7"/>
      <c r="R514" s="7"/>
      <c r="S514" s="7"/>
      <c r="T514" s="7"/>
      <c r="U514" s="7"/>
      <c r="V514" s="7"/>
      <c r="W514" s="7"/>
      <c r="X514" s="7"/>
      <c r="Y514" s="7"/>
      <c r="Z514" s="7"/>
      <c r="AA514" s="7"/>
      <c r="AB514" s="7"/>
      <c r="AC514" s="7"/>
      <c r="AD514" s="7"/>
      <c r="AE514" s="7"/>
      <c r="AF514" s="7"/>
      <c r="AG514" s="7"/>
      <c r="AH514" s="7"/>
    </row>
    <row r="515" spans="1:34" ht="15.75" customHeight="1">
      <c r="A515" s="7"/>
      <c r="B515" s="7"/>
      <c r="C515" s="7"/>
      <c r="D515" s="7"/>
      <c r="E515" s="68"/>
      <c r="F515" s="7"/>
      <c r="G515" s="7"/>
      <c r="H515" s="7"/>
      <c r="I515" s="113"/>
      <c r="J515" s="113"/>
      <c r="K515" s="7"/>
      <c r="L515" s="7"/>
      <c r="M515" s="7"/>
      <c r="N515" s="7"/>
      <c r="O515" s="7"/>
      <c r="P515" s="7"/>
      <c r="Q515" s="7"/>
      <c r="R515" s="7"/>
      <c r="S515" s="7"/>
      <c r="T515" s="7"/>
      <c r="U515" s="7"/>
      <c r="V515" s="7"/>
      <c r="W515" s="7"/>
      <c r="X515" s="7"/>
      <c r="Y515" s="7"/>
      <c r="Z515" s="7"/>
      <c r="AA515" s="7"/>
      <c r="AB515" s="7"/>
      <c r="AC515" s="7"/>
      <c r="AD515" s="7"/>
      <c r="AE515" s="7"/>
      <c r="AF515" s="7"/>
      <c r="AG515" s="7"/>
      <c r="AH515" s="7"/>
    </row>
    <row r="516" spans="1:34" ht="15.75" customHeight="1">
      <c r="A516" s="7"/>
      <c r="B516" s="7"/>
      <c r="C516" s="7"/>
      <c r="D516" s="7"/>
      <c r="E516" s="68"/>
      <c r="F516" s="7"/>
      <c r="G516" s="7"/>
      <c r="H516" s="7"/>
      <c r="I516" s="113"/>
      <c r="J516" s="113"/>
      <c r="K516" s="7"/>
      <c r="L516" s="7"/>
      <c r="M516" s="7"/>
      <c r="N516" s="7"/>
      <c r="O516" s="7"/>
      <c r="P516" s="7"/>
      <c r="Q516" s="7"/>
      <c r="R516" s="7"/>
      <c r="S516" s="7"/>
      <c r="T516" s="7"/>
      <c r="U516" s="7"/>
      <c r="V516" s="7"/>
      <c r="W516" s="7"/>
      <c r="X516" s="7"/>
      <c r="Y516" s="7"/>
      <c r="Z516" s="7"/>
      <c r="AA516" s="7"/>
      <c r="AB516" s="7"/>
      <c r="AC516" s="7"/>
      <c r="AD516" s="7"/>
      <c r="AE516" s="7"/>
      <c r="AF516" s="7"/>
      <c r="AG516" s="7"/>
      <c r="AH516" s="7"/>
    </row>
    <row r="517" spans="1:34" ht="15.75" customHeight="1">
      <c r="A517" s="7"/>
      <c r="B517" s="7"/>
      <c r="C517" s="7"/>
      <c r="D517" s="7"/>
      <c r="E517" s="68"/>
      <c r="F517" s="7"/>
      <c r="G517" s="7"/>
      <c r="H517" s="7"/>
      <c r="I517" s="113"/>
      <c r="J517" s="113"/>
      <c r="K517" s="7"/>
      <c r="L517" s="7"/>
      <c r="M517" s="7"/>
      <c r="N517" s="7"/>
      <c r="O517" s="7"/>
      <c r="P517" s="7"/>
      <c r="Q517" s="7"/>
      <c r="R517" s="7"/>
      <c r="S517" s="7"/>
      <c r="T517" s="7"/>
      <c r="U517" s="7"/>
      <c r="V517" s="7"/>
      <c r="W517" s="7"/>
      <c r="X517" s="7"/>
      <c r="Y517" s="7"/>
      <c r="Z517" s="7"/>
      <c r="AA517" s="7"/>
      <c r="AB517" s="7"/>
      <c r="AC517" s="7"/>
      <c r="AD517" s="7"/>
      <c r="AE517" s="7"/>
      <c r="AF517" s="7"/>
      <c r="AG517" s="7"/>
      <c r="AH517" s="7"/>
    </row>
    <row r="518" spans="1:34" ht="15.75" customHeight="1">
      <c r="A518" s="7"/>
      <c r="B518" s="7"/>
      <c r="C518" s="7"/>
      <c r="D518" s="7"/>
      <c r="E518" s="68"/>
      <c r="F518" s="7"/>
      <c r="G518" s="7"/>
      <c r="H518" s="7"/>
      <c r="I518" s="113"/>
      <c r="J518" s="113"/>
      <c r="K518" s="7"/>
      <c r="L518" s="7"/>
      <c r="M518" s="7"/>
      <c r="N518" s="7"/>
      <c r="O518" s="7"/>
      <c r="P518" s="7"/>
      <c r="Q518" s="7"/>
      <c r="R518" s="7"/>
      <c r="S518" s="7"/>
      <c r="T518" s="7"/>
      <c r="U518" s="7"/>
      <c r="V518" s="7"/>
      <c r="W518" s="7"/>
      <c r="X518" s="7"/>
      <c r="Y518" s="7"/>
      <c r="Z518" s="7"/>
      <c r="AA518" s="7"/>
      <c r="AB518" s="7"/>
      <c r="AC518" s="7"/>
      <c r="AD518" s="7"/>
      <c r="AE518" s="7"/>
      <c r="AF518" s="7"/>
      <c r="AG518" s="7"/>
      <c r="AH518" s="7"/>
    </row>
    <row r="519" spans="1:34" ht="15.75" customHeight="1">
      <c r="A519" s="7"/>
      <c r="B519" s="7"/>
      <c r="C519" s="7"/>
      <c r="D519" s="7"/>
      <c r="E519" s="68"/>
      <c r="F519" s="7"/>
      <c r="G519" s="7"/>
      <c r="H519" s="7"/>
      <c r="I519" s="113"/>
      <c r="J519" s="113"/>
      <c r="K519" s="7"/>
      <c r="L519" s="7"/>
      <c r="M519" s="7"/>
      <c r="N519" s="7"/>
      <c r="O519" s="7"/>
      <c r="P519" s="7"/>
      <c r="Q519" s="7"/>
      <c r="R519" s="7"/>
      <c r="S519" s="7"/>
      <c r="T519" s="7"/>
      <c r="U519" s="7"/>
      <c r="V519" s="7"/>
      <c r="W519" s="7"/>
      <c r="X519" s="7"/>
      <c r="Y519" s="7"/>
      <c r="Z519" s="7"/>
      <c r="AA519" s="7"/>
      <c r="AB519" s="7"/>
      <c r="AC519" s="7"/>
      <c r="AD519" s="7"/>
      <c r="AE519" s="7"/>
      <c r="AF519" s="7"/>
      <c r="AG519" s="7"/>
      <c r="AH519" s="7"/>
    </row>
    <row r="520" spans="1:34" ht="15.75" customHeight="1">
      <c r="A520" s="7"/>
      <c r="B520" s="7"/>
      <c r="C520" s="7"/>
      <c r="D520" s="7"/>
      <c r="E520" s="68"/>
      <c r="F520" s="7"/>
      <c r="G520" s="7"/>
      <c r="H520" s="7"/>
      <c r="I520" s="113"/>
      <c r="J520" s="113"/>
      <c r="K520" s="7"/>
      <c r="L520" s="7"/>
      <c r="M520" s="7"/>
      <c r="N520" s="7"/>
      <c r="O520" s="7"/>
      <c r="P520" s="7"/>
      <c r="Q520" s="7"/>
      <c r="R520" s="7"/>
      <c r="S520" s="7"/>
      <c r="T520" s="7"/>
      <c r="U520" s="7"/>
      <c r="V520" s="7"/>
      <c r="W520" s="7"/>
      <c r="X520" s="7"/>
      <c r="Y520" s="7"/>
      <c r="Z520" s="7"/>
      <c r="AA520" s="7"/>
      <c r="AB520" s="7"/>
      <c r="AC520" s="7"/>
      <c r="AD520" s="7"/>
      <c r="AE520" s="7"/>
      <c r="AF520" s="7"/>
      <c r="AG520" s="7"/>
      <c r="AH520" s="7"/>
    </row>
    <row r="521" spans="1:34" ht="15.75" customHeight="1">
      <c r="A521" s="7"/>
      <c r="B521" s="7"/>
      <c r="C521" s="7"/>
      <c r="D521" s="7"/>
      <c r="E521" s="68"/>
      <c r="F521" s="7"/>
      <c r="G521" s="7"/>
      <c r="H521" s="7"/>
      <c r="I521" s="113"/>
      <c r="J521" s="113"/>
      <c r="K521" s="7"/>
      <c r="L521" s="7"/>
      <c r="M521" s="7"/>
      <c r="N521" s="7"/>
      <c r="O521" s="7"/>
      <c r="P521" s="7"/>
      <c r="Q521" s="7"/>
      <c r="R521" s="7"/>
      <c r="S521" s="7"/>
      <c r="T521" s="7"/>
      <c r="U521" s="7"/>
      <c r="V521" s="7"/>
      <c r="W521" s="7"/>
      <c r="X521" s="7"/>
      <c r="Y521" s="7"/>
      <c r="Z521" s="7"/>
      <c r="AA521" s="7"/>
      <c r="AB521" s="7"/>
      <c r="AC521" s="7"/>
      <c r="AD521" s="7"/>
      <c r="AE521" s="7"/>
      <c r="AF521" s="7"/>
      <c r="AG521" s="7"/>
      <c r="AH521" s="7"/>
    </row>
    <row r="522" spans="1:34" ht="15.75" customHeight="1">
      <c r="A522" s="7"/>
      <c r="B522" s="7"/>
      <c r="C522" s="7"/>
      <c r="D522" s="7"/>
      <c r="E522" s="68"/>
      <c r="F522" s="7"/>
      <c r="G522" s="7"/>
      <c r="H522" s="7"/>
      <c r="I522" s="113"/>
      <c r="J522" s="113"/>
      <c r="K522" s="7"/>
      <c r="L522" s="7"/>
      <c r="M522" s="7"/>
      <c r="N522" s="7"/>
      <c r="O522" s="7"/>
      <c r="P522" s="7"/>
      <c r="Q522" s="7"/>
      <c r="R522" s="7"/>
      <c r="S522" s="7"/>
      <c r="T522" s="7"/>
      <c r="U522" s="7"/>
      <c r="V522" s="7"/>
      <c r="W522" s="7"/>
      <c r="X522" s="7"/>
      <c r="Y522" s="7"/>
      <c r="Z522" s="7"/>
      <c r="AA522" s="7"/>
      <c r="AB522" s="7"/>
      <c r="AC522" s="7"/>
      <c r="AD522" s="7"/>
      <c r="AE522" s="7"/>
      <c r="AF522" s="7"/>
      <c r="AG522" s="7"/>
      <c r="AH522" s="7"/>
    </row>
    <row r="523" spans="1:34" ht="15.75" customHeight="1">
      <c r="A523" s="7"/>
      <c r="B523" s="7"/>
      <c r="C523" s="7"/>
      <c r="D523" s="7"/>
      <c r="E523" s="68"/>
      <c r="F523" s="7"/>
      <c r="G523" s="7"/>
      <c r="H523" s="7"/>
      <c r="I523" s="113"/>
      <c r="J523" s="113"/>
      <c r="K523" s="7"/>
      <c r="L523" s="7"/>
      <c r="M523" s="7"/>
      <c r="N523" s="7"/>
      <c r="O523" s="7"/>
      <c r="P523" s="7"/>
      <c r="Q523" s="7"/>
      <c r="R523" s="7"/>
      <c r="S523" s="7"/>
      <c r="T523" s="7"/>
      <c r="U523" s="7"/>
      <c r="V523" s="7"/>
      <c r="W523" s="7"/>
      <c r="X523" s="7"/>
      <c r="Y523" s="7"/>
      <c r="Z523" s="7"/>
      <c r="AA523" s="7"/>
      <c r="AB523" s="7"/>
      <c r="AC523" s="7"/>
      <c r="AD523" s="7"/>
      <c r="AE523" s="7"/>
      <c r="AF523" s="7"/>
      <c r="AG523" s="7"/>
      <c r="AH523" s="7"/>
    </row>
    <row r="524" spans="1:34" ht="15.75" customHeight="1">
      <c r="A524" s="7"/>
      <c r="B524" s="7"/>
      <c r="C524" s="7"/>
      <c r="D524" s="7"/>
      <c r="E524" s="68"/>
      <c r="F524" s="7"/>
      <c r="G524" s="7"/>
      <c r="H524" s="7"/>
      <c r="I524" s="113"/>
      <c r="J524" s="113"/>
      <c r="K524" s="7"/>
      <c r="L524" s="7"/>
      <c r="M524" s="7"/>
      <c r="N524" s="7"/>
      <c r="O524" s="7"/>
      <c r="P524" s="7"/>
      <c r="Q524" s="7"/>
      <c r="R524" s="7"/>
      <c r="S524" s="7"/>
      <c r="T524" s="7"/>
      <c r="U524" s="7"/>
      <c r="V524" s="7"/>
      <c r="W524" s="7"/>
      <c r="X524" s="7"/>
      <c r="Y524" s="7"/>
      <c r="Z524" s="7"/>
      <c r="AA524" s="7"/>
      <c r="AB524" s="7"/>
      <c r="AC524" s="7"/>
      <c r="AD524" s="7"/>
      <c r="AE524" s="7"/>
      <c r="AF524" s="7"/>
      <c r="AG524" s="7"/>
      <c r="AH524" s="7"/>
    </row>
    <row r="525" spans="1:34" ht="15.75" customHeight="1">
      <c r="A525" s="7"/>
      <c r="B525" s="7"/>
      <c r="C525" s="7"/>
      <c r="D525" s="7"/>
      <c r="E525" s="68"/>
      <c r="F525" s="7"/>
      <c r="G525" s="7"/>
      <c r="H525" s="7"/>
      <c r="I525" s="113"/>
      <c r="J525" s="113"/>
      <c r="K525" s="7"/>
      <c r="L525" s="7"/>
      <c r="M525" s="7"/>
      <c r="N525" s="7"/>
      <c r="O525" s="7"/>
      <c r="P525" s="7"/>
      <c r="Q525" s="7"/>
      <c r="R525" s="7"/>
      <c r="S525" s="7"/>
      <c r="T525" s="7"/>
      <c r="U525" s="7"/>
      <c r="V525" s="7"/>
      <c r="W525" s="7"/>
      <c r="X525" s="7"/>
      <c r="Y525" s="7"/>
      <c r="Z525" s="7"/>
      <c r="AA525" s="7"/>
      <c r="AB525" s="7"/>
      <c r="AC525" s="7"/>
      <c r="AD525" s="7"/>
      <c r="AE525" s="7"/>
      <c r="AF525" s="7"/>
      <c r="AG525" s="7"/>
      <c r="AH525" s="7"/>
    </row>
    <row r="526" spans="1:34" ht="15.75" customHeight="1">
      <c r="A526" s="7"/>
      <c r="B526" s="7"/>
      <c r="C526" s="7"/>
      <c r="D526" s="7"/>
      <c r="E526" s="68"/>
      <c r="F526" s="7"/>
      <c r="G526" s="7"/>
      <c r="H526" s="7"/>
      <c r="I526" s="113"/>
      <c r="J526" s="113"/>
      <c r="K526" s="7"/>
      <c r="L526" s="7"/>
      <c r="M526" s="7"/>
      <c r="N526" s="7"/>
      <c r="O526" s="7"/>
      <c r="P526" s="7"/>
      <c r="Q526" s="7"/>
      <c r="R526" s="7"/>
      <c r="S526" s="7"/>
      <c r="T526" s="7"/>
      <c r="U526" s="7"/>
      <c r="V526" s="7"/>
      <c r="W526" s="7"/>
      <c r="X526" s="7"/>
      <c r="Y526" s="7"/>
      <c r="Z526" s="7"/>
      <c r="AA526" s="7"/>
      <c r="AB526" s="7"/>
      <c r="AC526" s="7"/>
      <c r="AD526" s="7"/>
      <c r="AE526" s="7"/>
      <c r="AF526" s="7"/>
      <c r="AG526" s="7"/>
      <c r="AH526" s="7"/>
    </row>
    <row r="527" spans="1:34" ht="15.75" customHeight="1">
      <c r="A527" s="7"/>
      <c r="B527" s="7"/>
      <c r="C527" s="7"/>
      <c r="D527" s="7"/>
      <c r="E527" s="68"/>
      <c r="F527" s="7"/>
      <c r="G527" s="7"/>
      <c r="H527" s="7"/>
      <c r="I527" s="113"/>
      <c r="J527" s="113"/>
      <c r="K527" s="7"/>
      <c r="L527" s="7"/>
      <c r="M527" s="7"/>
      <c r="N527" s="7"/>
      <c r="O527" s="7"/>
      <c r="P527" s="7"/>
      <c r="Q527" s="7"/>
      <c r="R527" s="7"/>
      <c r="S527" s="7"/>
      <c r="T527" s="7"/>
      <c r="U527" s="7"/>
      <c r="V527" s="7"/>
      <c r="W527" s="7"/>
      <c r="X527" s="7"/>
      <c r="Y527" s="7"/>
      <c r="Z527" s="7"/>
      <c r="AA527" s="7"/>
      <c r="AB527" s="7"/>
      <c r="AC527" s="7"/>
      <c r="AD527" s="7"/>
      <c r="AE527" s="7"/>
      <c r="AF527" s="7"/>
      <c r="AG527" s="7"/>
      <c r="AH527" s="7"/>
    </row>
    <row r="528" spans="1:34" ht="15.75" customHeight="1">
      <c r="A528" s="7"/>
      <c r="B528" s="7"/>
      <c r="C528" s="7"/>
      <c r="D528" s="7"/>
      <c r="E528" s="68"/>
      <c r="F528" s="7"/>
      <c r="G528" s="7"/>
      <c r="H528" s="7"/>
      <c r="I528" s="113"/>
      <c r="J528" s="113"/>
      <c r="K528" s="7"/>
      <c r="L528" s="7"/>
      <c r="M528" s="7"/>
      <c r="N528" s="7"/>
      <c r="O528" s="7"/>
      <c r="P528" s="7"/>
      <c r="Q528" s="7"/>
      <c r="R528" s="7"/>
      <c r="S528" s="7"/>
      <c r="T528" s="7"/>
      <c r="U528" s="7"/>
      <c r="V528" s="7"/>
      <c r="W528" s="7"/>
      <c r="X528" s="7"/>
      <c r="Y528" s="7"/>
      <c r="Z528" s="7"/>
      <c r="AA528" s="7"/>
      <c r="AB528" s="7"/>
      <c r="AC528" s="7"/>
      <c r="AD528" s="7"/>
      <c r="AE528" s="7"/>
      <c r="AF528" s="7"/>
      <c r="AG528" s="7"/>
      <c r="AH528" s="7"/>
    </row>
    <row r="529" spans="1:34" ht="15.75" customHeight="1">
      <c r="A529" s="7"/>
      <c r="B529" s="7"/>
      <c r="C529" s="7"/>
      <c r="D529" s="7"/>
      <c r="E529" s="68"/>
      <c r="F529" s="7"/>
      <c r="G529" s="7"/>
      <c r="H529" s="7"/>
      <c r="I529" s="113"/>
      <c r="J529" s="113"/>
      <c r="K529" s="7"/>
      <c r="L529" s="7"/>
      <c r="M529" s="7"/>
      <c r="N529" s="7"/>
      <c r="O529" s="7"/>
      <c r="P529" s="7"/>
      <c r="Q529" s="7"/>
      <c r="R529" s="7"/>
      <c r="S529" s="7"/>
      <c r="T529" s="7"/>
      <c r="U529" s="7"/>
      <c r="V529" s="7"/>
      <c r="W529" s="7"/>
      <c r="X529" s="7"/>
      <c r="Y529" s="7"/>
      <c r="Z529" s="7"/>
      <c r="AA529" s="7"/>
      <c r="AB529" s="7"/>
      <c r="AC529" s="7"/>
      <c r="AD529" s="7"/>
      <c r="AE529" s="7"/>
      <c r="AF529" s="7"/>
      <c r="AG529" s="7"/>
      <c r="AH529" s="7"/>
    </row>
    <row r="530" spans="1:34" ht="15.75" customHeight="1">
      <c r="A530" s="7"/>
      <c r="B530" s="7"/>
      <c r="C530" s="7"/>
      <c r="D530" s="7"/>
      <c r="E530" s="68"/>
      <c r="F530" s="7"/>
      <c r="G530" s="7"/>
      <c r="H530" s="7"/>
      <c r="I530" s="113"/>
      <c r="J530" s="113"/>
      <c r="K530" s="7"/>
      <c r="L530" s="7"/>
      <c r="M530" s="7"/>
      <c r="N530" s="7"/>
      <c r="O530" s="7"/>
      <c r="P530" s="7"/>
      <c r="Q530" s="7"/>
      <c r="R530" s="7"/>
      <c r="S530" s="7"/>
      <c r="T530" s="7"/>
      <c r="U530" s="7"/>
      <c r="V530" s="7"/>
      <c r="W530" s="7"/>
      <c r="X530" s="7"/>
      <c r="Y530" s="7"/>
      <c r="Z530" s="7"/>
      <c r="AA530" s="7"/>
      <c r="AB530" s="7"/>
      <c r="AC530" s="7"/>
      <c r="AD530" s="7"/>
      <c r="AE530" s="7"/>
      <c r="AF530" s="7"/>
      <c r="AG530" s="7"/>
      <c r="AH530" s="7"/>
    </row>
    <row r="531" spans="1:34" ht="15.75" customHeight="1">
      <c r="A531" s="7"/>
      <c r="B531" s="7"/>
      <c r="C531" s="7"/>
      <c r="D531" s="7"/>
      <c r="E531" s="68"/>
      <c r="F531" s="7"/>
      <c r="G531" s="7"/>
      <c r="H531" s="7"/>
      <c r="I531" s="113"/>
      <c r="J531" s="113"/>
      <c r="K531" s="7"/>
      <c r="L531" s="7"/>
      <c r="M531" s="7"/>
      <c r="N531" s="7"/>
      <c r="O531" s="7"/>
      <c r="P531" s="7"/>
      <c r="Q531" s="7"/>
      <c r="R531" s="7"/>
      <c r="S531" s="7"/>
      <c r="T531" s="7"/>
      <c r="U531" s="7"/>
      <c r="V531" s="7"/>
      <c r="W531" s="7"/>
      <c r="X531" s="7"/>
      <c r="Y531" s="7"/>
      <c r="Z531" s="7"/>
      <c r="AA531" s="7"/>
      <c r="AB531" s="7"/>
      <c r="AC531" s="7"/>
      <c r="AD531" s="7"/>
      <c r="AE531" s="7"/>
      <c r="AF531" s="7"/>
      <c r="AG531" s="7"/>
      <c r="AH531" s="7"/>
    </row>
    <row r="532" spans="1:34" ht="15.75" customHeight="1">
      <c r="A532" s="7"/>
      <c r="B532" s="7"/>
      <c r="C532" s="7"/>
      <c r="D532" s="7"/>
      <c r="E532" s="68"/>
      <c r="F532" s="7"/>
      <c r="G532" s="7"/>
      <c r="H532" s="7"/>
      <c r="I532" s="113"/>
      <c r="J532" s="113"/>
      <c r="K532" s="7"/>
      <c r="L532" s="7"/>
      <c r="M532" s="7"/>
      <c r="N532" s="7"/>
      <c r="O532" s="7"/>
      <c r="P532" s="7"/>
      <c r="Q532" s="7"/>
      <c r="R532" s="7"/>
      <c r="S532" s="7"/>
      <c r="T532" s="7"/>
      <c r="U532" s="7"/>
      <c r="V532" s="7"/>
      <c r="W532" s="7"/>
      <c r="X532" s="7"/>
      <c r="Y532" s="7"/>
      <c r="Z532" s="7"/>
      <c r="AA532" s="7"/>
      <c r="AB532" s="7"/>
      <c r="AC532" s="7"/>
      <c r="AD532" s="7"/>
      <c r="AE532" s="7"/>
      <c r="AF532" s="7"/>
      <c r="AG532" s="7"/>
      <c r="AH532" s="7"/>
    </row>
    <row r="533" spans="1:34" ht="15.75" customHeight="1">
      <c r="A533" s="7"/>
      <c r="B533" s="7"/>
      <c r="C533" s="7"/>
      <c r="D533" s="7"/>
      <c r="E533" s="68"/>
      <c r="F533" s="7"/>
      <c r="G533" s="7"/>
      <c r="H533" s="7"/>
      <c r="I533" s="113"/>
      <c r="J533" s="113"/>
      <c r="K533" s="7"/>
      <c r="L533" s="7"/>
      <c r="M533" s="7"/>
      <c r="N533" s="7"/>
      <c r="O533" s="7"/>
      <c r="P533" s="7"/>
      <c r="Q533" s="7"/>
      <c r="R533" s="7"/>
      <c r="S533" s="7"/>
      <c r="T533" s="7"/>
      <c r="U533" s="7"/>
      <c r="V533" s="7"/>
      <c r="W533" s="7"/>
      <c r="X533" s="7"/>
      <c r="Y533" s="7"/>
      <c r="Z533" s="7"/>
      <c r="AA533" s="7"/>
      <c r="AB533" s="7"/>
      <c r="AC533" s="7"/>
      <c r="AD533" s="7"/>
      <c r="AE533" s="7"/>
      <c r="AF533" s="7"/>
      <c r="AG533" s="7"/>
      <c r="AH533" s="7"/>
    </row>
    <row r="534" spans="1:34" ht="15.75" customHeight="1">
      <c r="A534" s="7"/>
      <c r="B534" s="7"/>
      <c r="C534" s="7"/>
      <c r="D534" s="7"/>
      <c r="E534" s="68"/>
      <c r="F534" s="7"/>
      <c r="G534" s="7"/>
      <c r="H534" s="7"/>
      <c r="I534" s="113"/>
      <c r="J534" s="113"/>
      <c r="K534" s="7"/>
      <c r="L534" s="7"/>
      <c r="M534" s="7"/>
      <c r="N534" s="7"/>
      <c r="O534" s="7"/>
      <c r="P534" s="7"/>
      <c r="Q534" s="7"/>
      <c r="R534" s="7"/>
      <c r="S534" s="7"/>
      <c r="T534" s="7"/>
      <c r="U534" s="7"/>
      <c r="V534" s="7"/>
      <c r="W534" s="7"/>
      <c r="X534" s="7"/>
      <c r="Y534" s="7"/>
      <c r="Z534" s="7"/>
      <c r="AA534" s="7"/>
      <c r="AB534" s="7"/>
      <c r="AC534" s="7"/>
      <c r="AD534" s="7"/>
      <c r="AE534" s="7"/>
      <c r="AF534" s="7"/>
      <c r="AG534" s="7"/>
      <c r="AH534" s="7"/>
    </row>
    <row r="535" spans="1:34" ht="15.75" customHeight="1">
      <c r="A535" s="7"/>
      <c r="B535" s="7"/>
      <c r="C535" s="7"/>
      <c r="D535" s="7"/>
      <c r="E535" s="68"/>
      <c r="F535" s="7"/>
      <c r="G535" s="7"/>
      <c r="H535" s="7"/>
      <c r="I535" s="113"/>
      <c r="J535" s="113"/>
      <c r="K535" s="7"/>
      <c r="L535" s="7"/>
      <c r="M535" s="7"/>
      <c r="N535" s="7"/>
      <c r="O535" s="7"/>
      <c r="P535" s="7"/>
      <c r="Q535" s="7"/>
      <c r="R535" s="7"/>
      <c r="S535" s="7"/>
      <c r="T535" s="7"/>
      <c r="U535" s="7"/>
      <c r="V535" s="7"/>
      <c r="W535" s="7"/>
      <c r="X535" s="7"/>
      <c r="Y535" s="7"/>
      <c r="Z535" s="7"/>
      <c r="AA535" s="7"/>
      <c r="AB535" s="7"/>
      <c r="AC535" s="7"/>
      <c r="AD535" s="7"/>
      <c r="AE535" s="7"/>
      <c r="AF535" s="7"/>
      <c r="AG535" s="7"/>
      <c r="AH535" s="7"/>
    </row>
    <row r="536" spans="1:34" ht="15.75" customHeight="1">
      <c r="A536" s="7"/>
      <c r="B536" s="7"/>
      <c r="C536" s="7"/>
      <c r="D536" s="7"/>
      <c r="E536" s="68"/>
      <c r="F536" s="7"/>
      <c r="G536" s="7"/>
      <c r="H536" s="7"/>
      <c r="I536" s="113"/>
      <c r="J536" s="113"/>
      <c r="K536" s="7"/>
      <c r="L536" s="7"/>
      <c r="M536" s="7"/>
      <c r="N536" s="7"/>
      <c r="O536" s="7"/>
      <c r="P536" s="7"/>
      <c r="Q536" s="7"/>
      <c r="R536" s="7"/>
      <c r="S536" s="7"/>
      <c r="T536" s="7"/>
      <c r="U536" s="7"/>
      <c r="V536" s="7"/>
      <c r="W536" s="7"/>
      <c r="X536" s="7"/>
      <c r="Y536" s="7"/>
      <c r="Z536" s="7"/>
      <c r="AA536" s="7"/>
      <c r="AB536" s="7"/>
      <c r="AC536" s="7"/>
      <c r="AD536" s="7"/>
      <c r="AE536" s="7"/>
      <c r="AF536" s="7"/>
      <c r="AG536" s="7"/>
      <c r="AH536" s="7"/>
    </row>
    <row r="537" spans="1:34" ht="15.75" customHeight="1">
      <c r="A537" s="7"/>
      <c r="B537" s="7"/>
      <c r="C537" s="7"/>
      <c r="D537" s="7"/>
      <c r="E537" s="68"/>
      <c r="F537" s="7"/>
      <c r="G537" s="7"/>
      <c r="H537" s="7"/>
      <c r="I537" s="113"/>
      <c r="J537" s="113"/>
      <c r="K537" s="7"/>
      <c r="L537" s="7"/>
      <c r="M537" s="7"/>
      <c r="N537" s="7"/>
      <c r="O537" s="7"/>
      <c r="P537" s="7"/>
      <c r="Q537" s="7"/>
      <c r="R537" s="7"/>
      <c r="S537" s="7"/>
      <c r="T537" s="7"/>
      <c r="U537" s="7"/>
      <c r="V537" s="7"/>
      <c r="W537" s="7"/>
      <c r="X537" s="7"/>
      <c r="Y537" s="7"/>
      <c r="Z537" s="7"/>
      <c r="AA537" s="7"/>
      <c r="AB537" s="7"/>
      <c r="AC537" s="7"/>
      <c r="AD537" s="7"/>
      <c r="AE537" s="7"/>
      <c r="AF537" s="7"/>
      <c r="AG537" s="7"/>
      <c r="AH537" s="7"/>
    </row>
    <row r="538" spans="1:34" ht="15.75" customHeight="1">
      <c r="A538" s="7"/>
      <c r="B538" s="7"/>
      <c r="C538" s="7"/>
      <c r="D538" s="7"/>
      <c r="E538" s="68"/>
      <c r="F538" s="7"/>
      <c r="G538" s="7"/>
      <c r="H538" s="7"/>
      <c r="I538" s="113"/>
      <c r="J538" s="113"/>
      <c r="K538" s="7"/>
      <c r="L538" s="7"/>
      <c r="M538" s="7"/>
      <c r="N538" s="7"/>
      <c r="O538" s="7"/>
      <c r="P538" s="7"/>
      <c r="Q538" s="7"/>
      <c r="R538" s="7"/>
      <c r="S538" s="7"/>
      <c r="T538" s="7"/>
      <c r="U538" s="7"/>
      <c r="V538" s="7"/>
      <c r="W538" s="7"/>
      <c r="X538" s="7"/>
      <c r="Y538" s="7"/>
      <c r="Z538" s="7"/>
      <c r="AA538" s="7"/>
      <c r="AB538" s="7"/>
      <c r="AC538" s="7"/>
      <c r="AD538" s="7"/>
      <c r="AE538" s="7"/>
      <c r="AF538" s="7"/>
      <c r="AG538" s="7"/>
      <c r="AH538" s="7"/>
    </row>
    <row r="539" spans="1:34" ht="15.75" customHeight="1">
      <c r="A539" s="7"/>
      <c r="B539" s="7"/>
      <c r="C539" s="7"/>
      <c r="D539" s="7"/>
      <c r="E539" s="68"/>
      <c r="F539" s="7"/>
      <c r="G539" s="7"/>
      <c r="H539" s="7"/>
      <c r="I539" s="113"/>
      <c r="J539" s="113"/>
      <c r="K539" s="7"/>
      <c r="L539" s="7"/>
      <c r="M539" s="7"/>
      <c r="N539" s="7"/>
      <c r="O539" s="7"/>
      <c r="P539" s="7"/>
      <c r="Q539" s="7"/>
      <c r="R539" s="7"/>
      <c r="S539" s="7"/>
      <c r="T539" s="7"/>
      <c r="U539" s="7"/>
      <c r="V539" s="7"/>
      <c r="W539" s="7"/>
      <c r="X539" s="7"/>
      <c r="Y539" s="7"/>
      <c r="Z539" s="7"/>
      <c r="AA539" s="7"/>
      <c r="AB539" s="7"/>
      <c r="AC539" s="7"/>
      <c r="AD539" s="7"/>
      <c r="AE539" s="7"/>
      <c r="AF539" s="7"/>
      <c r="AG539" s="7"/>
      <c r="AH539" s="7"/>
    </row>
    <row r="540" spans="1:34" ht="15.75" customHeight="1">
      <c r="A540" s="7"/>
      <c r="B540" s="7"/>
      <c r="C540" s="7"/>
      <c r="D540" s="7"/>
      <c r="E540" s="68"/>
      <c r="F540" s="7"/>
      <c r="G540" s="7"/>
      <c r="H540" s="7"/>
      <c r="I540" s="113"/>
      <c r="J540" s="113"/>
      <c r="K540" s="7"/>
      <c r="L540" s="7"/>
      <c r="M540" s="7"/>
      <c r="N540" s="7"/>
      <c r="O540" s="7"/>
      <c r="P540" s="7"/>
      <c r="Q540" s="7"/>
      <c r="R540" s="7"/>
      <c r="S540" s="7"/>
      <c r="T540" s="7"/>
      <c r="U540" s="7"/>
      <c r="V540" s="7"/>
      <c r="W540" s="7"/>
      <c r="X540" s="7"/>
      <c r="Y540" s="7"/>
      <c r="Z540" s="7"/>
      <c r="AA540" s="7"/>
      <c r="AB540" s="7"/>
      <c r="AC540" s="7"/>
      <c r="AD540" s="7"/>
      <c r="AE540" s="7"/>
      <c r="AF540" s="7"/>
      <c r="AG540" s="7"/>
      <c r="AH540" s="7"/>
    </row>
    <row r="541" spans="1:34" ht="15.75" customHeight="1">
      <c r="A541" s="7"/>
      <c r="B541" s="7"/>
      <c r="C541" s="7"/>
      <c r="D541" s="7"/>
      <c r="E541" s="68"/>
      <c r="F541" s="7"/>
      <c r="G541" s="7"/>
      <c r="H541" s="7"/>
      <c r="I541" s="113"/>
      <c r="J541" s="113"/>
      <c r="K541" s="7"/>
      <c r="L541" s="7"/>
      <c r="M541" s="7"/>
      <c r="N541" s="7"/>
      <c r="O541" s="7"/>
      <c r="P541" s="7"/>
      <c r="Q541" s="7"/>
      <c r="R541" s="7"/>
      <c r="S541" s="7"/>
      <c r="T541" s="7"/>
      <c r="U541" s="7"/>
      <c r="V541" s="7"/>
      <c r="W541" s="7"/>
      <c r="X541" s="7"/>
      <c r="Y541" s="7"/>
      <c r="Z541" s="7"/>
      <c r="AA541" s="7"/>
      <c r="AB541" s="7"/>
      <c r="AC541" s="7"/>
      <c r="AD541" s="7"/>
      <c r="AE541" s="7"/>
      <c r="AF541" s="7"/>
      <c r="AG541" s="7"/>
      <c r="AH541" s="7"/>
    </row>
    <row r="542" spans="1:34" ht="15.75" customHeight="1">
      <c r="A542" s="7"/>
      <c r="B542" s="7"/>
      <c r="C542" s="7"/>
      <c r="D542" s="7"/>
      <c r="E542" s="68"/>
      <c r="F542" s="7"/>
      <c r="G542" s="7"/>
      <c r="H542" s="7"/>
      <c r="I542" s="113"/>
      <c r="J542" s="113"/>
      <c r="K542" s="7"/>
      <c r="L542" s="7"/>
      <c r="M542" s="7"/>
      <c r="N542" s="7"/>
      <c r="O542" s="7"/>
      <c r="P542" s="7"/>
      <c r="Q542" s="7"/>
      <c r="R542" s="7"/>
      <c r="S542" s="7"/>
      <c r="T542" s="7"/>
      <c r="U542" s="7"/>
      <c r="V542" s="7"/>
      <c r="W542" s="7"/>
      <c r="X542" s="7"/>
      <c r="Y542" s="7"/>
      <c r="Z542" s="7"/>
      <c r="AA542" s="7"/>
      <c r="AB542" s="7"/>
      <c r="AC542" s="7"/>
      <c r="AD542" s="7"/>
      <c r="AE542" s="7"/>
      <c r="AF542" s="7"/>
      <c r="AG542" s="7"/>
      <c r="AH542" s="7"/>
    </row>
    <row r="543" spans="1:34" ht="15.75" customHeight="1">
      <c r="A543" s="7"/>
      <c r="B543" s="7"/>
      <c r="C543" s="7"/>
      <c r="D543" s="7"/>
      <c r="E543" s="68"/>
      <c r="F543" s="7"/>
      <c r="G543" s="7"/>
      <c r="H543" s="7"/>
      <c r="I543" s="113"/>
      <c r="J543" s="113"/>
      <c r="K543" s="7"/>
      <c r="L543" s="7"/>
      <c r="M543" s="7"/>
      <c r="N543" s="7"/>
      <c r="O543" s="7"/>
      <c r="P543" s="7"/>
      <c r="Q543" s="7"/>
      <c r="R543" s="7"/>
      <c r="S543" s="7"/>
      <c r="T543" s="7"/>
      <c r="U543" s="7"/>
      <c r="V543" s="7"/>
      <c r="W543" s="7"/>
      <c r="X543" s="7"/>
      <c r="Y543" s="7"/>
      <c r="Z543" s="7"/>
      <c r="AA543" s="7"/>
      <c r="AB543" s="7"/>
      <c r="AC543" s="7"/>
      <c r="AD543" s="7"/>
      <c r="AE543" s="7"/>
      <c r="AF543" s="7"/>
      <c r="AG543" s="7"/>
      <c r="AH543" s="7"/>
    </row>
    <row r="544" spans="1:34" ht="15.75" customHeight="1">
      <c r="A544" s="7"/>
      <c r="B544" s="7"/>
      <c r="C544" s="7"/>
      <c r="D544" s="7"/>
      <c r="E544" s="68"/>
      <c r="F544" s="7"/>
      <c r="G544" s="7"/>
      <c r="H544" s="7"/>
      <c r="I544" s="113"/>
      <c r="J544" s="113"/>
      <c r="K544" s="7"/>
      <c r="L544" s="7"/>
      <c r="M544" s="7"/>
      <c r="N544" s="7"/>
      <c r="O544" s="7"/>
      <c r="P544" s="7"/>
      <c r="Q544" s="7"/>
      <c r="R544" s="7"/>
      <c r="S544" s="7"/>
      <c r="T544" s="7"/>
      <c r="U544" s="7"/>
      <c r="V544" s="7"/>
      <c r="W544" s="7"/>
      <c r="X544" s="7"/>
      <c r="Y544" s="7"/>
      <c r="Z544" s="7"/>
      <c r="AA544" s="7"/>
      <c r="AB544" s="7"/>
      <c r="AC544" s="7"/>
      <c r="AD544" s="7"/>
      <c r="AE544" s="7"/>
      <c r="AF544" s="7"/>
      <c r="AG544" s="7"/>
      <c r="AH544" s="7"/>
    </row>
    <row r="545" spans="1:34" ht="15.75" customHeight="1">
      <c r="A545" s="7"/>
      <c r="B545" s="7"/>
      <c r="C545" s="7"/>
      <c r="D545" s="7"/>
      <c r="E545" s="68"/>
      <c r="F545" s="7"/>
      <c r="G545" s="7"/>
      <c r="H545" s="7"/>
      <c r="I545" s="113"/>
      <c r="J545" s="113"/>
      <c r="K545" s="7"/>
      <c r="L545" s="7"/>
      <c r="M545" s="7"/>
      <c r="N545" s="7"/>
      <c r="O545" s="7"/>
      <c r="P545" s="7"/>
      <c r="Q545" s="7"/>
      <c r="R545" s="7"/>
      <c r="S545" s="7"/>
      <c r="T545" s="7"/>
      <c r="U545" s="7"/>
      <c r="V545" s="7"/>
      <c r="W545" s="7"/>
      <c r="X545" s="7"/>
      <c r="Y545" s="7"/>
      <c r="Z545" s="7"/>
      <c r="AA545" s="7"/>
      <c r="AB545" s="7"/>
      <c r="AC545" s="7"/>
      <c r="AD545" s="7"/>
      <c r="AE545" s="7"/>
      <c r="AF545" s="7"/>
      <c r="AG545" s="7"/>
      <c r="AH545" s="7"/>
    </row>
    <row r="546" spans="1:34" ht="15.75" customHeight="1">
      <c r="A546" s="7"/>
      <c r="B546" s="7"/>
      <c r="C546" s="7"/>
      <c r="D546" s="7"/>
      <c r="E546" s="68"/>
      <c r="F546" s="7"/>
      <c r="G546" s="7"/>
      <c r="H546" s="7"/>
      <c r="I546" s="113"/>
      <c r="J546" s="113"/>
      <c r="K546" s="7"/>
      <c r="L546" s="7"/>
      <c r="M546" s="7"/>
      <c r="N546" s="7"/>
      <c r="O546" s="7"/>
      <c r="P546" s="7"/>
      <c r="Q546" s="7"/>
      <c r="R546" s="7"/>
      <c r="S546" s="7"/>
      <c r="T546" s="7"/>
      <c r="U546" s="7"/>
      <c r="V546" s="7"/>
      <c r="W546" s="7"/>
      <c r="X546" s="7"/>
      <c r="Y546" s="7"/>
      <c r="Z546" s="7"/>
      <c r="AA546" s="7"/>
      <c r="AB546" s="7"/>
      <c r="AC546" s="7"/>
      <c r="AD546" s="7"/>
      <c r="AE546" s="7"/>
      <c r="AF546" s="7"/>
      <c r="AG546" s="7"/>
      <c r="AH546" s="7"/>
    </row>
    <row r="547" spans="1:34" ht="15.75" customHeight="1">
      <c r="A547" s="7"/>
      <c r="B547" s="7"/>
      <c r="C547" s="7"/>
      <c r="D547" s="7"/>
      <c r="E547" s="68"/>
      <c r="F547" s="7"/>
      <c r="G547" s="7"/>
      <c r="H547" s="7"/>
      <c r="I547" s="113"/>
      <c r="J547" s="113"/>
      <c r="K547" s="7"/>
      <c r="L547" s="7"/>
      <c r="M547" s="7"/>
      <c r="N547" s="7"/>
      <c r="O547" s="7"/>
      <c r="P547" s="7"/>
      <c r="Q547" s="7"/>
      <c r="R547" s="7"/>
      <c r="S547" s="7"/>
      <c r="T547" s="7"/>
      <c r="U547" s="7"/>
      <c r="V547" s="7"/>
      <c r="W547" s="7"/>
      <c r="X547" s="7"/>
      <c r="Y547" s="7"/>
      <c r="Z547" s="7"/>
      <c r="AA547" s="7"/>
      <c r="AB547" s="7"/>
      <c r="AC547" s="7"/>
      <c r="AD547" s="7"/>
      <c r="AE547" s="7"/>
      <c r="AF547" s="7"/>
      <c r="AG547" s="7"/>
      <c r="AH547" s="7"/>
    </row>
    <row r="548" spans="1:34" ht="15.75" customHeight="1">
      <c r="A548" s="7"/>
      <c r="B548" s="7"/>
      <c r="C548" s="7"/>
      <c r="D548" s="7"/>
      <c r="E548" s="68"/>
      <c r="F548" s="7"/>
      <c r="G548" s="7"/>
      <c r="H548" s="7"/>
      <c r="I548" s="113"/>
      <c r="J548" s="113"/>
      <c r="K548" s="7"/>
      <c r="L548" s="7"/>
      <c r="M548" s="7"/>
      <c r="N548" s="7"/>
      <c r="O548" s="7"/>
      <c r="P548" s="7"/>
      <c r="Q548" s="7"/>
      <c r="R548" s="7"/>
      <c r="S548" s="7"/>
      <c r="T548" s="7"/>
      <c r="U548" s="7"/>
      <c r="V548" s="7"/>
      <c r="W548" s="7"/>
      <c r="X548" s="7"/>
      <c r="Y548" s="7"/>
      <c r="Z548" s="7"/>
      <c r="AA548" s="7"/>
      <c r="AB548" s="7"/>
      <c r="AC548" s="7"/>
      <c r="AD548" s="7"/>
      <c r="AE548" s="7"/>
      <c r="AF548" s="7"/>
      <c r="AG548" s="7"/>
      <c r="AH548" s="7"/>
    </row>
    <row r="549" spans="1:34" ht="15.75" customHeight="1">
      <c r="A549" s="7"/>
      <c r="B549" s="7"/>
      <c r="C549" s="7"/>
      <c r="D549" s="7"/>
      <c r="E549" s="68"/>
      <c r="F549" s="7"/>
      <c r="G549" s="7"/>
      <c r="H549" s="7"/>
      <c r="I549" s="113"/>
      <c r="J549" s="113"/>
      <c r="K549" s="7"/>
      <c r="L549" s="7"/>
      <c r="M549" s="7"/>
      <c r="N549" s="7"/>
      <c r="O549" s="7"/>
      <c r="P549" s="7"/>
      <c r="Q549" s="7"/>
      <c r="R549" s="7"/>
      <c r="S549" s="7"/>
      <c r="T549" s="7"/>
      <c r="U549" s="7"/>
      <c r="V549" s="7"/>
      <c r="W549" s="7"/>
      <c r="X549" s="7"/>
      <c r="Y549" s="7"/>
      <c r="Z549" s="7"/>
      <c r="AA549" s="7"/>
      <c r="AB549" s="7"/>
      <c r="AC549" s="7"/>
      <c r="AD549" s="7"/>
      <c r="AE549" s="7"/>
      <c r="AF549" s="7"/>
      <c r="AG549" s="7"/>
      <c r="AH549" s="7"/>
    </row>
    <row r="550" spans="1:34" ht="15.75" customHeight="1">
      <c r="A550" s="7"/>
      <c r="B550" s="7"/>
      <c r="C550" s="7"/>
      <c r="D550" s="7"/>
      <c r="E550" s="68"/>
      <c r="F550" s="7"/>
      <c r="G550" s="7"/>
      <c r="H550" s="7"/>
      <c r="I550" s="113"/>
      <c r="J550" s="113"/>
      <c r="K550" s="7"/>
      <c r="L550" s="7"/>
      <c r="M550" s="7"/>
      <c r="N550" s="7"/>
      <c r="O550" s="7"/>
      <c r="P550" s="7"/>
      <c r="Q550" s="7"/>
      <c r="R550" s="7"/>
      <c r="S550" s="7"/>
      <c r="T550" s="7"/>
      <c r="U550" s="7"/>
      <c r="V550" s="7"/>
      <c r="W550" s="7"/>
      <c r="X550" s="7"/>
      <c r="Y550" s="7"/>
      <c r="Z550" s="7"/>
      <c r="AA550" s="7"/>
      <c r="AB550" s="7"/>
      <c r="AC550" s="7"/>
      <c r="AD550" s="7"/>
      <c r="AE550" s="7"/>
      <c r="AF550" s="7"/>
      <c r="AG550" s="7"/>
      <c r="AH550" s="7"/>
    </row>
    <row r="551" spans="1:34" ht="15.75" customHeight="1">
      <c r="A551" s="7"/>
      <c r="B551" s="7"/>
      <c r="C551" s="7"/>
      <c r="D551" s="7"/>
      <c r="E551" s="68"/>
      <c r="F551" s="7"/>
      <c r="G551" s="7"/>
      <c r="H551" s="7"/>
      <c r="I551" s="113"/>
      <c r="J551" s="113"/>
      <c r="K551" s="7"/>
      <c r="L551" s="7"/>
      <c r="M551" s="7"/>
      <c r="N551" s="7"/>
      <c r="O551" s="7"/>
      <c r="P551" s="7"/>
      <c r="Q551" s="7"/>
      <c r="R551" s="7"/>
      <c r="S551" s="7"/>
      <c r="T551" s="7"/>
      <c r="U551" s="7"/>
      <c r="V551" s="7"/>
      <c r="W551" s="7"/>
      <c r="X551" s="7"/>
      <c r="Y551" s="7"/>
      <c r="Z551" s="7"/>
      <c r="AA551" s="7"/>
      <c r="AB551" s="7"/>
      <c r="AC551" s="7"/>
      <c r="AD551" s="7"/>
      <c r="AE551" s="7"/>
      <c r="AF551" s="7"/>
      <c r="AG551" s="7"/>
      <c r="AH551" s="7"/>
    </row>
    <row r="552" spans="1:34" ht="15.75" customHeight="1">
      <c r="A552" s="7"/>
      <c r="B552" s="7"/>
      <c r="C552" s="7"/>
      <c r="D552" s="7"/>
      <c r="E552" s="68"/>
      <c r="F552" s="7"/>
      <c r="G552" s="7"/>
      <c r="H552" s="7"/>
      <c r="I552" s="113"/>
      <c r="J552" s="113"/>
      <c r="K552" s="7"/>
      <c r="L552" s="7"/>
      <c r="M552" s="7"/>
      <c r="N552" s="7"/>
      <c r="O552" s="7"/>
      <c r="P552" s="7"/>
      <c r="Q552" s="7"/>
      <c r="R552" s="7"/>
      <c r="S552" s="7"/>
      <c r="T552" s="7"/>
      <c r="U552" s="7"/>
      <c r="V552" s="7"/>
      <c r="W552" s="7"/>
      <c r="X552" s="7"/>
      <c r="Y552" s="7"/>
      <c r="Z552" s="7"/>
      <c r="AA552" s="7"/>
      <c r="AB552" s="7"/>
      <c r="AC552" s="7"/>
      <c r="AD552" s="7"/>
      <c r="AE552" s="7"/>
      <c r="AF552" s="7"/>
      <c r="AG552" s="7"/>
      <c r="AH552" s="7"/>
    </row>
    <row r="553" spans="1:34" ht="15.75" customHeight="1">
      <c r="A553" s="7"/>
      <c r="B553" s="7"/>
      <c r="C553" s="7"/>
      <c r="D553" s="7"/>
      <c r="E553" s="68"/>
      <c r="F553" s="7"/>
      <c r="G553" s="7"/>
      <c r="H553" s="7"/>
      <c r="I553" s="113"/>
      <c r="J553" s="113"/>
      <c r="K553" s="7"/>
      <c r="L553" s="7"/>
      <c r="M553" s="7"/>
      <c r="N553" s="7"/>
      <c r="O553" s="7"/>
      <c r="P553" s="7"/>
      <c r="Q553" s="7"/>
      <c r="R553" s="7"/>
      <c r="S553" s="7"/>
      <c r="T553" s="7"/>
      <c r="U553" s="7"/>
      <c r="V553" s="7"/>
      <c r="W553" s="7"/>
      <c r="X553" s="7"/>
      <c r="Y553" s="7"/>
      <c r="Z553" s="7"/>
      <c r="AA553" s="7"/>
      <c r="AB553" s="7"/>
      <c r="AC553" s="7"/>
      <c r="AD553" s="7"/>
      <c r="AE553" s="7"/>
      <c r="AF553" s="7"/>
      <c r="AG553" s="7"/>
      <c r="AH553" s="7"/>
    </row>
    <row r="554" spans="1:34" ht="15.75" customHeight="1">
      <c r="A554" s="7"/>
      <c r="B554" s="7"/>
      <c r="C554" s="7"/>
      <c r="D554" s="7"/>
      <c r="E554" s="68"/>
      <c r="F554" s="7"/>
      <c r="G554" s="7"/>
      <c r="H554" s="7"/>
      <c r="I554" s="113"/>
      <c r="J554" s="113"/>
      <c r="K554" s="7"/>
      <c r="L554" s="7"/>
      <c r="M554" s="7"/>
      <c r="N554" s="7"/>
      <c r="O554" s="7"/>
      <c r="P554" s="7"/>
      <c r="Q554" s="7"/>
      <c r="R554" s="7"/>
      <c r="S554" s="7"/>
      <c r="T554" s="7"/>
      <c r="U554" s="7"/>
      <c r="V554" s="7"/>
      <c r="W554" s="7"/>
      <c r="X554" s="7"/>
      <c r="Y554" s="7"/>
      <c r="Z554" s="7"/>
      <c r="AA554" s="7"/>
      <c r="AB554" s="7"/>
      <c r="AC554" s="7"/>
      <c r="AD554" s="7"/>
      <c r="AE554" s="7"/>
      <c r="AF554" s="7"/>
      <c r="AG554" s="7"/>
      <c r="AH554" s="7"/>
    </row>
    <row r="555" spans="1:34" ht="15.75" customHeight="1">
      <c r="A555" s="7"/>
      <c r="B555" s="7"/>
      <c r="C555" s="7"/>
      <c r="D555" s="7"/>
      <c r="E555" s="68"/>
      <c r="F555" s="7"/>
      <c r="G555" s="7"/>
      <c r="H555" s="7"/>
      <c r="I555" s="113"/>
      <c r="J555" s="113"/>
      <c r="K555" s="7"/>
      <c r="L555" s="7"/>
      <c r="M555" s="7"/>
      <c r="N555" s="7"/>
      <c r="O555" s="7"/>
      <c r="P555" s="7"/>
      <c r="Q555" s="7"/>
      <c r="R555" s="7"/>
      <c r="S555" s="7"/>
      <c r="T555" s="7"/>
      <c r="U555" s="7"/>
      <c r="V555" s="7"/>
      <c r="W555" s="7"/>
      <c r="X555" s="7"/>
      <c r="Y555" s="7"/>
      <c r="Z555" s="7"/>
      <c r="AA555" s="7"/>
      <c r="AB555" s="7"/>
      <c r="AC555" s="7"/>
      <c r="AD555" s="7"/>
      <c r="AE555" s="7"/>
      <c r="AF555" s="7"/>
      <c r="AG555" s="7"/>
      <c r="AH555" s="7"/>
    </row>
    <row r="556" spans="1:34" ht="15.75" customHeight="1">
      <c r="A556" s="7"/>
      <c r="B556" s="7"/>
      <c r="C556" s="7"/>
      <c r="D556" s="7"/>
      <c r="E556" s="68"/>
      <c r="F556" s="7"/>
      <c r="G556" s="7"/>
      <c r="H556" s="7"/>
      <c r="I556" s="113"/>
      <c r="J556" s="113"/>
      <c r="K556" s="7"/>
      <c r="L556" s="7"/>
      <c r="M556" s="7"/>
      <c r="N556" s="7"/>
      <c r="O556" s="7"/>
      <c r="P556" s="7"/>
      <c r="Q556" s="7"/>
      <c r="R556" s="7"/>
      <c r="S556" s="7"/>
      <c r="T556" s="7"/>
      <c r="U556" s="7"/>
      <c r="V556" s="7"/>
      <c r="W556" s="7"/>
      <c r="X556" s="7"/>
      <c r="Y556" s="7"/>
      <c r="Z556" s="7"/>
      <c r="AA556" s="7"/>
      <c r="AB556" s="7"/>
      <c r="AC556" s="7"/>
      <c r="AD556" s="7"/>
      <c r="AE556" s="7"/>
      <c r="AF556" s="7"/>
      <c r="AG556" s="7"/>
      <c r="AH556" s="7"/>
    </row>
    <row r="557" spans="1:34" ht="15.75" customHeight="1">
      <c r="A557" s="7"/>
      <c r="B557" s="7"/>
      <c r="C557" s="7"/>
      <c r="D557" s="7"/>
      <c r="E557" s="68"/>
      <c r="F557" s="7"/>
      <c r="G557" s="7"/>
      <c r="H557" s="7"/>
      <c r="I557" s="113"/>
      <c r="J557" s="113"/>
      <c r="K557" s="7"/>
      <c r="L557" s="7"/>
      <c r="M557" s="7"/>
      <c r="N557" s="7"/>
      <c r="O557" s="7"/>
      <c r="P557" s="7"/>
      <c r="Q557" s="7"/>
      <c r="R557" s="7"/>
      <c r="S557" s="7"/>
      <c r="T557" s="7"/>
      <c r="U557" s="7"/>
      <c r="V557" s="7"/>
      <c r="W557" s="7"/>
      <c r="X557" s="7"/>
      <c r="Y557" s="7"/>
      <c r="Z557" s="7"/>
      <c r="AA557" s="7"/>
      <c r="AB557" s="7"/>
      <c r="AC557" s="7"/>
      <c r="AD557" s="7"/>
      <c r="AE557" s="7"/>
      <c r="AF557" s="7"/>
      <c r="AG557" s="7"/>
      <c r="AH557" s="7"/>
    </row>
    <row r="558" spans="1:34" ht="15.75" customHeight="1">
      <c r="A558" s="7"/>
      <c r="B558" s="7"/>
      <c r="C558" s="7"/>
      <c r="D558" s="7"/>
      <c r="E558" s="68"/>
      <c r="F558" s="7"/>
      <c r="G558" s="7"/>
      <c r="H558" s="7"/>
      <c r="I558" s="113"/>
      <c r="J558" s="113"/>
      <c r="K558" s="7"/>
      <c r="L558" s="7"/>
      <c r="M558" s="7"/>
      <c r="N558" s="7"/>
      <c r="O558" s="7"/>
      <c r="P558" s="7"/>
      <c r="Q558" s="7"/>
      <c r="R558" s="7"/>
      <c r="S558" s="7"/>
      <c r="T558" s="7"/>
      <c r="U558" s="7"/>
      <c r="V558" s="7"/>
      <c r="W558" s="7"/>
      <c r="X558" s="7"/>
      <c r="Y558" s="7"/>
      <c r="Z558" s="7"/>
      <c r="AA558" s="7"/>
      <c r="AB558" s="7"/>
      <c r="AC558" s="7"/>
      <c r="AD558" s="7"/>
      <c r="AE558" s="7"/>
      <c r="AF558" s="7"/>
      <c r="AG558" s="7"/>
      <c r="AH558" s="7"/>
    </row>
    <row r="559" spans="1:34" ht="15.75" customHeight="1">
      <c r="A559" s="7"/>
      <c r="B559" s="7"/>
      <c r="C559" s="7"/>
      <c r="D559" s="7"/>
      <c r="E559" s="68"/>
      <c r="F559" s="7"/>
      <c r="G559" s="7"/>
      <c r="H559" s="7"/>
      <c r="I559" s="113"/>
      <c r="J559" s="113"/>
      <c r="K559" s="7"/>
      <c r="L559" s="7"/>
      <c r="M559" s="7"/>
      <c r="N559" s="7"/>
      <c r="O559" s="7"/>
      <c r="P559" s="7"/>
      <c r="Q559" s="7"/>
      <c r="R559" s="7"/>
      <c r="S559" s="7"/>
      <c r="T559" s="7"/>
      <c r="U559" s="7"/>
      <c r="V559" s="7"/>
      <c r="W559" s="7"/>
      <c r="X559" s="7"/>
      <c r="Y559" s="7"/>
      <c r="Z559" s="7"/>
      <c r="AA559" s="7"/>
      <c r="AB559" s="7"/>
      <c r="AC559" s="7"/>
      <c r="AD559" s="7"/>
      <c r="AE559" s="7"/>
      <c r="AF559" s="7"/>
      <c r="AG559" s="7"/>
      <c r="AH559" s="7"/>
    </row>
    <row r="560" spans="1:34" ht="15.75" customHeight="1">
      <c r="A560" s="7"/>
      <c r="B560" s="7"/>
      <c r="C560" s="7"/>
      <c r="D560" s="7"/>
      <c r="E560" s="68"/>
      <c r="F560" s="7"/>
      <c r="G560" s="7"/>
      <c r="H560" s="7"/>
      <c r="I560" s="113"/>
      <c r="J560" s="113"/>
      <c r="K560" s="7"/>
      <c r="L560" s="7"/>
      <c r="M560" s="7"/>
      <c r="N560" s="7"/>
      <c r="O560" s="7"/>
      <c r="P560" s="7"/>
      <c r="Q560" s="7"/>
      <c r="R560" s="7"/>
      <c r="S560" s="7"/>
      <c r="T560" s="7"/>
      <c r="U560" s="7"/>
      <c r="V560" s="7"/>
      <c r="W560" s="7"/>
      <c r="X560" s="7"/>
      <c r="Y560" s="7"/>
      <c r="Z560" s="7"/>
      <c r="AA560" s="7"/>
      <c r="AB560" s="7"/>
      <c r="AC560" s="7"/>
      <c r="AD560" s="7"/>
      <c r="AE560" s="7"/>
      <c r="AF560" s="7"/>
      <c r="AG560" s="7"/>
      <c r="AH560" s="7"/>
    </row>
    <row r="561" spans="1:34" ht="15.75" customHeight="1">
      <c r="A561" s="7"/>
      <c r="B561" s="7"/>
      <c r="C561" s="7"/>
      <c r="D561" s="7"/>
      <c r="E561" s="68"/>
      <c r="F561" s="7"/>
      <c r="G561" s="7"/>
      <c r="H561" s="7"/>
      <c r="I561" s="113"/>
      <c r="J561" s="113"/>
      <c r="K561" s="7"/>
      <c r="L561" s="7"/>
      <c r="M561" s="7"/>
      <c r="N561" s="7"/>
      <c r="O561" s="7"/>
      <c r="P561" s="7"/>
      <c r="Q561" s="7"/>
      <c r="R561" s="7"/>
      <c r="S561" s="7"/>
      <c r="T561" s="7"/>
      <c r="U561" s="7"/>
      <c r="V561" s="7"/>
      <c r="W561" s="7"/>
      <c r="X561" s="7"/>
      <c r="Y561" s="7"/>
      <c r="Z561" s="7"/>
      <c r="AA561" s="7"/>
      <c r="AB561" s="7"/>
      <c r="AC561" s="7"/>
      <c r="AD561" s="7"/>
      <c r="AE561" s="7"/>
      <c r="AF561" s="7"/>
      <c r="AG561" s="7"/>
      <c r="AH561" s="7"/>
    </row>
    <row r="562" spans="1:34" ht="15.75" customHeight="1">
      <c r="A562" s="7"/>
      <c r="B562" s="7"/>
      <c r="C562" s="7"/>
      <c r="D562" s="7"/>
      <c r="E562" s="68"/>
      <c r="F562" s="7"/>
      <c r="G562" s="7"/>
      <c r="H562" s="7"/>
      <c r="I562" s="113"/>
      <c r="J562" s="113"/>
      <c r="K562" s="7"/>
      <c r="L562" s="7"/>
      <c r="M562" s="7"/>
      <c r="N562" s="7"/>
      <c r="O562" s="7"/>
      <c r="P562" s="7"/>
      <c r="Q562" s="7"/>
      <c r="R562" s="7"/>
      <c r="S562" s="7"/>
      <c r="T562" s="7"/>
      <c r="U562" s="7"/>
      <c r="V562" s="7"/>
      <c r="W562" s="7"/>
      <c r="X562" s="7"/>
      <c r="Y562" s="7"/>
      <c r="Z562" s="7"/>
      <c r="AA562" s="7"/>
      <c r="AB562" s="7"/>
      <c r="AC562" s="7"/>
      <c r="AD562" s="7"/>
      <c r="AE562" s="7"/>
      <c r="AF562" s="7"/>
      <c r="AG562" s="7"/>
      <c r="AH562" s="7"/>
    </row>
    <row r="563" spans="1:34" ht="15.75" customHeight="1">
      <c r="A563" s="7"/>
      <c r="B563" s="7"/>
      <c r="C563" s="7"/>
      <c r="D563" s="7"/>
      <c r="E563" s="68"/>
      <c r="F563" s="7"/>
      <c r="G563" s="7"/>
      <c r="H563" s="7"/>
      <c r="I563" s="113"/>
      <c r="J563" s="113"/>
      <c r="K563" s="7"/>
      <c r="L563" s="7"/>
      <c r="M563" s="7"/>
      <c r="N563" s="7"/>
      <c r="O563" s="7"/>
      <c r="P563" s="7"/>
      <c r="Q563" s="7"/>
      <c r="R563" s="7"/>
      <c r="S563" s="7"/>
      <c r="T563" s="7"/>
      <c r="U563" s="7"/>
      <c r="V563" s="7"/>
      <c r="W563" s="7"/>
      <c r="X563" s="7"/>
      <c r="Y563" s="7"/>
      <c r="Z563" s="7"/>
      <c r="AA563" s="7"/>
      <c r="AB563" s="7"/>
      <c r="AC563" s="7"/>
      <c r="AD563" s="7"/>
      <c r="AE563" s="7"/>
      <c r="AF563" s="7"/>
      <c r="AG563" s="7"/>
      <c r="AH563" s="7"/>
    </row>
    <row r="564" spans="1:34" ht="15.75" customHeight="1">
      <c r="A564" s="7"/>
      <c r="B564" s="7"/>
      <c r="C564" s="7"/>
      <c r="D564" s="7"/>
      <c r="E564" s="68"/>
      <c r="F564" s="7"/>
      <c r="G564" s="7"/>
      <c r="H564" s="7"/>
      <c r="I564" s="113"/>
      <c r="J564" s="113"/>
      <c r="K564" s="7"/>
      <c r="L564" s="7"/>
      <c r="M564" s="7"/>
      <c r="N564" s="7"/>
      <c r="O564" s="7"/>
      <c r="P564" s="7"/>
      <c r="Q564" s="7"/>
      <c r="R564" s="7"/>
      <c r="S564" s="7"/>
      <c r="T564" s="7"/>
      <c r="U564" s="7"/>
      <c r="V564" s="7"/>
      <c r="W564" s="7"/>
      <c r="X564" s="7"/>
      <c r="Y564" s="7"/>
      <c r="Z564" s="7"/>
      <c r="AA564" s="7"/>
      <c r="AB564" s="7"/>
      <c r="AC564" s="7"/>
      <c r="AD564" s="7"/>
      <c r="AE564" s="7"/>
      <c r="AF564" s="7"/>
      <c r="AG564" s="7"/>
      <c r="AH564" s="7"/>
    </row>
    <row r="565" spans="1:34" ht="15.75" customHeight="1">
      <c r="A565" s="7"/>
      <c r="B565" s="7"/>
      <c r="C565" s="7"/>
      <c r="D565" s="7"/>
      <c r="E565" s="68"/>
      <c r="F565" s="7"/>
      <c r="G565" s="7"/>
      <c r="H565" s="7"/>
      <c r="I565" s="113"/>
      <c r="J565" s="113"/>
      <c r="K565" s="7"/>
      <c r="L565" s="7"/>
      <c r="M565" s="7"/>
      <c r="N565" s="7"/>
      <c r="O565" s="7"/>
      <c r="P565" s="7"/>
      <c r="Q565" s="7"/>
      <c r="R565" s="7"/>
      <c r="S565" s="7"/>
      <c r="T565" s="7"/>
      <c r="U565" s="7"/>
      <c r="V565" s="7"/>
      <c r="W565" s="7"/>
      <c r="X565" s="7"/>
      <c r="Y565" s="7"/>
      <c r="Z565" s="7"/>
      <c r="AA565" s="7"/>
      <c r="AB565" s="7"/>
      <c r="AC565" s="7"/>
      <c r="AD565" s="7"/>
      <c r="AE565" s="7"/>
      <c r="AF565" s="7"/>
      <c r="AG565" s="7"/>
      <c r="AH565" s="7"/>
    </row>
    <row r="566" spans="1:34" ht="15.75" customHeight="1">
      <c r="A566" s="7"/>
      <c r="B566" s="7"/>
      <c r="C566" s="7"/>
      <c r="D566" s="7"/>
      <c r="E566" s="68"/>
      <c r="F566" s="7"/>
      <c r="G566" s="7"/>
      <c r="H566" s="7"/>
      <c r="I566" s="113"/>
      <c r="J566" s="113"/>
      <c r="K566" s="7"/>
      <c r="L566" s="7"/>
      <c r="M566" s="7"/>
      <c r="N566" s="7"/>
      <c r="O566" s="7"/>
      <c r="P566" s="7"/>
      <c r="Q566" s="7"/>
      <c r="R566" s="7"/>
      <c r="S566" s="7"/>
      <c r="T566" s="7"/>
      <c r="U566" s="7"/>
      <c r="V566" s="7"/>
      <c r="W566" s="7"/>
      <c r="X566" s="7"/>
      <c r="Y566" s="7"/>
      <c r="Z566" s="7"/>
      <c r="AA566" s="7"/>
      <c r="AB566" s="7"/>
      <c r="AC566" s="7"/>
      <c r="AD566" s="7"/>
      <c r="AE566" s="7"/>
      <c r="AF566" s="7"/>
      <c r="AG566" s="7"/>
      <c r="AH566" s="7"/>
    </row>
    <row r="567" spans="1:34" ht="15.75" customHeight="1">
      <c r="A567" s="7"/>
      <c r="B567" s="7"/>
      <c r="C567" s="7"/>
      <c r="D567" s="7"/>
      <c r="E567" s="68"/>
      <c r="F567" s="7"/>
      <c r="G567" s="7"/>
      <c r="H567" s="7"/>
      <c r="I567" s="113"/>
      <c r="J567" s="113"/>
      <c r="K567" s="7"/>
      <c r="L567" s="7"/>
      <c r="M567" s="7"/>
      <c r="N567" s="7"/>
      <c r="O567" s="7"/>
      <c r="P567" s="7"/>
      <c r="Q567" s="7"/>
      <c r="R567" s="7"/>
      <c r="S567" s="7"/>
      <c r="T567" s="7"/>
      <c r="U567" s="7"/>
      <c r="V567" s="7"/>
      <c r="W567" s="7"/>
      <c r="X567" s="7"/>
      <c r="Y567" s="7"/>
      <c r="Z567" s="7"/>
      <c r="AA567" s="7"/>
      <c r="AB567" s="7"/>
      <c r="AC567" s="7"/>
      <c r="AD567" s="7"/>
      <c r="AE567" s="7"/>
      <c r="AF567" s="7"/>
      <c r="AG567" s="7"/>
      <c r="AH567" s="7"/>
    </row>
    <row r="568" spans="1:34" ht="15.75" customHeight="1">
      <c r="A568" s="7"/>
      <c r="B568" s="7"/>
      <c r="C568" s="7"/>
      <c r="D568" s="7"/>
      <c r="E568" s="68"/>
      <c r="F568" s="7"/>
      <c r="G568" s="7"/>
      <c r="H568" s="7"/>
      <c r="I568" s="113"/>
      <c r="J568" s="113"/>
      <c r="K568" s="7"/>
      <c r="L568" s="7"/>
      <c r="M568" s="7"/>
      <c r="N568" s="7"/>
      <c r="O568" s="7"/>
      <c r="P568" s="7"/>
      <c r="Q568" s="7"/>
      <c r="R568" s="7"/>
      <c r="S568" s="7"/>
      <c r="T568" s="7"/>
      <c r="U568" s="7"/>
      <c r="V568" s="7"/>
      <c r="W568" s="7"/>
      <c r="X568" s="7"/>
      <c r="Y568" s="7"/>
      <c r="Z568" s="7"/>
      <c r="AA568" s="7"/>
      <c r="AB568" s="7"/>
      <c r="AC568" s="7"/>
      <c r="AD568" s="7"/>
      <c r="AE568" s="7"/>
      <c r="AF568" s="7"/>
      <c r="AG568" s="7"/>
      <c r="AH568" s="7"/>
    </row>
    <row r="569" spans="1:34" ht="15.75" customHeight="1">
      <c r="A569" s="7"/>
      <c r="B569" s="7"/>
      <c r="C569" s="7"/>
      <c r="D569" s="7"/>
      <c r="E569" s="68"/>
      <c r="F569" s="7"/>
      <c r="G569" s="7"/>
      <c r="H569" s="7"/>
      <c r="I569" s="113"/>
      <c r="J569" s="113"/>
      <c r="K569" s="7"/>
      <c r="L569" s="7"/>
      <c r="M569" s="7"/>
      <c r="N569" s="7"/>
      <c r="O569" s="7"/>
      <c r="P569" s="7"/>
      <c r="Q569" s="7"/>
      <c r="R569" s="7"/>
      <c r="S569" s="7"/>
      <c r="T569" s="7"/>
      <c r="U569" s="7"/>
      <c r="V569" s="7"/>
      <c r="W569" s="7"/>
      <c r="X569" s="7"/>
      <c r="Y569" s="7"/>
      <c r="Z569" s="7"/>
      <c r="AA569" s="7"/>
      <c r="AB569" s="7"/>
      <c r="AC569" s="7"/>
      <c r="AD569" s="7"/>
      <c r="AE569" s="7"/>
      <c r="AF569" s="7"/>
      <c r="AG569" s="7"/>
      <c r="AH569" s="7"/>
    </row>
    <row r="570" spans="1:34" ht="15.75" customHeight="1">
      <c r="A570" s="7"/>
      <c r="B570" s="7"/>
      <c r="C570" s="7"/>
      <c r="D570" s="7"/>
      <c r="E570" s="68"/>
      <c r="F570" s="7"/>
      <c r="G570" s="7"/>
      <c r="H570" s="7"/>
      <c r="I570" s="113"/>
      <c r="J570" s="113"/>
      <c r="K570" s="7"/>
      <c r="L570" s="7"/>
      <c r="M570" s="7"/>
      <c r="N570" s="7"/>
      <c r="O570" s="7"/>
      <c r="P570" s="7"/>
      <c r="Q570" s="7"/>
      <c r="R570" s="7"/>
      <c r="S570" s="7"/>
      <c r="T570" s="7"/>
      <c r="U570" s="7"/>
      <c r="V570" s="7"/>
      <c r="W570" s="7"/>
      <c r="X570" s="7"/>
      <c r="Y570" s="7"/>
      <c r="Z570" s="7"/>
      <c r="AA570" s="7"/>
      <c r="AB570" s="7"/>
      <c r="AC570" s="7"/>
      <c r="AD570" s="7"/>
      <c r="AE570" s="7"/>
      <c r="AF570" s="7"/>
      <c r="AG570" s="7"/>
      <c r="AH570" s="7"/>
    </row>
    <row r="571" spans="1:34" ht="15.75" customHeight="1">
      <c r="A571" s="7"/>
      <c r="B571" s="7"/>
      <c r="C571" s="7"/>
      <c r="D571" s="7"/>
      <c r="E571" s="68"/>
      <c r="F571" s="7"/>
      <c r="G571" s="7"/>
      <c r="H571" s="7"/>
      <c r="I571" s="113"/>
      <c r="J571" s="113"/>
      <c r="K571" s="7"/>
      <c r="L571" s="7"/>
      <c r="M571" s="7"/>
      <c r="N571" s="7"/>
      <c r="O571" s="7"/>
      <c r="P571" s="7"/>
      <c r="Q571" s="7"/>
      <c r="R571" s="7"/>
      <c r="S571" s="7"/>
      <c r="T571" s="7"/>
      <c r="U571" s="7"/>
      <c r="V571" s="7"/>
      <c r="W571" s="7"/>
      <c r="X571" s="7"/>
      <c r="Y571" s="7"/>
      <c r="Z571" s="7"/>
      <c r="AA571" s="7"/>
      <c r="AB571" s="7"/>
      <c r="AC571" s="7"/>
      <c r="AD571" s="7"/>
      <c r="AE571" s="7"/>
      <c r="AF571" s="7"/>
      <c r="AG571" s="7"/>
      <c r="AH571" s="7"/>
    </row>
    <row r="572" spans="1:34" ht="15.75" customHeight="1">
      <c r="A572" s="7"/>
      <c r="B572" s="7"/>
      <c r="C572" s="7"/>
      <c r="D572" s="7"/>
      <c r="E572" s="68"/>
      <c r="F572" s="7"/>
      <c r="G572" s="7"/>
      <c r="H572" s="7"/>
      <c r="I572" s="113"/>
      <c r="J572" s="113"/>
      <c r="K572" s="7"/>
      <c r="L572" s="7"/>
      <c r="M572" s="7"/>
      <c r="N572" s="7"/>
      <c r="O572" s="7"/>
      <c r="P572" s="7"/>
      <c r="Q572" s="7"/>
      <c r="R572" s="7"/>
      <c r="S572" s="7"/>
      <c r="T572" s="7"/>
      <c r="U572" s="7"/>
      <c r="V572" s="7"/>
      <c r="W572" s="7"/>
      <c r="X572" s="7"/>
      <c r="Y572" s="7"/>
      <c r="Z572" s="7"/>
      <c r="AA572" s="7"/>
      <c r="AB572" s="7"/>
      <c r="AC572" s="7"/>
      <c r="AD572" s="7"/>
      <c r="AE572" s="7"/>
      <c r="AF572" s="7"/>
      <c r="AG572" s="7"/>
      <c r="AH572" s="7"/>
    </row>
    <row r="573" spans="1:34" ht="15.75" customHeight="1">
      <c r="A573" s="7"/>
      <c r="B573" s="7"/>
      <c r="C573" s="7"/>
      <c r="D573" s="7"/>
      <c r="E573" s="68"/>
      <c r="F573" s="7"/>
      <c r="G573" s="7"/>
      <c r="H573" s="7"/>
      <c r="I573" s="113"/>
      <c r="J573" s="113"/>
      <c r="K573" s="7"/>
      <c r="L573" s="7"/>
      <c r="M573" s="7"/>
      <c r="N573" s="7"/>
      <c r="O573" s="7"/>
      <c r="P573" s="7"/>
      <c r="Q573" s="7"/>
      <c r="R573" s="7"/>
      <c r="S573" s="7"/>
      <c r="T573" s="7"/>
      <c r="U573" s="7"/>
      <c r="V573" s="7"/>
      <c r="W573" s="7"/>
      <c r="X573" s="7"/>
      <c r="Y573" s="7"/>
      <c r="Z573" s="7"/>
      <c r="AA573" s="7"/>
      <c r="AB573" s="7"/>
      <c r="AC573" s="7"/>
      <c r="AD573" s="7"/>
      <c r="AE573" s="7"/>
      <c r="AF573" s="7"/>
      <c r="AG573" s="7"/>
      <c r="AH573" s="7"/>
    </row>
    <row r="574" spans="1:34" ht="15.75" customHeight="1">
      <c r="A574" s="7"/>
      <c r="B574" s="7"/>
      <c r="C574" s="7"/>
      <c r="D574" s="7"/>
      <c r="E574" s="68"/>
      <c r="F574" s="7"/>
      <c r="G574" s="7"/>
      <c r="H574" s="7"/>
      <c r="I574" s="113"/>
      <c r="J574" s="113"/>
      <c r="K574" s="7"/>
      <c r="L574" s="7"/>
      <c r="M574" s="7"/>
      <c r="N574" s="7"/>
      <c r="O574" s="7"/>
      <c r="P574" s="7"/>
      <c r="Q574" s="7"/>
      <c r="R574" s="7"/>
      <c r="S574" s="7"/>
      <c r="T574" s="7"/>
      <c r="U574" s="7"/>
      <c r="V574" s="7"/>
      <c r="W574" s="7"/>
      <c r="X574" s="7"/>
      <c r="Y574" s="7"/>
      <c r="Z574" s="7"/>
      <c r="AA574" s="7"/>
      <c r="AB574" s="7"/>
      <c r="AC574" s="7"/>
      <c r="AD574" s="7"/>
      <c r="AE574" s="7"/>
      <c r="AF574" s="7"/>
      <c r="AG574" s="7"/>
      <c r="AH574" s="7"/>
    </row>
    <row r="575" spans="1:34" ht="15.75" customHeight="1">
      <c r="A575" s="7"/>
      <c r="B575" s="7"/>
      <c r="C575" s="7"/>
      <c r="D575" s="7"/>
      <c r="E575" s="68"/>
      <c r="F575" s="7"/>
      <c r="G575" s="7"/>
      <c r="H575" s="7"/>
      <c r="I575" s="113"/>
      <c r="J575" s="113"/>
      <c r="K575" s="7"/>
      <c r="L575" s="7"/>
      <c r="M575" s="7"/>
      <c r="N575" s="7"/>
      <c r="O575" s="7"/>
      <c r="P575" s="7"/>
      <c r="Q575" s="7"/>
      <c r="R575" s="7"/>
      <c r="S575" s="7"/>
      <c r="T575" s="7"/>
      <c r="U575" s="7"/>
      <c r="V575" s="7"/>
      <c r="W575" s="7"/>
      <c r="X575" s="7"/>
      <c r="Y575" s="7"/>
      <c r="Z575" s="7"/>
      <c r="AA575" s="7"/>
      <c r="AB575" s="7"/>
      <c r="AC575" s="7"/>
      <c r="AD575" s="7"/>
      <c r="AE575" s="7"/>
      <c r="AF575" s="7"/>
      <c r="AG575" s="7"/>
      <c r="AH575" s="7"/>
    </row>
    <row r="576" spans="1:34" ht="15.75" customHeight="1">
      <c r="A576" s="7"/>
      <c r="B576" s="7"/>
      <c r="C576" s="7"/>
      <c r="D576" s="7"/>
      <c r="E576" s="68"/>
      <c r="F576" s="7"/>
      <c r="G576" s="7"/>
      <c r="H576" s="7"/>
      <c r="I576" s="113"/>
      <c r="J576" s="113"/>
      <c r="K576" s="7"/>
      <c r="L576" s="7"/>
      <c r="M576" s="7"/>
      <c r="N576" s="7"/>
      <c r="O576" s="7"/>
      <c r="P576" s="7"/>
      <c r="Q576" s="7"/>
      <c r="R576" s="7"/>
      <c r="S576" s="7"/>
      <c r="T576" s="7"/>
      <c r="U576" s="7"/>
      <c r="V576" s="7"/>
      <c r="W576" s="7"/>
      <c r="X576" s="7"/>
      <c r="Y576" s="7"/>
      <c r="Z576" s="7"/>
      <c r="AA576" s="7"/>
      <c r="AB576" s="7"/>
      <c r="AC576" s="7"/>
      <c r="AD576" s="7"/>
      <c r="AE576" s="7"/>
      <c r="AF576" s="7"/>
      <c r="AG576" s="7"/>
      <c r="AH576" s="7"/>
    </row>
    <row r="577" spans="1:34" ht="15.75" customHeight="1">
      <c r="A577" s="7"/>
      <c r="B577" s="7"/>
      <c r="C577" s="7"/>
      <c r="D577" s="7"/>
      <c r="E577" s="68"/>
      <c r="F577" s="7"/>
      <c r="G577" s="7"/>
      <c r="H577" s="7"/>
      <c r="I577" s="113"/>
      <c r="J577" s="113"/>
      <c r="K577" s="7"/>
      <c r="L577" s="7"/>
      <c r="M577" s="7"/>
      <c r="N577" s="7"/>
      <c r="O577" s="7"/>
      <c r="P577" s="7"/>
      <c r="Q577" s="7"/>
      <c r="R577" s="7"/>
      <c r="S577" s="7"/>
      <c r="T577" s="7"/>
      <c r="U577" s="7"/>
      <c r="V577" s="7"/>
      <c r="W577" s="7"/>
      <c r="X577" s="7"/>
      <c r="Y577" s="7"/>
      <c r="Z577" s="7"/>
      <c r="AA577" s="7"/>
      <c r="AB577" s="7"/>
      <c r="AC577" s="7"/>
      <c r="AD577" s="7"/>
      <c r="AE577" s="7"/>
      <c r="AF577" s="7"/>
      <c r="AG577" s="7"/>
      <c r="AH577" s="7"/>
    </row>
    <row r="578" spans="1:34" ht="15.75" customHeight="1">
      <c r="A578" s="7"/>
      <c r="B578" s="7"/>
      <c r="C578" s="7"/>
      <c r="D578" s="7"/>
      <c r="E578" s="68"/>
      <c r="F578" s="7"/>
      <c r="G578" s="7"/>
      <c r="H578" s="7"/>
      <c r="I578" s="113"/>
      <c r="J578" s="113"/>
      <c r="K578" s="7"/>
      <c r="L578" s="7"/>
      <c r="M578" s="7"/>
      <c r="N578" s="7"/>
      <c r="O578" s="7"/>
      <c r="P578" s="7"/>
      <c r="Q578" s="7"/>
      <c r="R578" s="7"/>
      <c r="S578" s="7"/>
      <c r="T578" s="7"/>
      <c r="U578" s="7"/>
      <c r="V578" s="7"/>
      <c r="W578" s="7"/>
      <c r="X578" s="7"/>
      <c r="Y578" s="7"/>
      <c r="Z578" s="7"/>
      <c r="AA578" s="7"/>
      <c r="AB578" s="7"/>
      <c r="AC578" s="7"/>
      <c r="AD578" s="7"/>
      <c r="AE578" s="7"/>
      <c r="AF578" s="7"/>
      <c r="AG578" s="7"/>
      <c r="AH578" s="7"/>
    </row>
    <row r="579" spans="1:34" ht="15.75" customHeight="1">
      <c r="A579" s="7"/>
      <c r="B579" s="7"/>
      <c r="C579" s="7"/>
      <c r="D579" s="7"/>
      <c r="E579" s="68"/>
      <c r="F579" s="7"/>
      <c r="G579" s="7"/>
      <c r="H579" s="7"/>
      <c r="I579" s="113"/>
      <c r="J579" s="113"/>
      <c r="K579" s="7"/>
      <c r="L579" s="7"/>
      <c r="M579" s="7"/>
      <c r="N579" s="7"/>
      <c r="O579" s="7"/>
      <c r="P579" s="7"/>
      <c r="Q579" s="7"/>
      <c r="R579" s="7"/>
      <c r="S579" s="7"/>
      <c r="T579" s="7"/>
      <c r="U579" s="7"/>
      <c r="V579" s="7"/>
      <c r="W579" s="7"/>
      <c r="X579" s="7"/>
      <c r="Y579" s="7"/>
      <c r="Z579" s="7"/>
      <c r="AA579" s="7"/>
      <c r="AB579" s="7"/>
      <c r="AC579" s="7"/>
      <c r="AD579" s="7"/>
      <c r="AE579" s="7"/>
      <c r="AF579" s="7"/>
      <c r="AG579" s="7"/>
      <c r="AH579" s="7"/>
    </row>
    <row r="580" spans="1:34" ht="15.75" customHeight="1">
      <c r="A580" s="7"/>
      <c r="B580" s="7"/>
      <c r="C580" s="7"/>
      <c r="D580" s="7"/>
      <c r="E580" s="68"/>
      <c r="F580" s="7"/>
      <c r="G580" s="7"/>
      <c r="H580" s="7"/>
      <c r="I580" s="113"/>
      <c r="J580" s="113"/>
      <c r="K580" s="7"/>
      <c r="L580" s="7"/>
      <c r="M580" s="7"/>
      <c r="N580" s="7"/>
      <c r="O580" s="7"/>
      <c r="P580" s="7"/>
      <c r="Q580" s="7"/>
      <c r="R580" s="7"/>
      <c r="S580" s="7"/>
      <c r="T580" s="7"/>
      <c r="U580" s="7"/>
      <c r="V580" s="7"/>
      <c r="W580" s="7"/>
      <c r="X580" s="7"/>
      <c r="Y580" s="7"/>
      <c r="Z580" s="7"/>
      <c r="AA580" s="7"/>
      <c r="AB580" s="7"/>
      <c r="AC580" s="7"/>
      <c r="AD580" s="7"/>
      <c r="AE580" s="7"/>
      <c r="AF580" s="7"/>
      <c r="AG580" s="7"/>
      <c r="AH580" s="7"/>
    </row>
    <row r="581" spans="1:34" ht="15.75" customHeight="1">
      <c r="A581" s="7"/>
      <c r="B581" s="7"/>
      <c r="C581" s="7"/>
      <c r="D581" s="7"/>
      <c r="E581" s="68"/>
      <c r="F581" s="7"/>
      <c r="G581" s="7"/>
      <c r="H581" s="7"/>
      <c r="I581" s="113"/>
      <c r="J581" s="113"/>
      <c r="K581" s="7"/>
      <c r="L581" s="7"/>
      <c r="M581" s="7"/>
      <c r="N581" s="7"/>
      <c r="O581" s="7"/>
      <c r="P581" s="7"/>
      <c r="Q581" s="7"/>
      <c r="R581" s="7"/>
      <c r="S581" s="7"/>
      <c r="T581" s="7"/>
      <c r="U581" s="7"/>
      <c r="V581" s="7"/>
      <c r="W581" s="7"/>
      <c r="X581" s="7"/>
      <c r="Y581" s="7"/>
      <c r="Z581" s="7"/>
      <c r="AA581" s="7"/>
      <c r="AB581" s="7"/>
      <c r="AC581" s="7"/>
      <c r="AD581" s="7"/>
      <c r="AE581" s="7"/>
      <c r="AF581" s="7"/>
      <c r="AG581" s="7"/>
      <c r="AH581" s="7"/>
    </row>
    <row r="582" spans="1:34" ht="15.75" customHeight="1">
      <c r="A582" s="7"/>
      <c r="B582" s="7"/>
      <c r="C582" s="7"/>
      <c r="D582" s="7"/>
      <c r="E582" s="68"/>
      <c r="F582" s="7"/>
      <c r="G582" s="7"/>
      <c r="H582" s="7"/>
      <c r="I582" s="113"/>
      <c r="J582" s="113"/>
      <c r="K582" s="7"/>
      <c r="L582" s="7"/>
      <c r="M582" s="7"/>
      <c r="N582" s="7"/>
      <c r="O582" s="7"/>
      <c r="P582" s="7"/>
      <c r="Q582" s="7"/>
      <c r="R582" s="7"/>
      <c r="S582" s="7"/>
      <c r="T582" s="7"/>
      <c r="U582" s="7"/>
      <c r="V582" s="7"/>
      <c r="W582" s="7"/>
      <c r="X582" s="7"/>
      <c r="Y582" s="7"/>
      <c r="Z582" s="7"/>
      <c r="AA582" s="7"/>
      <c r="AB582" s="7"/>
      <c r="AC582" s="7"/>
      <c r="AD582" s="7"/>
      <c r="AE582" s="7"/>
      <c r="AF582" s="7"/>
      <c r="AG582" s="7"/>
      <c r="AH582" s="7"/>
    </row>
    <row r="583" spans="1:34" ht="15.75" customHeight="1">
      <c r="A583" s="7"/>
      <c r="B583" s="7"/>
      <c r="C583" s="7"/>
      <c r="D583" s="7"/>
      <c r="E583" s="68"/>
      <c r="F583" s="7"/>
      <c r="G583" s="7"/>
      <c r="H583" s="7"/>
      <c r="I583" s="113"/>
      <c r="J583" s="113"/>
      <c r="K583" s="7"/>
      <c r="L583" s="7"/>
      <c r="M583" s="7"/>
      <c r="N583" s="7"/>
      <c r="O583" s="7"/>
      <c r="P583" s="7"/>
      <c r="Q583" s="7"/>
      <c r="R583" s="7"/>
      <c r="S583" s="7"/>
      <c r="T583" s="7"/>
      <c r="U583" s="7"/>
      <c r="V583" s="7"/>
      <c r="W583" s="7"/>
      <c r="X583" s="7"/>
      <c r="Y583" s="7"/>
      <c r="Z583" s="7"/>
      <c r="AA583" s="7"/>
      <c r="AB583" s="7"/>
      <c r="AC583" s="7"/>
      <c r="AD583" s="7"/>
      <c r="AE583" s="7"/>
      <c r="AF583" s="7"/>
      <c r="AG583" s="7"/>
      <c r="AH583" s="7"/>
    </row>
    <row r="584" spans="1:34" ht="15.75" customHeight="1">
      <c r="A584" s="7"/>
      <c r="B584" s="7"/>
      <c r="C584" s="7"/>
      <c r="D584" s="7"/>
      <c r="E584" s="68"/>
      <c r="F584" s="7"/>
      <c r="G584" s="7"/>
      <c r="H584" s="7"/>
      <c r="I584" s="113"/>
      <c r="J584" s="113"/>
      <c r="K584" s="7"/>
      <c r="L584" s="7"/>
      <c r="M584" s="7"/>
      <c r="N584" s="7"/>
      <c r="O584" s="7"/>
      <c r="P584" s="7"/>
      <c r="Q584" s="7"/>
      <c r="R584" s="7"/>
      <c r="S584" s="7"/>
      <c r="T584" s="7"/>
      <c r="U584" s="7"/>
      <c r="V584" s="7"/>
      <c r="W584" s="7"/>
      <c r="X584" s="7"/>
      <c r="Y584" s="7"/>
      <c r="Z584" s="7"/>
      <c r="AA584" s="7"/>
      <c r="AB584" s="7"/>
      <c r="AC584" s="7"/>
      <c r="AD584" s="7"/>
      <c r="AE584" s="7"/>
      <c r="AF584" s="7"/>
      <c r="AG584" s="7"/>
      <c r="AH584" s="7"/>
    </row>
    <row r="585" spans="1:34" ht="15.75" customHeight="1">
      <c r="A585" s="7"/>
      <c r="B585" s="7"/>
      <c r="C585" s="7"/>
      <c r="D585" s="7"/>
      <c r="E585" s="68"/>
      <c r="F585" s="7"/>
      <c r="G585" s="7"/>
      <c r="H585" s="7"/>
      <c r="I585" s="113"/>
      <c r="J585" s="113"/>
      <c r="K585" s="7"/>
      <c r="L585" s="7"/>
      <c r="M585" s="7"/>
      <c r="N585" s="7"/>
      <c r="O585" s="7"/>
      <c r="P585" s="7"/>
      <c r="Q585" s="7"/>
      <c r="R585" s="7"/>
      <c r="S585" s="7"/>
      <c r="T585" s="7"/>
      <c r="U585" s="7"/>
      <c r="V585" s="7"/>
      <c r="W585" s="7"/>
      <c r="X585" s="7"/>
      <c r="Y585" s="7"/>
      <c r="Z585" s="7"/>
      <c r="AA585" s="7"/>
      <c r="AB585" s="7"/>
      <c r="AC585" s="7"/>
      <c r="AD585" s="7"/>
      <c r="AE585" s="7"/>
      <c r="AF585" s="7"/>
      <c r="AG585" s="7"/>
      <c r="AH585" s="7"/>
    </row>
    <row r="586" spans="1:34" ht="15.75" customHeight="1">
      <c r="A586" s="7"/>
      <c r="B586" s="7"/>
      <c r="C586" s="7"/>
      <c r="D586" s="7"/>
      <c r="E586" s="68"/>
      <c r="F586" s="7"/>
      <c r="G586" s="7"/>
      <c r="H586" s="7"/>
      <c r="I586" s="113"/>
      <c r="J586" s="113"/>
      <c r="K586" s="7"/>
      <c r="L586" s="7"/>
      <c r="M586" s="7"/>
      <c r="N586" s="7"/>
      <c r="O586" s="7"/>
      <c r="P586" s="7"/>
      <c r="Q586" s="7"/>
      <c r="R586" s="7"/>
      <c r="S586" s="7"/>
      <c r="T586" s="7"/>
      <c r="U586" s="7"/>
      <c r="V586" s="7"/>
      <c r="W586" s="7"/>
      <c r="X586" s="7"/>
      <c r="Y586" s="7"/>
      <c r="Z586" s="7"/>
      <c r="AA586" s="7"/>
      <c r="AB586" s="7"/>
      <c r="AC586" s="7"/>
      <c r="AD586" s="7"/>
      <c r="AE586" s="7"/>
      <c r="AF586" s="7"/>
      <c r="AG586" s="7"/>
      <c r="AH586" s="7"/>
    </row>
    <row r="587" spans="1:34" ht="15.75" customHeight="1">
      <c r="A587" s="7"/>
      <c r="B587" s="7"/>
      <c r="C587" s="7"/>
      <c r="D587" s="7"/>
      <c r="E587" s="68"/>
      <c r="F587" s="7"/>
      <c r="G587" s="7"/>
      <c r="H587" s="7"/>
      <c r="I587" s="113"/>
      <c r="J587" s="113"/>
      <c r="K587" s="7"/>
      <c r="L587" s="7"/>
      <c r="M587" s="7"/>
      <c r="N587" s="7"/>
      <c r="O587" s="7"/>
      <c r="P587" s="7"/>
      <c r="Q587" s="7"/>
      <c r="R587" s="7"/>
      <c r="S587" s="7"/>
      <c r="T587" s="7"/>
      <c r="U587" s="7"/>
      <c r="V587" s="7"/>
      <c r="W587" s="7"/>
      <c r="X587" s="7"/>
      <c r="Y587" s="7"/>
      <c r="Z587" s="7"/>
      <c r="AA587" s="7"/>
      <c r="AB587" s="7"/>
      <c r="AC587" s="7"/>
      <c r="AD587" s="7"/>
      <c r="AE587" s="7"/>
      <c r="AF587" s="7"/>
      <c r="AG587" s="7"/>
      <c r="AH587" s="7"/>
    </row>
    <row r="588" spans="1:34" ht="15.75" customHeight="1">
      <c r="A588" s="7"/>
      <c r="B588" s="7"/>
      <c r="C588" s="7"/>
      <c r="D588" s="7"/>
      <c r="E588" s="68"/>
      <c r="F588" s="7"/>
      <c r="G588" s="7"/>
      <c r="H588" s="7"/>
      <c r="I588" s="113"/>
      <c r="J588" s="113"/>
      <c r="K588" s="7"/>
      <c r="L588" s="7"/>
      <c r="M588" s="7"/>
      <c r="N588" s="7"/>
      <c r="O588" s="7"/>
      <c r="P588" s="7"/>
      <c r="Q588" s="7"/>
      <c r="R588" s="7"/>
      <c r="S588" s="7"/>
      <c r="T588" s="7"/>
      <c r="U588" s="7"/>
      <c r="V588" s="7"/>
      <c r="W588" s="7"/>
      <c r="X588" s="7"/>
      <c r="Y588" s="7"/>
      <c r="Z588" s="7"/>
      <c r="AA588" s="7"/>
      <c r="AB588" s="7"/>
      <c r="AC588" s="7"/>
      <c r="AD588" s="7"/>
      <c r="AE588" s="7"/>
      <c r="AF588" s="7"/>
      <c r="AG588" s="7"/>
      <c r="AH588" s="7"/>
    </row>
    <row r="589" spans="1:34" ht="15.75" customHeight="1">
      <c r="A589" s="7"/>
      <c r="B589" s="7"/>
      <c r="C589" s="7"/>
      <c r="D589" s="7"/>
      <c r="E589" s="68"/>
      <c r="F589" s="7"/>
      <c r="G589" s="7"/>
      <c r="H589" s="7"/>
      <c r="I589" s="113"/>
      <c r="J589" s="113"/>
      <c r="K589" s="7"/>
      <c r="L589" s="7"/>
      <c r="M589" s="7"/>
      <c r="N589" s="7"/>
      <c r="O589" s="7"/>
      <c r="P589" s="7"/>
      <c r="Q589" s="7"/>
      <c r="R589" s="7"/>
      <c r="S589" s="7"/>
      <c r="T589" s="7"/>
      <c r="U589" s="7"/>
      <c r="V589" s="7"/>
      <c r="W589" s="7"/>
      <c r="X589" s="7"/>
      <c r="Y589" s="7"/>
      <c r="Z589" s="7"/>
      <c r="AA589" s="7"/>
      <c r="AB589" s="7"/>
      <c r="AC589" s="7"/>
      <c r="AD589" s="7"/>
      <c r="AE589" s="7"/>
      <c r="AF589" s="7"/>
      <c r="AG589" s="7"/>
      <c r="AH589" s="7"/>
    </row>
    <row r="590" spans="1:34" ht="15.75" customHeight="1">
      <c r="A590" s="7"/>
      <c r="B590" s="7"/>
      <c r="C590" s="7"/>
      <c r="D590" s="7"/>
      <c r="E590" s="68"/>
      <c r="F590" s="7"/>
      <c r="G590" s="7"/>
      <c r="H590" s="7"/>
      <c r="I590" s="113"/>
      <c r="J590" s="113"/>
      <c r="K590" s="7"/>
      <c r="L590" s="7"/>
      <c r="M590" s="7"/>
      <c r="N590" s="7"/>
      <c r="O590" s="7"/>
      <c r="P590" s="7"/>
      <c r="Q590" s="7"/>
      <c r="R590" s="7"/>
      <c r="S590" s="7"/>
      <c r="T590" s="7"/>
      <c r="U590" s="7"/>
      <c r="V590" s="7"/>
      <c r="W590" s="7"/>
      <c r="X590" s="7"/>
      <c r="Y590" s="7"/>
      <c r="Z590" s="7"/>
      <c r="AA590" s="7"/>
      <c r="AB590" s="7"/>
      <c r="AC590" s="7"/>
      <c r="AD590" s="7"/>
      <c r="AE590" s="7"/>
      <c r="AF590" s="7"/>
      <c r="AG590" s="7"/>
      <c r="AH590" s="7"/>
    </row>
    <row r="591" spans="1:34" ht="15.75" customHeight="1">
      <c r="A591" s="7"/>
      <c r="B591" s="7"/>
      <c r="C591" s="7"/>
      <c r="D591" s="7"/>
      <c r="E591" s="68"/>
      <c r="F591" s="7"/>
      <c r="G591" s="7"/>
      <c r="H591" s="7"/>
      <c r="I591" s="113"/>
      <c r="J591" s="113"/>
      <c r="K591" s="7"/>
      <c r="L591" s="7"/>
      <c r="M591" s="7"/>
      <c r="N591" s="7"/>
      <c r="O591" s="7"/>
      <c r="P591" s="7"/>
      <c r="Q591" s="7"/>
      <c r="R591" s="7"/>
      <c r="S591" s="7"/>
      <c r="T591" s="7"/>
      <c r="U591" s="7"/>
      <c r="V591" s="7"/>
      <c r="W591" s="7"/>
      <c r="X591" s="7"/>
      <c r="Y591" s="7"/>
      <c r="Z591" s="7"/>
      <c r="AA591" s="7"/>
      <c r="AB591" s="7"/>
      <c r="AC591" s="7"/>
      <c r="AD591" s="7"/>
      <c r="AE591" s="7"/>
      <c r="AF591" s="7"/>
      <c r="AG591" s="7"/>
      <c r="AH591" s="7"/>
    </row>
    <row r="592" spans="1:34" ht="15.75" customHeight="1">
      <c r="A592" s="7"/>
      <c r="B592" s="7"/>
      <c r="C592" s="7"/>
      <c r="D592" s="7"/>
      <c r="E592" s="68"/>
      <c r="F592" s="7"/>
      <c r="G592" s="7"/>
      <c r="H592" s="7"/>
      <c r="I592" s="113"/>
      <c r="J592" s="113"/>
      <c r="K592" s="7"/>
      <c r="L592" s="7"/>
      <c r="M592" s="7"/>
      <c r="N592" s="7"/>
      <c r="O592" s="7"/>
      <c r="P592" s="7"/>
      <c r="Q592" s="7"/>
      <c r="R592" s="7"/>
      <c r="S592" s="7"/>
      <c r="T592" s="7"/>
      <c r="U592" s="7"/>
      <c r="V592" s="7"/>
      <c r="W592" s="7"/>
      <c r="X592" s="7"/>
      <c r="Y592" s="7"/>
      <c r="Z592" s="7"/>
      <c r="AA592" s="7"/>
      <c r="AB592" s="7"/>
      <c r="AC592" s="7"/>
      <c r="AD592" s="7"/>
      <c r="AE592" s="7"/>
      <c r="AF592" s="7"/>
      <c r="AG592" s="7"/>
      <c r="AH592" s="7"/>
    </row>
    <row r="593" spans="1:34" ht="15.75" customHeight="1">
      <c r="A593" s="7"/>
      <c r="B593" s="7"/>
      <c r="C593" s="7"/>
      <c r="D593" s="7"/>
      <c r="E593" s="68"/>
      <c r="F593" s="7"/>
      <c r="G593" s="7"/>
      <c r="H593" s="7"/>
      <c r="I593" s="113"/>
      <c r="J593" s="113"/>
      <c r="K593" s="7"/>
      <c r="L593" s="7"/>
      <c r="M593" s="7"/>
      <c r="N593" s="7"/>
      <c r="O593" s="7"/>
      <c r="P593" s="7"/>
      <c r="Q593" s="7"/>
      <c r="R593" s="7"/>
      <c r="S593" s="7"/>
      <c r="T593" s="7"/>
      <c r="U593" s="7"/>
      <c r="V593" s="7"/>
      <c r="W593" s="7"/>
      <c r="X593" s="7"/>
      <c r="Y593" s="7"/>
      <c r="Z593" s="7"/>
      <c r="AA593" s="7"/>
      <c r="AB593" s="7"/>
      <c r="AC593" s="7"/>
      <c r="AD593" s="7"/>
      <c r="AE593" s="7"/>
      <c r="AF593" s="7"/>
      <c r="AG593" s="7"/>
      <c r="AH593" s="7"/>
    </row>
    <row r="594" spans="1:34" ht="15.75" customHeight="1">
      <c r="A594" s="7"/>
      <c r="B594" s="7"/>
      <c r="C594" s="7"/>
      <c r="D594" s="7"/>
      <c r="E594" s="68"/>
      <c r="F594" s="7"/>
      <c r="G594" s="7"/>
      <c r="H594" s="7"/>
      <c r="I594" s="113"/>
      <c r="J594" s="113"/>
      <c r="K594" s="7"/>
      <c r="L594" s="7"/>
      <c r="M594" s="7"/>
      <c r="N594" s="7"/>
      <c r="O594" s="7"/>
      <c r="P594" s="7"/>
      <c r="Q594" s="7"/>
      <c r="R594" s="7"/>
      <c r="S594" s="7"/>
      <c r="T594" s="7"/>
      <c r="U594" s="7"/>
      <c r="V594" s="7"/>
      <c r="W594" s="7"/>
      <c r="X594" s="7"/>
      <c r="Y594" s="7"/>
      <c r="Z594" s="7"/>
      <c r="AA594" s="7"/>
      <c r="AB594" s="7"/>
      <c r="AC594" s="7"/>
      <c r="AD594" s="7"/>
      <c r="AE594" s="7"/>
      <c r="AF594" s="7"/>
      <c r="AG594" s="7"/>
      <c r="AH594" s="7"/>
    </row>
    <row r="595" spans="1:34" ht="15.75" customHeight="1">
      <c r="A595" s="7"/>
      <c r="B595" s="7"/>
      <c r="C595" s="7"/>
      <c r="D595" s="7"/>
      <c r="E595" s="68"/>
      <c r="F595" s="7"/>
      <c r="G595" s="7"/>
      <c r="H595" s="7"/>
      <c r="I595" s="113"/>
      <c r="J595" s="113"/>
      <c r="K595" s="7"/>
      <c r="L595" s="7"/>
      <c r="M595" s="7"/>
      <c r="N595" s="7"/>
      <c r="O595" s="7"/>
      <c r="P595" s="7"/>
      <c r="Q595" s="7"/>
      <c r="R595" s="7"/>
      <c r="S595" s="7"/>
      <c r="T595" s="7"/>
      <c r="U595" s="7"/>
      <c r="V595" s="7"/>
      <c r="W595" s="7"/>
      <c r="X595" s="7"/>
      <c r="Y595" s="7"/>
      <c r="Z595" s="7"/>
      <c r="AA595" s="7"/>
      <c r="AB595" s="7"/>
      <c r="AC595" s="7"/>
      <c r="AD595" s="7"/>
      <c r="AE595" s="7"/>
      <c r="AF595" s="7"/>
      <c r="AG595" s="7"/>
      <c r="AH595" s="7"/>
    </row>
    <row r="596" spans="1:34" ht="15.75" customHeight="1">
      <c r="A596" s="7"/>
      <c r="B596" s="7"/>
      <c r="C596" s="7"/>
      <c r="D596" s="7"/>
      <c r="E596" s="68"/>
      <c r="F596" s="7"/>
      <c r="G596" s="7"/>
      <c r="H596" s="7"/>
      <c r="I596" s="113"/>
      <c r="J596" s="113"/>
      <c r="K596" s="7"/>
      <c r="L596" s="7"/>
      <c r="M596" s="7"/>
      <c r="N596" s="7"/>
      <c r="O596" s="7"/>
      <c r="P596" s="7"/>
      <c r="Q596" s="7"/>
      <c r="R596" s="7"/>
      <c r="S596" s="7"/>
      <c r="T596" s="7"/>
      <c r="U596" s="7"/>
      <c r="V596" s="7"/>
      <c r="W596" s="7"/>
      <c r="X596" s="7"/>
      <c r="Y596" s="7"/>
      <c r="Z596" s="7"/>
      <c r="AA596" s="7"/>
      <c r="AB596" s="7"/>
      <c r="AC596" s="7"/>
      <c r="AD596" s="7"/>
      <c r="AE596" s="7"/>
      <c r="AF596" s="7"/>
      <c r="AG596" s="7"/>
      <c r="AH596" s="7"/>
    </row>
    <row r="597" spans="1:34" ht="15.75" customHeight="1">
      <c r="A597" s="7"/>
      <c r="B597" s="7"/>
      <c r="C597" s="7"/>
      <c r="D597" s="7"/>
      <c r="E597" s="68"/>
      <c r="F597" s="7"/>
      <c r="G597" s="7"/>
      <c r="H597" s="7"/>
      <c r="I597" s="113"/>
      <c r="J597" s="113"/>
      <c r="K597" s="7"/>
      <c r="L597" s="7"/>
      <c r="M597" s="7"/>
      <c r="N597" s="7"/>
      <c r="O597" s="7"/>
      <c r="P597" s="7"/>
      <c r="Q597" s="7"/>
      <c r="R597" s="7"/>
      <c r="S597" s="7"/>
      <c r="T597" s="7"/>
      <c r="U597" s="7"/>
      <c r="V597" s="7"/>
      <c r="W597" s="7"/>
      <c r="X597" s="7"/>
      <c r="Y597" s="7"/>
      <c r="Z597" s="7"/>
      <c r="AA597" s="7"/>
      <c r="AB597" s="7"/>
      <c r="AC597" s="7"/>
      <c r="AD597" s="7"/>
      <c r="AE597" s="7"/>
      <c r="AF597" s="7"/>
      <c r="AG597" s="7"/>
      <c r="AH597" s="7"/>
    </row>
    <row r="598" spans="1:34" ht="15.75" customHeight="1">
      <c r="A598" s="7"/>
      <c r="B598" s="7"/>
      <c r="C598" s="7"/>
      <c r="D598" s="7"/>
      <c r="E598" s="68"/>
      <c r="F598" s="7"/>
      <c r="G598" s="7"/>
      <c r="H598" s="7"/>
      <c r="I598" s="113"/>
      <c r="J598" s="113"/>
      <c r="K598" s="7"/>
      <c r="L598" s="7"/>
      <c r="M598" s="7"/>
      <c r="N598" s="7"/>
      <c r="O598" s="7"/>
      <c r="P598" s="7"/>
      <c r="Q598" s="7"/>
      <c r="R598" s="7"/>
      <c r="S598" s="7"/>
      <c r="T598" s="7"/>
      <c r="U598" s="7"/>
      <c r="V598" s="7"/>
      <c r="W598" s="7"/>
      <c r="X598" s="7"/>
      <c r="Y598" s="7"/>
      <c r="Z598" s="7"/>
      <c r="AA598" s="7"/>
      <c r="AB598" s="7"/>
      <c r="AC598" s="7"/>
      <c r="AD598" s="7"/>
      <c r="AE598" s="7"/>
      <c r="AF598" s="7"/>
      <c r="AG598" s="7"/>
      <c r="AH598" s="7"/>
    </row>
    <row r="599" spans="1:34" ht="15.75" customHeight="1">
      <c r="A599" s="7"/>
      <c r="B599" s="7"/>
      <c r="C599" s="7"/>
      <c r="D599" s="7"/>
      <c r="E599" s="68"/>
      <c r="F599" s="7"/>
      <c r="G599" s="7"/>
      <c r="H599" s="7"/>
      <c r="I599" s="113"/>
      <c r="J599" s="113"/>
      <c r="K599" s="7"/>
      <c r="L599" s="7"/>
      <c r="M599" s="7"/>
      <c r="N599" s="7"/>
      <c r="O599" s="7"/>
      <c r="P599" s="7"/>
      <c r="Q599" s="7"/>
      <c r="R599" s="7"/>
      <c r="S599" s="7"/>
      <c r="T599" s="7"/>
      <c r="U599" s="7"/>
      <c r="V599" s="7"/>
      <c r="W599" s="7"/>
      <c r="X599" s="7"/>
      <c r="Y599" s="7"/>
      <c r="Z599" s="7"/>
      <c r="AA599" s="7"/>
      <c r="AB599" s="7"/>
      <c r="AC599" s="7"/>
      <c r="AD599" s="7"/>
      <c r="AE599" s="7"/>
      <c r="AF599" s="7"/>
      <c r="AG599" s="7"/>
      <c r="AH599" s="7"/>
    </row>
    <row r="600" spans="1:34" ht="15.75" customHeight="1">
      <c r="A600" s="7"/>
      <c r="B600" s="7"/>
      <c r="C600" s="7"/>
      <c r="D600" s="7"/>
      <c r="E600" s="68"/>
      <c r="F600" s="7"/>
      <c r="G600" s="7"/>
      <c r="H600" s="7"/>
      <c r="I600" s="113"/>
      <c r="J600" s="113"/>
      <c r="K600" s="7"/>
      <c r="L600" s="7"/>
      <c r="M600" s="7"/>
      <c r="N600" s="7"/>
      <c r="O600" s="7"/>
      <c r="P600" s="7"/>
      <c r="Q600" s="7"/>
      <c r="R600" s="7"/>
      <c r="S600" s="7"/>
      <c r="T600" s="7"/>
      <c r="U600" s="7"/>
      <c r="V600" s="7"/>
      <c r="W600" s="7"/>
      <c r="X600" s="7"/>
      <c r="Y600" s="7"/>
      <c r="Z600" s="7"/>
      <c r="AA600" s="7"/>
      <c r="AB600" s="7"/>
      <c r="AC600" s="7"/>
      <c r="AD600" s="7"/>
      <c r="AE600" s="7"/>
      <c r="AF600" s="7"/>
      <c r="AG600" s="7"/>
      <c r="AH600" s="7"/>
    </row>
    <row r="601" spans="1:34" ht="15.75" customHeight="1">
      <c r="A601" s="7"/>
      <c r="B601" s="7"/>
      <c r="C601" s="7"/>
      <c r="D601" s="7"/>
      <c r="E601" s="68"/>
      <c r="F601" s="7"/>
      <c r="G601" s="7"/>
      <c r="H601" s="7"/>
      <c r="I601" s="113"/>
      <c r="J601" s="113"/>
      <c r="K601" s="7"/>
      <c r="L601" s="7"/>
      <c r="M601" s="7"/>
      <c r="N601" s="7"/>
      <c r="O601" s="7"/>
      <c r="P601" s="7"/>
      <c r="Q601" s="7"/>
      <c r="R601" s="7"/>
      <c r="S601" s="7"/>
      <c r="T601" s="7"/>
      <c r="U601" s="7"/>
      <c r="V601" s="7"/>
      <c r="W601" s="7"/>
      <c r="X601" s="7"/>
      <c r="Y601" s="7"/>
      <c r="Z601" s="7"/>
      <c r="AA601" s="7"/>
      <c r="AB601" s="7"/>
      <c r="AC601" s="7"/>
      <c r="AD601" s="7"/>
      <c r="AE601" s="7"/>
      <c r="AF601" s="7"/>
      <c r="AG601" s="7"/>
      <c r="AH601" s="7"/>
    </row>
    <row r="602" spans="1:34" ht="15.75" customHeight="1">
      <c r="A602" s="7"/>
      <c r="B602" s="7"/>
      <c r="C602" s="7"/>
      <c r="D602" s="7"/>
      <c r="E602" s="68"/>
      <c r="F602" s="7"/>
      <c r="G602" s="7"/>
      <c r="H602" s="7"/>
      <c r="I602" s="113"/>
      <c r="J602" s="113"/>
      <c r="K602" s="7"/>
      <c r="L602" s="7"/>
      <c r="M602" s="7"/>
      <c r="N602" s="7"/>
      <c r="O602" s="7"/>
      <c r="P602" s="7"/>
      <c r="Q602" s="7"/>
      <c r="R602" s="7"/>
      <c r="S602" s="7"/>
      <c r="T602" s="7"/>
      <c r="U602" s="7"/>
      <c r="V602" s="7"/>
      <c r="W602" s="7"/>
      <c r="X602" s="7"/>
      <c r="Y602" s="7"/>
      <c r="Z602" s="7"/>
      <c r="AA602" s="7"/>
      <c r="AB602" s="7"/>
      <c r="AC602" s="7"/>
      <c r="AD602" s="7"/>
      <c r="AE602" s="7"/>
      <c r="AF602" s="7"/>
      <c r="AG602" s="7"/>
      <c r="AH602" s="7"/>
    </row>
    <row r="603" spans="1:34" ht="15.75" customHeight="1">
      <c r="A603" s="7"/>
      <c r="B603" s="7"/>
      <c r="C603" s="7"/>
      <c r="D603" s="7"/>
      <c r="E603" s="68"/>
      <c r="F603" s="7"/>
      <c r="G603" s="7"/>
      <c r="H603" s="7"/>
      <c r="I603" s="113"/>
      <c r="J603" s="113"/>
      <c r="K603" s="7"/>
      <c r="L603" s="7"/>
      <c r="M603" s="7"/>
      <c r="N603" s="7"/>
      <c r="O603" s="7"/>
      <c r="P603" s="7"/>
      <c r="Q603" s="7"/>
      <c r="R603" s="7"/>
      <c r="S603" s="7"/>
      <c r="T603" s="7"/>
      <c r="U603" s="7"/>
      <c r="V603" s="7"/>
      <c r="W603" s="7"/>
      <c r="X603" s="7"/>
      <c r="Y603" s="7"/>
      <c r="Z603" s="7"/>
      <c r="AA603" s="7"/>
      <c r="AB603" s="7"/>
      <c r="AC603" s="7"/>
      <c r="AD603" s="7"/>
      <c r="AE603" s="7"/>
      <c r="AF603" s="7"/>
      <c r="AG603" s="7"/>
      <c r="AH603" s="7"/>
    </row>
    <row r="604" spans="1:34" ht="15.75" customHeight="1">
      <c r="A604" s="7"/>
      <c r="B604" s="7"/>
      <c r="C604" s="7"/>
      <c r="D604" s="7"/>
      <c r="E604" s="68"/>
      <c r="F604" s="7"/>
      <c r="G604" s="7"/>
      <c r="H604" s="7"/>
      <c r="I604" s="113"/>
      <c r="J604" s="113"/>
      <c r="K604" s="7"/>
      <c r="L604" s="7"/>
      <c r="M604" s="7"/>
      <c r="N604" s="7"/>
      <c r="O604" s="7"/>
      <c r="P604" s="7"/>
      <c r="Q604" s="7"/>
      <c r="R604" s="7"/>
      <c r="S604" s="7"/>
      <c r="T604" s="7"/>
      <c r="U604" s="7"/>
      <c r="V604" s="7"/>
      <c r="W604" s="7"/>
      <c r="X604" s="7"/>
      <c r="Y604" s="7"/>
      <c r="Z604" s="7"/>
      <c r="AA604" s="7"/>
      <c r="AB604" s="7"/>
      <c r="AC604" s="7"/>
      <c r="AD604" s="7"/>
      <c r="AE604" s="7"/>
      <c r="AF604" s="7"/>
      <c r="AG604" s="7"/>
      <c r="AH604" s="7"/>
    </row>
    <row r="605" spans="1:34" ht="15.75" customHeight="1">
      <c r="A605" s="7"/>
      <c r="B605" s="7"/>
      <c r="C605" s="7"/>
      <c r="D605" s="7"/>
      <c r="E605" s="68"/>
      <c r="F605" s="7"/>
      <c r="G605" s="7"/>
      <c r="H605" s="7"/>
      <c r="I605" s="113"/>
      <c r="J605" s="113"/>
      <c r="K605" s="7"/>
      <c r="L605" s="7"/>
      <c r="M605" s="7"/>
      <c r="N605" s="7"/>
      <c r="O605" s="7"/>
      <c r="P605" s="7"/>
      <c r="Q605" s="7"/>
      <c r="R605" s="7"/>
      <c r="S605" s="7"/>
      <c r="T605" s="7"/>
      <c r="U605" s="7"/>
      <c r="V605" s="7"/>
      <c r="W605" s="7"/>
      <c r="X605" s="7"/>
      <c r="Y605" s="7"/>
      <c r="Z605" s="7"/>
      <c r="AA605" s="7"/>
      <c r="AB605" s="7"/>
      <c r="AC605" s="7"/>
      <c r="AD605" s="7"/>
      <c r="AE605" s="7"/>
      <c r="AF605" s="7"/>
      <c r="AG605" s="7"/>
      <c r="AH605" s="7"/>
    </row>
    <row r="606" spans="1:34" ht="15.75" customHeight="1">
      <c r="A606" s="7"/>
      <c r="B606" s="7"/>
      <c r="C606" s="7"/>
      <c r="D606" s="7"/>
      <c r="E606" s="68"/>
      <c r="F606" s="7"/>
      <c r="G606" s="7"/>
      <c r="H606" s="7"/>
      <c r="I606" s="113"/>
      <c r="J606" s="113"/>
      <c r="K606" s="7"/>
      <c r="L606" s="7"/>
      <c r="M606" s="7"/>
      <c r="N606" s="7"/>
      <c r="O606" s="7"/>
      <c r="P606" s="7"/>
      <c r="Q606" s="7"/>
      <c r="R606" s="7"/>
      <c r="S606" s="7"/>
      <c r="T606" s="7"/>
      <c r="U606" s="7"/>
      <c r="V606" s="7"/>
      <c r="W606" s="7"/>
      <c r="X606" s="7"/>
      <c r="Y606" s="7"/>
      <c r="Z606" s="7"/>
      <c r="AA606" s="7"/>
      <c r="AB606" s="7"/>
      <c r="AC606" s="7"/>
      <c r="AD606" s="7"/>
      <c r="AE606" s="7"/>
      <c r="AF606" s="7"/>
      <c r="AG606" s="7"/>
      <c r="AH606" s="7"/>
    </row>
    <row r="607" spans="1:34" ht="15.75" customHeight="1">
      <c r="A607" s="7"/>
      <c r="B607" s="7"/>
      <c r="C607" s="7"/>
      <c r="D607" s="7"/>
      <c r="E607" s="68"/>
      <c r="F607" s="7"/>
      <c r="G607" s="7"/>
      <c r="H607" s="7"/>
      <c r="I607" s="113"/>
      <c r="J607" s="113"/>
      <c r="K607" s="7"/>
      <c r="L607" s="7"/>
      <c r="M607" s="7"/>
      <c r="N607" s="7"/>
      <c r="O607" s="7"/>
      <c r="P607" s="7"/>
      <c r="Q607" s="7"/>
      <c r="R607" s="7"/>
      <c r="S607" s="7"/>
      <c r="T607" s="7"/>
      <c r="U607" s="7"/>
      <c r="V607" s="7"/>
      <c r="W607" s="7"/>
      <c r="X607" s="7"/>
      <c r="Y607" s="7"/>
      <c r="Z607" s="7"/>
      <c r="AA607" s="7"/>
      <c r="AB607" s="7"/>
      <c r="AC607" s="7"/>
      <c r="AD607" s="7"/>
      <c r="AE607" s="7"/>
      <c r="AF607" s="7"/>
      <c r="AG607" s="7"/>
      <c r="AH607" s="7"/>
    </row>
    <row r="608" spans="1:34" ht="15.75" customHeight="1">
      <c r="A608" s="7"/>
      <c r="B608" s="7"/>
      <c r="C608" s="7"/>
      <c r="D608" s="7"/>
      <c r="E608" s="68"/>
      <c r="F608" s="7"/>
      <c r="G608" s="7"/>
      <c r="H608" s="7"/>
      <c r="I608" s="113"/>
      <c r="J608" s="113"/>
      <c r="K608" s="7"/>
      <c r="L608" s="7"/>
      <c r="M608" s="7"/>
      <c r="N608" s="7"/>
      <c r="O608" s="7"/>
      <c r="P608" s="7"/>
      <c r="Q608" s="7"/>
      <c r="R608" s="7"/>
      <c r="S608" s="7"/>
      <c r="T608" s="7"/>
      <c r="U608" s="7"/>
      <c r="V608" s="7"/>
      <c r="W608" s="7"/>
      <c r="X608" s="7"/>
      <c r="Y608" s="7"/>
      <c r="Z608" s="7"/>
      <c r="AA608" s="7"/>
      <c r="AB608" s="7"/>
      <c r="AC608" s="7"/>
      <c r="AD608" s="7"/>
      <c r="AE608" s="7"/>
      <c r="AF608" s="7"/>
      <c r="AG608" s="7"/>
      <c r="AH608" s="7"/>
    </row>
    <row r="609" spans="1:34" ht="15.75" customHeight="1">
      <c r="A609" s="7"/>
      <c r="B609" s="7"/>
      <c r="C609" s="7"/>
      <c r="D609" s="7"/>
      <c r="E609" s="68"/>
      <c r="F609" s="7"/>
      <c r="G609" s="7"/>
      <c r="H609" s="7"/>
      <c r="I609" s="113"/>
      <c r="J609" s="113"/>
      <c r="K609" s="7"/>
      <c r="L609" s="7"/>
      <c r="M609" s="7"/>
      <c r="N609" s="7"/>
      <c r="O609" s="7"/>
      <c r="P609" s="7"/>
      <c r="Q609" s="7"/>
      <c r="R609" s="7"/>
      <c r="S609" s="7"/>
      <c r="T609" s="7"/>
      <c r="U609" s="7"/>
      <c r="V609" s="7"/>
      <c r="W609" s="7"/>
      <c r="X609" s="7"/>
      <c r="Y609" s="7"/>
      <c r="Z609" s="7"/>
      <c r="AA609" s="7"/>
      <c r="AB609" s="7"/>
      <c r="AC609" s="7"/>
      <c r="AD609" s="7"/>
      <c r="AE609" s="7"/>
      <c r="AF609" s="7"/>
      <c r="AG609" s="7"/>
      <c r="AH609" s="7"/>
    </row>
    <row r="610" spans="1:34" ht="15.75" customHeight="1">
      <c r="A610" s="7"/>
      <c r="B610" s="7"/>
      <c r="C610" s="7"/>
      <c r="D610" s="7"/>
      <c r="E610" s="68"/>
      <c r="F610" s="7"/>
      <c r="G610" s="7"/>
      <c r="H610" s="7"/>
      <c r="I610" s="113"/>
      <c r="J610" s="113"/>
      <c r="K610" s="7"/>
      <c r="L610" s="7"/>
      <c r="M610" s="7"/>
      <c r="N610" s="7"/>
      <c r="O610" s="7"/>
      <c r="P610" s="7"/>
      <c r="Q610" s="7"/>
      <c r="R610" s="7"/>
      <c r="S610" s="7"/>
      <c r="T610" s="7"/>
      <c r="U610" s="7"/>
      <c r="V610" s="7"/>
      <c r="W610" s="7"/>
      <c r="X610" s="7"/>
      <c r="Y610" s="7"/>
      <c r="Z610" s="7"/>
      <c r="AA610" s="7"/>
      <c r="AB610" s="7"/>
      <c r="AC610" s="7"/>
      <c r="AD610" s="7"/>
      <c r="AE610" s="7"/>
      <c r="AF610" s="7"/>
      <c r="AG610" s="7"/>
      <c r="AH610" s="7"/>
    </row>
    <row r="611" spans="1:34" ht="15.75" customHeight="1">
      <c r="A611" s="7"/>
      <c r="B611" s="7"/>
      <c r="C611" s="7"/>
      <c r="D611" s="7"/>
      <c r="E611" s="68"/>
      <c r="F611" s="7"/>
      <c r="G611" s="7"/>
      <c r="H611" s="7"/>
      <c r="I611" s="113"/>
      <c r="J611" s="113"/>
      <c r="K611" s="7"/>
      <c r="L611" s="7"/>
      <c r="M611" s="7"/>
      <c r="N611" s="7"/>
      <c r="O611" s="7"/>
      <c r="P611" s="7"/>
      <c r="Q611" s="7"/>
      <c r="R611" s="7"/>
      <c r="S611" s="7"/>
      <c r="T611" s="7"/>
      <c r="U611" s="7"/>
      <c r="V611" s="7"/>
      <c r="W611" s="7"/>
      <c r="X611" s="7"/>
      <c r="Y611" s="7"/>
      <c r="Z611" s="7"/>
      <c r="AA611" s="7"/>
      <c r="AB611" s="7"/>
      <c r="AC611" s="7"/>
      <c r="AD611" s="7"/>
      <c r="AE611" s="7"/>
      <c r="AF611" s="7"/>
      <c r="AG611" s="7"/>
      <c r="AH611" s="7"/>
    </row>
    <row r="612" spans="1:34" ht="15.75" customHeight="1">
      <c r="A612" s="7"/>
      <c r="B612" s="7"/>
      <c r="C612" s="7"/>
      <c r="D612" s="7"/>
      <c r="E612" s="68"/>
      <c r="F612" s="7"/>
      <c r="G612" s="7"/>
      <c r="H612" s="7"/>
      <c r="I612" s="113"/>
      <c r="J612" s="113"/>
      <c r="K612" s="7"/>
      <c r="L612" s="7"/>
      <c r="M612" s="7"/>
      <c r="N612" s="7"/>
      <c r="O612" s="7"/>
      <c r="P612" s="7"/>
      <c r="Q612" s="7"/>
      <c r="R612" s="7"/>
      <c r="S612" s="7"/>
      <c r="T612" s="7"/>
      <c r="U612" s="7"/>
      <c r="V612" s="7"/>
      <c r="W612" s="7"/>
      <c r="X612" s="7"/>
      <c r="Y612" s="7"/>
      <c r="Z612" s="7"/>
      <c r="AA612" s="7"/>
      <c r="AB612" s="7"/>
      <c r="AC612" s="7"/>
      <c r="AD612" s="7"/>
      <c r="AE612" s="7"/>
      <c r="AF612" s="7"/>
      <c r="AG612" s="7"/>
      <c r="AH612" s="7"/>
    </row>
    <row r="613" spans="1:34" ht="15.75" customHeight="1">
      <c r="A613" s="7"/>
      <c r="B613" s="7"/>
      <c r="C613" s="7"/>
      <c r="D613" s="7"/>
      <c r="E613" s="68"/>
      <c r="F613" s="7"/>
      <c r="G613" s="7"/>
      <c r="H613" s="7"/>
      <c r="I613" s="113"/>
      <c r="J613" s="113"/>
      <c r="K613" s="7"/>
      <c r="L613" s="7"/>
      <c r="M613" s="7"/>
      <c r="N613" s="7"/>
      <c r="O613" s="7"/>
      <c r="P613" s="7"/>
      <c r="Q613" s="7"/>
      <c r="R613" s="7"/>
      <c r="S613" s="7"/>
      <c r="T613" s="7"/>
      <c r="U613" s="7"/>
      <c r="V613" s="7"/>
      <c r="W613" s="7"/>
      <c r="X613" s="7"/>
      <c r="Y613" s="7"/>
      <c r="Z613" s="7"/>
      <c r="AA613" s="7"/>
      <c r="AB613" s="7"/>
      <c r="AC613" s="7"/>
      <c r="AD613" s="7"/>
      <c r="AE613" s="7"/>
      <c r="AF613" s="7"/>
      <c r="AG613" s="7"/>
      <c r="AH613" s="7"/>
    </row>
    <row r="614" spans="1:34" ht="15.75" customHeight="1">
      <c r="A614" s="7"/>
      <c r="B614" s="7"/>
      <c r="C614" s="7"/>
      <c r="D614" s="7"/>
      <c r="E614" s="68"/>
      <c r="F614" s="7"/>
      <c r="G614" s="7"/>
      <c r="H614" s="7"/>
      <c r="I614" s="113"/>
      <c r="J614" s="113"/>
      <c r="K614" s="7"/>
      <c r="L614" s="7"/>
      <c r="M614" s="7"/>
      <c r="N614" s="7"/>
      <c r="O614" s="7"/>
      <c r="P614" s="7"/>
      <c r="Q614" s="7"/>
      <c r="R614" s="7"/>
      <c r="S614" s="7"/>
      <c r="T614" s="7"/>
      <c r="U614" s="7"/>
      <c r="V614" s="7"/>
      <c r="W614" s="7"/>
      <c r="X614" s="7"/>
      <c r="Y614" s="7"/>
      <c r="Z614" s="7"/>
      <c r="AA614" s="7"/>
      <c r="AB614" s="7"/>
      <c r="AC614" s="7"/>
      <c r="AD614" s="7"/>
      <c r="AE614" s="7"/>
      <c r="AF614" s="7"/>
      <c r="AG614" s="7"/>
      <c r="AH614" s="7"/>
    </row>
    <row r="615" spans="1:34" ht="15.75" customHeight="1">
      <c r="A615" s="7"/>
      <c r="B615" s="7"/>
      <c r="C615" s="7"/>
      <c r="D615" s="7"/>
      <c r="E615" s="68"/>
      <c r="F615" s="7"/>
      <c r="G615" s="7"/>
      <c r="H615" s="7"/>
      <c r="I615" s="113"/>
      <c r="J615" s="113"/>
      <c r="K615" s="7"/>
      <c r="L615" s="7"/>
      <c r="M615" s="7"/>
      <c r="N615" s="7"/>
      <c r="O615" s="7"/>
      <c r="P615" s="7"/>
      <c r="Q615" s="7"/>
      <c r="R615" s="7"/>
      <c r="S615" s="7"/>
      <c r="T615" s="7"/>
      <c r="U615" s="7"/>
      <c r="V615" s="7"/>
      <c r="W615" s="7"/>
      <c r="X615" s="7"/>
      <c r="Y615" s="7"/>
      <c r="Z615" s="7"/>
      <c r="AA615" s="7"/>
      <c r="AB615" s="7"/>
      <c r="AC615" s="7"/>
      <c r="AD615" s="7"/>
      <c r="AE615" s="7"/>
      <c r="AF615" s="7"/>
      <c r="AG615" s="7"/>
      <c r="AH615" s="7"/>
    </row>
    <row r="616" spans="1:34" ht="15.75" customHeight="1">
      <c r="A616" s="7"/>
      <c r="B616" s="7"/>
      <c r="C616" s="7"/>
      <c r="D616" s="7"/>
      <c r="E616" s="68"/>
      <c r="F616" s="7"/>
      <c r="G616" s="7"/>
      <c r="H616" s="7"/>
      <c r="I616" s="113"/>
      <c r="J616" s="113"/>
      <c r="K616" s="7"/>
      <c r="L616" s="7"/>
      <c r="M616" s="7"/>
      <c r="N616" s="7"/>
      <c r="O616" s="7"/>
      <c r="P616" s="7"/>
      <c r="Q616" s="7"/>
      <c r="R616" s="7"/>
      <c r="S616" s="7"/>
      <c r="T616" s="7"/>
      <c r="U616" s="7"/>
      <c r="V616" s="7"/>
      <c r="W616" s="7"/>
      <c r="X616" s="7"/>
      <c r="Y616" s="7"/>
      <c r="Z616" s="7"/>
      <c r="AA616" s="7"/>
      <c r="AB616" s="7"/>
      <c r="AC616" s="7"/>
      <c r="AD616" s="7"/>
      <c r="AE616" s="7"/>
      <c r="AF616" s="7"/>
      <c r="AG616" s="7"/>
      <c r="AH616" s="7"/>
    </row>
    <row r="617" spans="1:34" ht="15.75" customHeight="1">
      <c r="A617" s="7"/>
      <c r="B617" s="7"/>
      <c r="C617" s="7"/>
      <c r="D617" s="7"/>
      <c r="E617" s="68"/>
      <c r="F617" s="7"/>
      <c r="G617" s="7"/>
      <c r="H617" s="7"/>
      <c r="I617" s="113"/>
      <c r="J617" s="113"/>
      <c r="K617" s="7"/>
      <c r="L617" s="7"/>
      <c r="M617" s="7"/>
      <c r="N617" s="7"/>
      <c r="O617" s="7"/>
      <c r="P617" s="7"/>
      <c r="Q617" s="7"/>
      <c r="R617" s="7"/>
      <c r="S617" s="7"/>
      <c r="T617" s="7"/>
      <c r="U617" s="7"/>
      <c r="V617" s="7"/>
      <c r="W617" s="7"/>
      <c r="X617" s="7"/>
      <c r="Y617" s="7"/>
      <c r="Z617" s="7"/>
      <c r="AA617" s="7"/>
      <c r="AB617" s="7"/>
      <c r="AC617" s="7"/>
      <c r="AD617" s="7"/>
      <c r="AE617" s="7"/>
      <c r="AF617" s="7"/>
      <c r="AG617" s="7"/>
      <c r="AH617" s="7"/>
    </row>
    <row r="618" spans="1:34" ht="15.75" customHeight="1">
      <c r="A618" s="7"/>
      <c r="B618" s="7"/>
      <c r="C618" s="7"/>
      <c r="D618" s="7"/>
      <c r="E618" s="68"/>
      <c r="F618" s="7"/>
      <c r="G618" s="7"/>
      <c r="H618" s="7"/>
      <c r="I618" s="113"/>
      <c r="J618" s="113"/>
      <c r="K618" s="7"/>
      <c r="L618" s="7"/>
      <c r="M618" s="7"/>
      <c r="N618" s="7"/>
      <c r="O618" s="7"/>
      <c r="P618" s="7"/>
      <c r="Q618" s="7"/>
      <c r="R618" s="7"/>
      <c r="S618" s="7"/>
      <c r="T618" s="7"/>
      <c r="U618" s="7"/>
      <c r="V618" s="7"/>
      <c r="W618" s="7"/>
      <c r="X618" s="7"/>
      <c r="Y618" s="7"/>
      <c r="Z618" s="7"/>
      <c r="AA618" s="7"/>
      <c r="AB618" s="7"/>
      <c r="AC618" s="7"/>
      <c r="AD618" s="7"/>
      <c r="AE618" s="7"/>
      <c r="AF618" s="7"/>
      <c r="AG618" s="7"/>
      <c r="AH618" s="7"/>
    </row>
    <row r="619" spans="1:34" ht="15.75" customHeight="1">
      <c r="A619" s="7"/>
      <c r="B619" s="7"/>
      <c r="C619" s="7"/>
      <c r="D619" s="7"/>
      <c r="E619" s="68"/>
      <c r="F619" s="7"/>
      <c r="G619" s="7"/>
      <c r="H619" s="7"/>
      <c r="I619" s="113"/>
      <c r="J619" s="113"/>
      <c r="K619" s="7"/>
      <c r="L619" s="7"/>
      <c r="M619" s="7"/>
      <c r="N619" s="7"/>
      <c r="O619" s="7"/>
      <c r="P619" s="7"/>
      <c r="Q619" s="7"/>
      <c r="R619" s="7"/>
      <c r="S619" s="7"/>
      <c r="T619" s="7"/>
      <c r="U619" s="7"/>
      <c r="V619" s="7"/>
      <c r="W619" s="7"/>
      <c r="X619" s="7"/>
      <c r="Y619" s="7"/>
      <c r="Z619" s="7"/>
      <c r="AA619" s="7"/>
      <c r="AB619" s="7"/>
      <c r="AC619" s="7"/>
      <c r="AD619" s="7"/>
      <c r="AE619" s="7"/>
      <c r="AF619" s="7"/>
      <c r="AG619" s="7"/>
      <c r="AH619" s="7"/>
    </row>
    <row r="620" spans="1:34" ht="15.75" customHeight="1">
      <c r="A620" s="7"/>
      <c r="B620" s="7"/>
      <c r="C620" s="7"/>
      <c r="D620" s="7"/>
      <c r="E620" s="68"/>
      <c r="F620" s="7"/>
      <c r="G620" s="7"/>
      <c r="H620" s="7"/>
      <c r="I620" s="113"/>
      <c r="J620" s="113"/>
      <c r="K620" s="7"/>
      <c r="L620" s="7"/>
      <c r="M620" s="7"/>
      <c r="N620" s="7"/>
      <c r="O620" s="7"/>
      <c r="P620" s="7"/>
      <c r="Q620" s="7"/>
      <c r="R620" s="7"/>
      <c r="S620" s="7"/>
      <c r="T620" s="7"/>
      <c r="U620" s="7"/>
      <c r="V620" s="7"/>
      <c r="W620" s="7"/>
      <c r="X620" s="7"/>
      <c r="Y620" s="7"/>
      <c r="Z620" s="7"/>
      <c r="AA620" s="7"/>
      <c r="AB620" s="7"/>
      <c r="AC620" s="7"/>
      <c r="AD620" s="7"/>
      <c r="AE620" s="7"/>
      <c r="AF620" s="7"/>
      <c r="AG620" s="7"/>
      <c r="AH620" s="7"/>
    </row>
    <row r="621" spans="1:34" ht="15.75" customHeight="1">
      <c r="A621" s="7"/>
      <c r="B621" s="7"/>
      <c r="C621" s="7"/>
      <c r="D621" s="7"/>
      <c r="E621" s="68"/>
      <c r="F621" s="7"/>
      <c r="G621" s="7"/>
      <c r="H621" s="7"/>
      <c r="I621" s="113"/>
      <c r="J621" s="113"/>
      <c r="K621" s="7"/>
      <c r="L621" s="7"/>
      <c r="M621" s="7"/>
      <c r="N621" s="7"/>
      <c r="O621" s="7"/>
      <c r="P621" s="7"/>
      <c r="Q621" s="7"/>
      <c r="R621" s="7"/>
      <c r="S621" s="7"/>
      <c r="T621" s="7"/>
      <c r="U621" s="7"/>
      <c r="V621" s="7"/>
      <c r="W621" s="7"/>
      <c r="X621" s="7"/>
      <c r="Y621" s="7"/>
      <c r="Z621" s="7"/>
      <c r="AA621" s="7"/>
      <c r="AB621" s="7"/>
      <c r="AC621" s="7"/>
      <c r="AD621" s="7"/>
      <c r="AE621" s="7"/>
      <c r="AF621" s="7"/>
      <c r="AG621" s="7"/>
      <c r="AH621" s="7"/>
    </row>
    <row r="622" spans="1:34" ht="15.75" customHeight="1">
      <c r="A622" s="7"/>
      <c r="B622" s="7"/>
      <c r="C622" s="7"/>
      <c r="D622" s="7"/>
      <c r="E622" s="68"/>
      <c r="F622" s="7"/>
      <c r="G622" s="7"/>
      <c r="H622" s="7"/>
      <c r="I622" s="113"/>
      <c r="J622" s="113"/>
      <c r="K622" s="7"/>
      <c r="L622" s="7"/>
      <c r="M622" s="7"/>
      <c r="N622" s="7"/>
      <c r="O622" s="7"/>
      <c r="P622" s="7"/>
      <c r="Q622" s="7"/>
      <c r="R622" s="7"/>
      <c r="S622" s="7"/>
      <c r="T622" s="7"/>
      <c r="U622" s="7"/>
      <c r="V622" s="7"/>
      <c r="W622" s="7"/>
      <c r="X622" s="7"/>
      <c r="Y622" s="7"/>
      <c r="Z622" s="7"/>
      <c r="AA622" s="7"/>
      <c r="AB622" s="7"/>
      <c r="AC622" s="7"/>
      <c r="AD622" s="7"/>
      <c r="AE622" s="7"/>
      <c r="AF622" s="7"/>
      <c r="AG622" s="7"/>
      <c r="AH622" s="7"/>
    </row>
    <row r="623" spans="1:34" ht="15.75" customHeight="1">
      <c r="A623" s="7"/>
      <c r="B623" s="7"/>
      <c r="C623" s="7"/>
      <c r="D623" s="7"/>
      <c r="E623" s="68"/>
      <c r="F623" s="7"/>
      <c r="G623" s="7"/>
      <c r="H623" s="7"/>
      <c r="I623" s="113"/>
      <c r="J623" s="113"/>
      <c r="K623" s="7"/>
      <c r="L623" s="7"/>
      <c r="M623" s="7"/>
      <c r="N623" s="7"/>
      <c r="O623" s="7"/>
      <c r="P623" s="7"/>
      <c r="Q623" s="7"/>
      <c r="R623" s="7"/>
      <c r="S623" s="7"/>
      <c r="T623" s="7"/>
      <c r="U623" s="7"/>
      <c r="V623" s="7"/>
      <c r="W623" s="7"/>
      <c r="X623" s="7"/>
      <c r="Y623" s="7"/>
      <c r="Z623" s="7"/>
      <c r="AA623" s="7"/>
      <c r="AB623" s="7"/>
      <c r="AC623" s="7"/>
      <c r="AD623" s="7"/>
      <c r="AE623" s="7"/>
      <c r="AF623" s="7"/>
      <c r="AG623" s="7"/>
      <c r="AH623" s="7"/>
    </row>
    <row r="624" spans="1:34" ht="15.75" customHeight="1">
      <c r="A624" s="7"/>
      <c r="B624" s="7"/>
      <c r="C624" s="7"/>
      <c r="D624" s="7"/>
      <c r="E624" s="68"/>
      <c r="F624" s="7"/>
      <c r="G624" s="7"/>
      <c r="H624" s="7"/>
      <c r="I624" s="113"/>
      <c r="J624" s="113"/>
      <c r="K624" s="7"/>
      <c r="L624" s="7"/>
      <c r="M624" s="7"/>
      <c r="N624" s="7"/>
      <c r="O624" s="7"/>
      <c r="P624" s="7"/>
      <c r="Q624" s="7"/>
      <c r="R624" s="7"/>
      <c r="S624" s="7"/>
      <c r="T624" s="7"/>
      <c r="U624" s="7"/>
      <c r="V624" s="7"/>
      <c r="W624" s="7"/>
      <c r="X624" s="7"/>
      <c r="Y624" s="7"/>
      <c r="Z624" s="7"/>
      <c r="AA624" s="7"/>
      <c r="AB624" s="7"/>
      <c r="AC624" s="7"/>
      <c r="AD624" s="7"/>
      <c r="AE624" s="7"/>
      <c r="AF624" s="7"/>
      <c r="AG624" s="7"/>
      <c r="AH624" s="7"/>
    </row>
    <row r="625" spans="1:34" ht="15.75" customHeight="1">
      <c r="A625" s="7"/>
      <c r="B625" s="7"/>
      <c r="C625" s="7"/>
      <c r="D625" s="7"/>
      <c r="E625" s="68"/>
      <c r="F625" s="7"/>
      <c r="G625" s="7"/>
      <c r="H625" s="7"/>
      <c r="I625" s="113"/>
      <c r="J625" s="113"/>
      <c r="K625" s="7"/>
      <c r="L625" s="7"/>
      <c r="M625" s="7"/>
      <c r="N625" s="7"/>
      <c r="O625" s="7"/>
      <c r="P625" s="7"/>
      <c r="Q625" s="7"/>
      <c r="R625" s="7"/>
      <c r="S625" s="7"/>
      <c r="T625" s="7"/>
      <c r="U625" s="7"/>
      <c r="V625" s="7"/>
      <c r="W625" s="7"/>
      <c r="X625" s="7"/>
      <c r="Y625" s="7"/>
      <c r="Z625" s="7"/>
      <c r="AA625" s="7"/>
      <c r="AB625" s="7"/>
      <c r="AC625" s="7"/>
      <c r="AD625" s="7"/>
      <c r="AE625" s="7"/>
      <c r="AF625" s="7"/>
      <c r="AG625" s="7"/>
      <c r="AH625" s="7"/>
    </row>
    <row r="626" spans="1:34" ht="15.75" customHeight="1">
      <c r="A626" s="7"/>
      <c r="B626" s="7"/>
      <c r="C626" s="7"/>
      <c r="D626" s="7"/>
      <c r="E626" s="68"/>
      <c r="F626" s="7"/>
      <c r="G626" s="7"/>
      <c r="H626" s="7"/>
      <c r="I626" s="113"/>
      <c r="J626" s="113"/>
      <c r="K626" s="7"/>
      <c r="L626" s="7"/>
      <c r="M626" s="7"/>
      <c r="N626" s="7"/>
      <c r="O626" s="7"/>
      <c r="P626" s="7"/>
      <c r="Q626" s="7"/>
      <c r="R626" s="7"/>
      <c r="S626" s="7"/>
      <c r="T626" s="7"/>
      <c r="U626" s="7"/>
      <c r="V626" s="7"/>
      <c r="W626" s="7"/>
      <c r="X626" s="7"/>
      <c r="Y626" s="7"/>
      <c r="Z626" s="7"/>
      <c r="AA626" s="7"/>
      <c r="AB626" s="7"/>
      <c r="AC626" s="7"/>
      <c r="AD626" s="7"/>
      <c r="AE626" s="7"/>
      <c r="AF626" s="7"/>
      <c r="AG626" s="7"/>
      <c r="AH626" s="7"/>
    </row>
    <row r="627" spans="1:34" ht="15.75" customHeight="1">
      <c r="A627" s="7"/>
      <c r="B627" s="7"/>
      <c r="C627" s="7"/>
      <c r="D627" s="7"/>
      <c r="E627" s="68"/>
      <c r="F627" s="7"/>
      <c r="G627" s="7"/>
      <c r="H627" s="7"/>
      <c r="I627" s="113"/>
      <c r="J627" s="113"/>
      <c r="K627" s="7"/>
      <c r="L627" s="7"/>
      <c r="M627" s="7"/>
      <c r="N627" s="7"/>
      <c r="O627" s="7"/>
      <c r="P627" s="7"/>
      <c r="Q627" s="7"/>
      <c r="R627" s="7"/>
      <c r="S627" s="7"/>
      <c r="T627" s="7"/>
      <c r="U627" s="7"/>
      <c r="V627" s="7"/>
      <c r="W627" s="7"/>
      <c r="X627" s="7"/>
      <c r="Y627" s="7"/>
      <c r="Z627" s="7"/>
      <c r="AA627" s="7"/>
      <c r="AB627" s="7"/>
      <c r="AC627" s="7"/>
      <c r="AD627" s="7"/>
      <c r="AE627" s="7"/>
      <c r="AF627" s="7"/>
      <c r="AG627" s="7"/>
      <c r="AH627" s="7"/>
    </row>
    <row r="628" spans="1:34" ht="15.75" customHeight="1">
      <c r="A628" s="7"/>
      <c r="B628" s="7"/>
      <c r="C628" s="7"/>
      <c r="D628" s="7"/>
      <c r="E628" s="68"/>
      <c r="F628" s="7"/>
      <c r="G628" s="7"/>
      <c r="H628" s="7"/>
      <c r="I628" s="113"/>
      <c r="J628" s="113"/>
      <c r="K628" s="7"/>
      <c r="L628" s="7"/>
      <c r="M628" s="7"/>
      <c r="N628" s="7"/>
      <c r="O628" s="7"/>
      <c r="P628" s="7"/>
      <c r="Q628" s="7"/>
      <c r="R628" s="7"/>
      <c r="S628" s="7"/>
      <c r="T628" s="7"/>
      <c r="U628" s="7"/>
      <c r="V628" s="7"/>
      <c r="W628" s="7"/>
      <c r="X628" s="7"/>
      <c r="Y628" s="7"/>
      <c r="Z628" s="7"/>
      <c r="AA628" s="7"/>
      <c r="AB628" s="7"/>
      <c r="AC628" s="7"/>
      <c r="AD628" s="7"/>
      <c r="AE628" s="7"/>
      <c r="AF628" s="7"/>
      <c r="AG628" s="7"/>
      <c r="AH628" s="7"/>
    </row>
    <row r="629" spans="1:34" ht="15.75" customHeight="1">
      <c r="A629" s="7"/>
      <c r="B629" s="7"/>
      <c r="C629" s="7"/>
      <c r="D629" s="7"/>
      <c r="E629" s="68"/>
      <c r="F629" s="7"/>
      <c r="G629" s="7"/>
      <c r="H629" s="7"/>
      <c r="I629" s="113"/>
      <c r="J629" s="113"/>
      <c r="K629" s="7"/>
      <c r="L629" s="7"/>
      <c r="M629" s="7"/>
      <c r="N629" s="7"/>
      <c r="O629" s="7"/>
      <c r="P629" s="7"/>
      <c r="Q629" s="7"/>
      <c r="R629" s="7"/>
      <c r="S629" s="7"/>
      <c r="T629" s="7"/>
      <c r="U629" s="7"/>
      <c r="V629" s="7"/>
      <c r="W629" s="7"/>
      <c r="X629" s="7"/>
      <c r="Y629" s="7"/>
      <c r="Z629" s="7"/>
      <c r="AA629" s="7"/>
      <c r="AB629" s="7"/>
      <c r="AC629" s="7"/>
      <c r="AD629" s="7"/>
      <c r="AE629" s="7"/>
      <c r="AF629" s="7"/>
      <c r="AG629" s="7"/>
      <c r="AH629" s="7"/>
    </row>
    <row r="630" spans="1:34" ht="15.75" customHeight="1">
      <c r="A630" s="7"/>
      <c r="B630" s="7"/>
      <c r="C630" s="7"/>
      <c r="D630" s="7"/>
      <c r="E630" s="68"/>
      <c r="F630" s="7"/>
      <c r="G630" s="7"/>
      <c r="H630" s="7"/>
      <c r="I630" s="113"/>
      <c r="J630" s="113"/>
      <c r="K630" s="7"/>
      <c r="L630" s="7"/>
      <c r="M630" s="7"/>
      <c r="N630" s="7"/>
      <c r="O630" s="7"/>
      <c r="P630" s="7"/>
      <c r="Q630" s="7"/>
      <c r="R630" s="7"/>
      <c r="S630" s="7"/>
      <c r="T630" s="7"/>
      <c r="U630" s="7"/>
      <c r="V630" s="7"/>
      <c r="W630" s="7"/>
      <c r="X630" s="7"/>
      <c r="Y630" s="7"/>
      <c r="Z630" s="7"/>
      <c r="AA630" s="7"/>
      <c r="AB630" s="7"/>
      <c r="AC630" s="7"/>
      <c r="AD630" s="7"/>
      <c r="AE630" s="7"/>
      <c r="AF630" s="7"/>
      <c r="AG630" s="7"/>
      <c r="AH630" s="7"/>
    </row>
    <row r="631" spans="1:34" ht="15.75" customHeight="1">
      <c r="A631" s="7"/>
      <c r="B631" s="7"/>
      <c r="C631" s="7"/>
      <c r="D631" s="7"/>
      <c r="E631" s="68"/>
      <c r="F631" s="7"/>
      <c r="G631" s="7"/>
      <c r="H631" s="7"/>
      <c r="I631" s="113"/>
      <c r="J631" s="113"/>
      <c r="K631" s="7"/>
      <c r="L631" s="7"/>
      <c r="M631" s="7"/>
      <c r="N631" s="7"/>
      <c r="O631" s="7"/>
      <c r="P631" s="7"/>
      <c r="Q631" s="7"/>
      <c r="R631" s="7"/>
      <c r="S631" s="7"/>
      <c r="T631" s="7"/>
      <c r="U631" s="7"/>
      <c r="V631" s="7"/>
      <c r="W631" s="7"/>
      <c r="X631" s="7"/>
      <c r="Y631" s="7"/>
      <c r="Z631" s="7"/>
      <c r="AA631" s="7"/>
      <c r="AB631" s="7"/>
      <c r="AC631" s="7"/>
      <c r="AD631" s="7"/>
      <c r="AE631" s="7"/>
      <c r="AF631" s="7"/>
      <c r="AG631" s="7"/>
      <c r="AH631" s="7"/>
    </row>
    <row r="632" spans="1:34" ht="15.75" customHeight="1">
      <c r="A632" s="7"/>
      <c r="B632" s="7"/>
      <c r="C632" s="7"/>
      <c r="D632" s="7"/>
      <c r="E632" s="68"/>
      <c r="F632" s="7"/>
      <c r="G632" s="7"/>
      <c r="H632" s="7"/>
      <c r="I632" s="113"/>
      <c r="J632" s="113"/>
      <c r="K632" s="7"/>
      <c r="L632" s="7"/>
      <c r="M632" s="7"/>
      <c r="N632" s="7"/>
      <c r="O632" s="7"/>
      <c r="P632" s="7"/>
      <c r="Q632" s="7"/>
      <c r="R632" s="7"/>
      <c r="S632" s="7"/>
      <c r="T632" s="7"/>
      <c r="U632" s="7"/>
      <c r="V632" s="7"/>
      <c r="W632" s="7"/>
      <c r="X632" s="7"/>
      <c r="Y632" s="7"/>
      <c r="Z632" s="7"/>
      <c r="AA632" s="7"/>
      <c r="AB632" s="7"/>
      <c r="AC632" s="7"/>
      <c r="AD632" s="7"/>
      <c r="AE632" s="7"/>
      <c r="AF632" s="7"/>
      <c r="AG632" s="7"/>
      <c r="AH632" s="7"/>
    </row>
    <row r="633" spans="1:34" ht="15.75" customHeight="1">
      <c r="A633" s="7"/>
      <c r="B633" s="7"/>
      <c r="C633" s="7"/>
      <c r="D633" s="7"/>
      <c r="E633" s="68"/>
      <c r="F633" s="7"/>
      <c r="G633" s="7"/>
      <c r="H633" s="7"/>
      <c r="I633" s="113"/>
      <c r="J633" s="113"/>
      <c r="K633" s="7"/>
      <c r="L633" s="7"/>
      <c r="M633" s="7"/>
      <c r="N633" s="7"/>
      <c r="O633" s="7"/>
      <c r="P633" s="7"/>
      <c r="Q633" s="7"/>
      <c r="R633" s="7"/>
      <c r="S633" s="7"/>
      <c r="T633" s="7"/>
      <c r="U633" s="7"/>
      <c r="V633" s="7"/>
      <c r="W633" s="7"/>
      <c r="X633" s="7"/>
      <c r="Y633" s="7"/>
      <c r="Z633" s="7"/>
      <c r="AA633" s="7"/>
      <c r="AB633" s="7"/>
      <c r="AC633" s="7"/>
      <c r="AD633" s="7"/>
      <c r="AE633" s="7"/>
      <c r="AF633" s="7"/>
      <c r="AG633" s="7"/>
      <c r="AH633" s="7"/>
    </row>
    <row r="634" spans="1:34" ht="15.75" customHeight="1">
      <c r="A634" s="7"/>
      <c r="B634" s="7"/>
      <c r="C634" s="7"/>
      <c r="D634" s="7"/>
      <c r="E634" s="68"/>
      <c r="F634" s="7"/>
      <c r="G634" s="7"/>
      <c r="H634" s="7"/>
      <c r="I634" s="113"/>
      <c r="J634" s="113"/>
      <c r="K634" s="7"/>
      <c r="L634" s="7"/>
      <c r="M634" s="7"/>
      <c r="N634" s="7"/>
      <c r="O634" s="7"/>
      <c r="P634" s="7"/>
      <c r="Q634" s="7"/>
      <c r="R634" s="7"/>
      <c r="S634" s="7"/>
      <c r="T634" s="7"/>
      <c r="U634" s="7"/>
      <c r="V634" s="7"/>
      <c r="W634" s="7"/>
      <c r="X634" s="7"/>
      <c r="Y634" s="7"/>
      <c r="Z634" s="7"/>
      <c r="AA634" s="7"/>
      <c r="AB634" s="7"/>
      <c r="AC634" s="7"/>
      <c r="AD634" s="7"/>
      <c r="AE634" s="7"/>
      <c r="AF634" s="7"/>
      <c r="AG634" s="7"/>
      <c r="AH634" s="7"/>
    </row>
    <row r="635" spans="1:34" ht="15.75" customHeight="1">
      <c r="A635" s="7"/>
      <c r="B635" s="7"/>
      <c r="C635" s="7"/>
      <c r="D635" s="7"/>
      <c r="E635" s="68"/>
      <c r="F635" s="7"/>
      <c r="G635" s="7"/>
      <c r="H635" s="7"/>
      <c r="I635" s="113"/>
      <c r="J635" s="113"/>
      <c r="K635" s="7"/>
      <c r="L635" s="7"/>
      <c r="M635" s="7"/>
      <c r="N635" s="7"/>
      <c r="O635" s="7"/>
      <c r="P635" s="7"/>
      <c r="Q635" s="7"/>
      <c r="R635" s="7"/>
      <c r="S635" s="7"/>
      <c r="T635" s="7"/>
      <c r="U635" s="7"/>
      <c r="V635" s="7"/>
      <c r="W635" s="7"/>
      <c r="X635" s="7"/>
      <c r="Y635" s="7"/>
      <c r="Z635" s="7"/>
      <c r="AA635" s="7"/>
      <c r="AB635" s="7"/>
      <c r="AC635" s="7"/>
      <c r="AD635" s="7"/>
      <c r="AE635" s="7"/>
      <c r="AF635" s="7"/>
      <c r="AG635" s="7"/>
      <c r="AH635" s="7"/>
    </row>
    <row r="636" spans="1:34" ht="15.75" customHeight="1">
      <c r="A636" s="7"/>
      <c r="B636" s="7"/>
      <c r="C636" s="7"/>
      <c r="D636" s="7"/>
      <c r="E636" s="68"/>
      <c r="F636" s="7"/>
      <c r="G636" s="7"/>
      <c r="H636" s="7"/>
      <c r="I636" s="113"/>
      <c r="J636" s="113"/>
      <c r="K636" s="7"/>
      <c r="L636" s="7"/>
      <c r="M636" s="7"/>
      <c r="N636" s="7"/>
      <c r="O636" s="7"/>
      <c r="P636" s="7"/>
      <c r="Q636" s="7"/>
      <c r="R636" s="7"/>
      <c r="S636" s="7"/>
      <c r="T636" s="7"/>
      <c r="U636" s="7"/>
      <c r="V636" s="7"/>
      <c r="W636" s="7"/>
      <c r="X636" s="7"/>
      <c r="Y636" s="7"/>
      <c r="Z636" s="7"/>
      <c r="AA636" s="7"/>
      <c r="AB636" s="7"/>
      <c r="AC636" s="7"/>
      <c r="AD636" s="7"/>
      <c r="AE636" s="7"/>
      <c r="AF636" s="7"/>
      <c r="AG636" s="7"/>
      <c r="AH636" s="7"/>
    </row>
    <row r="637" spans="1:34" ht="15.75" customHeight="1">
      <c r="A637" s="7"/>
      <c r="B637" s="7"/>
      <c r="C637" s="7"/>
      <c r="D637" s="7"/>
      <c r="E637" s="68"/>
      <c r="F637" s="7"/>
      <c r="G637" s="7"/>
      <c r="H637" s="7"/>
      <c r="I637" s="113"/>
      <c r="J637" s="113"/>
      <c r="K637" s="7"/>
      <c r="L637" s="7"/>
      <c r="M637" s="7"/>
      <c r="N637" s="7"/>
      <c r="O637" s="7"/>
      <c r="P637" s="7"/>
      <c r="Q637" s="7"/>
      <c r="R637" s="7"/>
      <c r="S637" s="7"/>
      <c r="T637" s="7"/>
      <c r="U637" s="7"/>
      <c r="V637" s="7"/>
      <c r="W637" s="7"/>
      <c r="X637" s="7"/>
      <c r="Y637" s="7"/>
      <c r="Z637" s="7"/>
      <c r="AA637" s="7"/>
      <c r="AB637" s="7"/>
      <c r="AC637" s="7"/>
      <c r="AD637" s="7"/>
      <c r="AE637" s="7"/>
      <c r="AF637" s="7"/>
      <c r="AG637" s="7"/>
      <c r="AH637" s="7"/>
    </row>
    <row r="638" spans="1:34" ht="15.75" customHeight="1">
      <c r="A638" s="7"/>
      <c r="B638" s="7"/>
      <c r="C638" s="7"/>
      <c r="D638" s="7"/>
      <c r="E638" s="68"/>
      <c r="F638" s="7"/>
      <c r="G638" s="7"/>
      <c r="H638" s="7"/>
      <c r="I638" s="113"/>
      <c r="J638" s="113"/>
      <c r="K638" s="7"/>
      <c r="L638" s="7"/>
      <c r="M638" s="7"/>
      <c r="N638" s="7"/>
      <c r="O638" s="7"/>
      <c r="P638" s="7"/>
      <c r="Q638" s="7"/>
      <c r="R638" s="7"/>
      <c r="S638" s="7"/>
      <c r="T638" s="7"/>
      <c r="U638" s="7"/>
      <c r="V638" s="7"/>
      <c r="W638" s="7"/>
      <c r="X638" s="7"/>
      <c r="Y638" s="7"/>
      <c r="Z638" s="7"/>
      <c r="AA638" s="7"/>
      <c r="AB638" s="7"/>
      <c r="AC638" s="7"/>
      <c r="AD638" s="7"/>
      <c r="AE638" s="7"/>
      <c r="AF638" s="7"/>
      <c r="AG638" s="7"/>
      <c r="AH638" s="7"/>
    </row>
    <row r="639" spans="1:34" ht="15.75" customHeight="1">
      <c r="A639" s="7"/>
      <c r="B639" s="7"/>
      <c r="C639" s="7"/>
      <c r="D639" s="7"/>
      <c r="E639" s="68"/>
      <c r="F639" s="7"/>
      <c r="G639" s="7"/>
      <c r="H639" s="7"/>
      <c r="I639" s="113"/>
      <c r="J639" s="113"/>
      <c r="K639" s="7"/>
      <c r="L639" s="7"/>
      <c r="M639" s="7"/>
      <c r="N639" s="7"/>
      <c r="O639" s="7"/>
      <c r="P639" s="7"/>
      <c r="Q639" s="7"/>
      <c r="R639" s="7"/>
      <c r="S639" s="7"/>
      <c r="T639" s="7"/>
      <c r="U639" s="7"/>
      <c r="V639" s="7"/>
      <c r="W639" s="7"/>
      <c r="X639" s="7"/>
      <c r="Y639" s="7"/>
      <c r="Z639" s="7"/>
      <c r="AA639" s="7"/>
      <c r="AB639" s="7"/>
      <c r="AC639" s="7"/>
      <c r="AD639" s="7"/>
      <c r="AE639" s="7"/>
      <c r="AF639" s="7"/>
      <c r="AG639" s="7"/>
      <c r="AH639" s="7"/>
    </row>
    <row r="640" spans="1:34" ht="15.75" customHeight="1">
      <c r="A640" s="7"/>
      <c r="B640" s="7"/>
      <c r="C640" s="7"/>
      <c r="D640" s="7"/>
      <c r="E640" s="68"/>
      <c r="F640" s="7"/>
      <c r="G640" s="7"/>
      <c r="H640" s="7"/>
      <c r="I640" s="113"/>
      <c r="J640" s="113"/>
      <c r="K640" s="7"/>
      <c r="L640" s="7"/>
      <c r="M640" s="7"/>
      <c r="N640" s="7"/>
      <c r="O640" s="7"/>
      <c r="P640" s="7"/>
      <c r="Q640" s="7"/>
      <c r="R640" s="7"/>
      <c r="S640" s="7"/>
      <c r="T640" s="7"/>
      <c r="U640" s="7"/>
      <c r="V640" s="7"/>
      <c r="W640" s="7"/>
      <c r="X640" s="7"/>
      <c r="Y640" s="7"/>
      <c r="Z640" s="7"/>
      <c r="AA640" s="7"/>
      <c r="AB640" s="7"/>
      <c r="AC640" s="7"/>
      <c r="AD640" s="7"/>
      <c r="AE640" s="7"/>
      <c r="AF640" s="7"/>
      <c r="AG640" s="7"/>
      <c r="AH640" s="7"/>
    </row>
    <row r="641" spans="1:34" ht="15.75" customHeight="1">
      <c r="A641" s="7"/>
      <c r="B641" s="7"/>
      <c r="C641" s="7"/>
      <c r="D641" s="7"/>
      <c r="E641" s="68"/>
      <c r="F641" s="7"/>
      <c r="G641" s="7"/>
      <c r="H641" s="7"/>
      <c r="I641" s="113"/>
      <c r="J641" s="113"/>
      <c r="K641" s="7"/>
      <c r="L641" s="7"/>
      <c r="M641" s="7"/>
      <c r="N641" s="7"/>
      <c r="O641" s="7"/>
      <c r="P641" s="7"/>
      <c r="Q641" s="7"/>
      <c r="R641" s="7"/>
      <c r="S641" s="7"/>
      <c r="T641" s="7"/>
      <c r="U641" s="7"/>
      <c r="V641" s="7"/>
      <c r="W641" s="7"/>
      <c r="X641" s="7"/>
      <c r="Y641" s="7"/>
      <c r="Z641" s="7"/>
      <c r="AA641" s="7"/>
      <c r="AB641" s="7"/>
      <c r="AC641" s="7"/>
      <c r="AD641" s="7"/>
      <c r="AE641" s="7"/>
      <c r="AF641" s="7"/>
      <c r="AG641" s="7"/>
      <c r="AH641" s="7"/>
    </row>
    <row r="642" spans="1:34" ht="15.75" customHeight="1">
      <c r="A642" s="7"/>
      <c r="B642" s="7"/>
      <c r="C642" s="7"/>
      <c r="D642" s="7"/>
      <c r="E642" s="68"/>
      <c r="F642" s="7"/>
      <c r="G642" s="7"/>
      <c r="H642" s="7"/>
      <c r="I642" s="113"/>
      <c r="J642" s="113"/>
      <c r="K642" s="7"/>
      <c r="L642" s="7"/>
      <c r="M642" s="7"/>
      <c r="N642" s="7"/>
      <c r="O642" s="7"/>
      <c r="P642" s="7"/>
      <c r="Q642" s="7"/>
      <c r="R642" s="7"/>
      <c r="S642" s="7"/>
      <c r="T642" s="7"/>
      <c r="U642" s="7"/>
      <c r="V642" s="7"/>
      <c r="W642" s="7"/>
      <c r="X642" s="7"/>
      <c r="Y642" s="7"/>
      <c r="Z642" s="7"/>
      <c r="AA642" s="7"/>
      <c r="AB642" s="7"/>
      <c r="AC642" s="7"/>
      <c r="AD642" s="7"/>
      <c r="AE642" s="7"/>
      <c r="AF642" s="7"/>
      <c r="AG642" s="7"/>
      <c r="AH642" s="7"/>
    </row>
    <row r="643" spans="1:34" ht="15.75" customHeight="1">
      <c r="A643" s="7"/>
      <c r="B643" s="7"/>
      <c r="C643" s="7"/>
      <c r="D643" s="7"/>
      <c r="E643" s="68"/>
      <c r="F643" s="7"/>
      <c r="G643" s="7"/>
      <c r="H643" s="7"/>
      <c r="I643" s="113"/>
      <c r="J643" s="113"/>
      <c r="K643" s="7"/>
      <c r="L643" s="7"/>
      <c r="M643" s="7"/>
      <c r="N643" s="7"/>
      <c r="O643" s="7"/>
      <c r="P643" s="7"/>
      <c r="Q643" s="7"/>
      <c r="R643" s="7"/>
      <c r="S643" s="7"/>
      <c r="T643" s="7"/>
      <c r="U643" s="7"/>
      <c r="V643" s="7"/>
      <c r="W643" s="7"/>
      <c r="X643" s="7"/>
      <c r="Y643" s="7"/>
      <c r="Z643" s="7"/>
      <c r="AA643" s="7"/>
      <c r="AB643" s="7"/>
      <c r="AC643" s="7"/>
      <c r="AD643" s="7"/>
      <c r="AE643" s="7"/>
      <c r="AF643" s="7"/>
      <c r="AG643" s="7"/>
      <c r="AH643" s="7"/>
    </row>
    <row r="644" spans="1:34" ht="15.75" customHeight="1">
      <c r="A644" s="7"/>
      <c r="B644" s="7"/>
      <c r="C644" s="7"/>
      <c r="D644" s="7"/>
      <c r="E644" s="68"/>
      <c r="F644" s="7"/>
      <c r="G644" s="7"/>
      <c r="H644" s="7"/>
      <c r="I644" s="113"/>
      <c r="J644" s="113"/>
      <c r="K644" s="7"/>
      <c r="L644" s="7"/>
      <c r="M644" s="7"/>
      <c r="N644" s="7"/>
      <c r="O644" s="7"/>
      <c r="P644" s="7"/>
      <c r="Q644" s="7"/>
      <c r="R644" s="7"/>
      <c r="S644" s="7"/>
      <c r="T644" s="7"/>
      <c r="U644" s="7"/>
      <c r="V644" s="7"/>
      <c r="W644" s="7"/>
      <c r="X644" s="7"/>
      <c r="Y644" s="7"/>
      <c r="Z644" s="7"/>
      <c r="AA644" s="7"/>
      <c r="AB644" s="7"/>
      <c r="AC644" s="7"/>
      <c r="AD644" s="7"/>
      <c r="AE644" s="7"/>
      <c r="AF644" s="7"/>
      <c r="AG644" s="7"/>
      <c r="AH644" s="7"/>
    </row>
    <row r="645" spans="1:34" ht="15.75" customHeight="1">
      <c r="A645" s="7"/>
      <c r="B645" s="7"/>
      <c r="C645" s="7"/>
      <c r="D645" s="7"/>
      <c r="E645" s="68"/>
      <c r="F645" s="7"/>
      <c r="G645" s="7"/>
      <c r="H645" s="7"/>
      <c r="I645" s="113"/>
      <c r="J645" s="113"/>
      <c r="K645" s="7"/>
      <c r="L645" s="7"/>
      <c r="M645" s="7"/>
      <c r="N645" s="7"/>
      <c r="O645" s="7"/>
      <c r="P645" s="7"/>
      <c r="Q645" s="7"/>
      <c r="R645" s="7"/>
      <c r="S645" s="7"/>
      <c r="T645" s="7"/>
      <c r="U645" s="7"/>
      <c r="V645" s="7"/>
      <c r="W645" s="7"/>
      <c r="X645" s="7"/>
      <c r="Y645" s="7"/>
      <c r="Z645" s="7"/>
      <c r="AA645" s="7"/>
      <c r="AB645" s="7"/>
      <c r="AC645" s="7"/>
      <c r="AD645" s="7"/>
      <c r="AE645" s="7"/>
      <c r="AF645" s="7"/>
      <c r="AG645" s="7"/>
      <c r="AH645" s="7"/>
    </row>
    <row r="646" spans="1:34" ht="15.75" customHeight="1">
      <c r="A646" s="7"/>
      <c r="B646" s="7"/>
      <c r="C646" s="7"/>
      <c r="D646" s="7"/>
      <c r="E646" s="68"/>
      <c r="F646" s="7"/>
      <c r="G646" s="7"/>
      <c r="H646" s="7"/>
      <c r="I646" s="113"/>
      <c r="J646" s="113"/>
      <c r="K646" s="7"/>
      <c r="L646" s="7"/>
      <c r="M646" s="7"/>
      <c r="N646" s="7"/>
      <c r="O646" s="7"/>
      <c r="P646" s="7"/>
      <c r="Q646" s="7"/>
      <c r="R646" s="7"/>
      <c r="S646" s="7"/>
      <c r="T646" s="7"/>
      <c r="U646" s="7"/>
      <c r="V646" s="7"/>
      <c r="W646" s="7"/>
      <c r="X646" s="7"/>
      <c r="Y646" s="7"/>
      <c r="Z646" s="7"/>
      <c r="AA646" s="7"/>
      <c r="AB646" s="7"/>
      <c r="AC646" s="7"/>
      <c r="AD646" s="7"/>
      <c r="AE646" s="7"/>
      <c r="AF646" s="7"/>
      <c r="AG646" s="7"/>
      <c r="AH646" s="7"/>
    </row>
    <row r="647" spans="1:34" ht="15.75" customHeight="1">
      <c r="A647" s="7"/>
      <c r="B647" s="7"/>
      <c r="C647" s="7"/>
      <c r="D647" s="7"/>
      <c r="E647" s="68"/>
      <c r="F647" s="7"/>
      <c r="G647" s="7"/>
      <c r="H647" s="7"/>
      <c r="I647" s="113"/>
      <c r="J647" s="113"/>
      <c r="K647" s="7"/>
      <c r="L647" s="7"/>
      <c r="M647" s="7"/>
      <c r="N647" s="7"/>
      <c r="O647" s="7"/>
      <c r="P647" s="7"/>
      <c r="Q647" s="7"/>
      <c r="R647" s="7"/>
      <c r="S647" s="7"/>
      <c r="T647" s="7"/>
      <c r="U647" s="7"/>
      <c r="V647" s="7"/>
      <c r="W647" s="7"/>
      <c r="X647" s="7"/>
      <c r="Y647" s="7"/>
      <c r="Z647" s="7"/>
      <c r="AA647" s="7"/>
      <c r="AB647" s="7"/>
      <c r="AC647" s="7"/>
      <c r="AD647" s="7"/>
      <c r="AE647" s="7"/>
      <c r="AF647" s="7"/>
      <c r="AG647" s="7"/>
      <c r="AH647" s="7"/>
    </row>
    <row r="648" spans="1:34" ht="15.75" customHeight="1">
      <c r="A648" s="7"/>
      <c r="B648" s="7"/>
      <c r="C648" s="7"/>
      <c r="D648" s="7"/>
      <c r="E648" s="68"/>
      <c r="F648" s="7"/>
      <c r="G648" s="7"/>
      <c r="H648" s="7"/>
      <c r="I648" s="113"/>
      <c r="J648" s="113"/>
      <c r="K648" s="7"/>
      <c r="L648" s="7"/>
      <c r="M648" s="7"/>
      <c r="N648" s="7"/>
      <c r="O648" s="7"/>
      <c r="P648" s="7"/>
      <c r="Q648" s="7"/>
      <c r="R648" s="7"/>
      <c r="S648" s="7"/>
      <c r="T648" s="7"/>
      <c r="U648" s="7"/>
      <c r="V648" s="7"/>
      <c r="W648" s="7"/>
      <c r="X648" s="7"/>
      <c r="Y648" s="7"/>
      <c r="Z648" s="7"/>
      <c r="AA648" s="7"/>
      <c r="AB648" s="7"/>
      <c r="AC648" s="7"/>
      <c r="AD648" s="7"/>
      <c r="AE648" s="7"/>
      <c r="AF648" s="7"/>
      <c r="AG648" s="7"/>
      <c r="AH648" s="7"/>
    </row>
    <row r="649" spans="1:34" ht="15.75" customHeight="1">
      <c r="A649" s="7"/>
      <c r="B649" s="7"/>
      <c r="C649" s="7"/>
      <c r="D649" s="7"/>
      <c r="E649" s="68"/>
      <c r="F649" s="7"/>
      <c r="G649" s="7"/>
      <c r="H649" s="7"/>
      <c r="I649" s="113"/>
      <c r="J649" s="113"/>
      <c r="K649" s="7"/>
      <c r="L649" s="7"/>
      <c r="M649" s="7"/>
      <c r="N649" s="7"/>
      <c r="O649" s="7"/>
      <c r="P649" s="7"/>
      <c r="Q649" s="7"/>
      <c r="R649" s="7"/>
      <c r="S649" s="7"/>
      <c r="T649" s="7"/>
      <c r="U649" s="7"/>
      <c r="V649" s="7"/>
      <c r="W649" s="7"/>
      <c r="X649" s="7"/>
      <c r="Y649" s="7"/>
      <c r="Z649" s="7"/>
      <c r="AA649" s="7"/>
      <c r="AB649" s="7"/>
      <c r="AC649" s="7"/>
      <c r="AD649" s="7"/>
      <c r="AE649" s="7"/>
      <c r="AF649" s="7"/>
      <c r="AG649" s="7"/>
      <c r="AH649" s="7"/>
    </row>
    <row r="650" spans="1:34" ht="15.75" customHeight="1">
      <c r="A650" s="7"/>
      <c r="B650" s="7"/>
      <c r="C650" s="7"/>
      <c r="D650" s="7"/>
      <c r="E650" s="68"/>
      <c r="F650" s="7"/>
      <c r="G650" s="7"/>
      <c r="H650" s="7"/>
      <c r="I650" s="113"/>
      <c r="J650" s="113"/>
      <c r="K650" s="7"/>
      <c r="L650" s="7"/>
      <c r="M650" s="7"/>
      <c r="N650" s="7"/>
      <c r="O650" s="7"/>
      <c r="P650" s="7"/>
      <c r="Q650" s="7"/>
      <c r="R650" s="7"/>
      <c r="S650" s="7"/>
      <c r="T650" s="7"/>
      <c r="U650" s="7"/>
      <c r="V650" s="7"/>
      <c r="W650" s="7"/>
      <c r="X650" s="7"/>
      <c r="Y650" s="7"/>
      <c r="Z650" s="7"/>
      <c r="AA650" s="7"/>
      <c r="AB650" s="7"/>
      <c r="AC650" s="7"/>
      <c r="AD650" s="7"/>
      <c r="AE650" s="7"/>
      <c r="AF650" s="7"/>
      <c r="AG650" s="7"/>
      <c r="AH650" s="7"/>
    </row>
    <row r="651" spans="1:34" ht="15.75" customHeight="1">
      <c r="A651" s="7"/>
      <c r="B651" s="7"/>
      <c r="C651" s="7"/>
      <c r="D651" s="7"/>
      <c r="E651" s="68"/>
      <c r="F651" s="7"/>
      <c r="G651" s="7"/>
      <c r="H651" s="7"/>
      <c r="I651" s="113"/>
      <c r="J651" s="113"/>
      <c r="K651" s="7"/>
      <c r="L651" s="7"/>
      <c r="M651" s="7"/>
      <c r="N651" s="7"/>
      <c r="O651" s="7"/>
      <c r="P651" s="7"/>
      <c r="Q651" s="7"/>
      <c r="R651" s="7"/>
      <c r="S651" s="7"/>
      <c r="T651" s="7"/>
      <c r="U651" s="7"/>
      <c r="V651" s="7"/>
      <c r="W651" s="7"/>
      <c r="X651" s="7"/>
      <c r="Y651" s="7"/>
      <c r="Z651" s="7"/>
      <c r="AA651" s="7"/>
      <c r="AB651" s="7"/>
      <c r="AC651" s="7"/>
      <c r="AD651" s="7"/>
      <c r="AE651" s="7"/>
      <c r="AF651" s="7"/>
      <c r="AG651" s="7"/>
      <c r="AH651" s="7"/>
    </row>
    <row r="652" spans="1:34" ht="15.75" customHeight="1">
      <c r="A652" s="7"/>
      <c r="B652" s="7"/>
      <c r="C652" s="7"/>
      <c r="D652" s="7"/>
      <c r="E652" s="68"/>
      <c r="F652" s="7"/>
      <c r="G652" s="7"/>
      <c r="H652" s="7"/>
      <c r="I652" s="113"/>
      <c r="J652" s="113"/>
      <c r="K652" s="7"/>
      <c r="L652" s="7"/>
      <c r="M652" s="7"/>
      <c r="N652" s="7"/>
      <c r="O652" s="7"/>
      <c r="P652" s="7"/>
      <c r="Q652" s="7"/>
      <c r="R652" s="7"/>
      <c r="S652" s="7"/>
      <c r="T652" s="7"/>
      <c r="U652" s="7"/>
      <c r="V652" s="7"/>
      <c r="W652" s="7"/>
      <c r="X652" s="7"/>
      <c r="Y652" s="7"/>
      <c r="Z652" s="7"/>
      <c r="AA652" s="7"/>
      <c r="AB652" s="7"/>
      <c r="AC652" s="7"/>
      <c r="AD652" s="7"/>
      <c r="AE652" s="7"/>
      <c r="AF652" s="7"/>
      <c r="AG652" s="7"/>
      <c r="AH652" s="7"/>
    </row>
    <row r="653" spans="1:34" ht="15.75" customHeight="1">
      <c r="A653" s="7"/>
      <c r="B653" s="7"/>
      <c r="C653" s="7"/>
      <c r="D653" s="7"/>
      <c r="E653" s="68"/>
      <c r="F653" s="7"/>
      <c r="G653" s="7"/>
      <c r="H653" s="7"/>
      <c r="I653" s="113"/>
      <c r="J653" s="113"/>
      <c r="K653" s="7"/>
      <c r="L653" s="7"/>
      <c r="M653" s="7"/>
      <c r="N653" s="7"/>
      <c r="O653" s="7"/>
      <c r="P653" s="7"/>
      <c r="Q653" s="7"/>
      <c r="R653" s="7"/>
      <c r="S653" s="7"/>
      <c r="T653" s="7"/>
      <c r="U653" s="7"/>
      <c r="V653" s="7"/>
      <c r="W653" s="7"/>
      <c r="X653" s="7"/>
      <c r="Y653" s="7"/>
      <c r="Z653" s="7"/>
      <c r="AA653" s="7"/>
      <c r="AB653" s="7"/>
      <c r="AC653" s="7"/>
      <c r="AD653" s="7"/>
      <c r="AE653" s="7"/>
      <c r="AF653" s="7"/>
      <c r="AG653" s="7"/>
      <c r="AH653" s="7"/>
    </row>
    <row r="654" spans="1:34" ht="15.75" customHeight="1">
      <c r="A654" s="7"/>
      <c r="B654" s="7"/>
      <c r="C654" s="7"/>
      <c r="D654" s="7"/>
      <c r="E654" s="68"/>
      <c r="F654" s="7"/>
      <c r="G654" s="7"/>
      <c r="H654" s="7"/>
      <c r="I654" s="113"/>
      <c r="J654" s="113"/>
      <c r="K654" s="7"/>
      <c r="L654" s="7"/>
      <c r="M654" s="7"/>
      <c r="N654" s="7"/>
      <c r="O654" s="7"/>
      <c r="P654" s="7"/>
      <c r="Q654" s="7"/>
      <c r="R654" s="7"/>
      <c r="S654" s="7"/>
      <c r="T654" s="7"/>
      <c r="U654" s="7"/>
      <c r="V654" s="7"/>
      <c r="W654" s="7"/>
      <c r="X654" s="7"/>
      <c r="Y654" s="7"/>
      <c r="Z654" s="7"/>
      <c r="AA654" s="7"/>
      <c r="AB654" s="7"/>
      <c r="AC654" s="7"/>
      <c r="AD654" s="7"/>
      <c r="AE654" s="7"/>
      <c r="AF654" s="7"/>
      <c r="AG654" s="7"/>
      <c r="AH654" s="7"/>
    </row>
    <row r="655" spans="1:34" ht="15.75" customHeight="1">
      <c r="A655" s="7"/>
      <c r="B655" s="7"/>
      <c r="C655" s="7"/>
      <c r="D655" s="7"/>
      <c r="E655" s="68"/>
      <c r="F655" s="7"/>
      <c r="G655" s="7"/>
      <c r="H655" s="7"/>
      <c r="I655" s="113"/>
      <c r="J655" s="113"/>
      <c r="K655" s="7"/>
      <c r="L655" s="7"/>
      <c r="M655" s="7"/>
      <c r="N655" s="7"/>
      <c r="O655" s="7"/>
      <c r="P655" s="7"/>
      <c r="Q655" s="7"/>
      <c r="R655" s="7"/>
      <c r="S655" s="7"/>
      <c r="T655" s="7"/>
      <c r="U655" s="7"/>
      <c r="V655" s="7"/>
      <c r="W655" s="7"/>
      <c r="X655" s="7"/>
      <c r="Y655" s="7"/>
      <c r="Z655" s="7"/>
      <c r="AA655" s="7"/>
      <c r="AB655" s="7"/>
      <c r="AC655" s="7"/>
      <c r="AD655" s="7"/>
      <c r="AE655" s="7"/>
      <c r="AF655" s="7"/>
      <c r="AG655" s="7"/>
      <c r="AH655" s="7"/>
    </row>
    <row r="656" spans="1:34" ht="15.75" customHeight="1">
      <c r="A656" s="7"/>
      <c r="B656" s="7"/>
      <c r="C656" s="7"/>
      <c r="D656" s="7"/>
      <c r="E656" s="68"/>
      <c r="F656" s="7"/>
      <c r="G656" s="7"/>
      <c r="H656" s="7"/>
      <c r="I656" s="113"/>
      <c r="J656" s="113"/>
      <c r="K656" s="7"/>
      <c r="L656" s="7"/>
      <c r="M656" s="7"/>
      <c r="N656" s="7"/>
      <c r="O656" s="7"/>
      <c r="P656" s="7"/>
      <c r="Q656" s="7"/>
      <c r="R656" s="7"/>
      <c r="S656" s="7"/>
      <c r="T656" s="7"/>
      <c r="U656" s="7"/>
      <c r="V656" s="7"/>
      <c r="W656" s="7"/>
      <c r="X656" s="7"/>
      <c r="Y656" s="7"/>
      <c r="Z656" s="7"/>
      <c r="AA656" s="7"/>
      <c r="AB656" s="7"/>
      <c r="AC656" s="7"/>
      <c r="AD656" s="7"/>
      <c r="AE656" s="7"/>
      <c r="AF656" s="7"/>
      <c r="AG656" s="7"/>
      <c r="AH656" s="7"/>
    </row>
    <row r="657" spans="1:34" ht="15.75" customHeight="1">
      <c r="A657" s="7"/>
      <c r="B657" s="7"/>
      <c r="C657" s="7"/>
      <c r="D657" s="7"/>
      <c r="E657" s="68"/>
      <c r="F657" s="7"/>
      <c r="G657" s="7"/>
      <c r="H657" s="7"/>
      <c r="I657" s="113"/>
      <c r="J657" s="113"/>
      <c r="K657" s="7"/>
      <c r="L657" s="7"/>
      <c r="M657" s="7"/>
      <c r="N657" s="7"/>
      <c r="O657" s="7"/>
      <c r="P657" s="7"/>
      <c r="Q657" s="7"/>
      <c r="R657" s="7"/>
      <c r="S657" s="7"/>
      <c r="T657" s="7"/>
      <c r="U657" s="7"/>
      <c r="V657" s="7"/>
      <c r="W657" s="7"/>
      <c r="X657" s="7"/>
      <c r="Y657" s="7"/>
      <c r="Z657" s="7"/>
      <c r="AA657" s="7"/>
      <c r="AB657" s="7"/>
      <c r="AC657" s="7"/>
      <c r="AD657" s="7"/>
      <c r="AE657" s="7"/>
      <c r="AF657" s="7"/>
      <c r="AG657" s="7"/>
      <c r="AH657" s="7"/>
    </row>
    <row r="658" spans="1:34" ht="15.75" customHeight="1">
      <c r="A658" s="7"/>
      <c r="B658" s="7"/>
      <c r="C658" s="7"/>
      <c r="D658" s="7"/>
      <c r="E658" s="68"/>
      <c r="F658" s="7"/>
      <c r="G658" s="7"/>
      <c r="H658" s="7"/>
      <c r="I658" s="113"/>
      <c r="J658" s="113"/>
      <c r="K658" s="7"/>
      <c r="L658" s="7"/>
      <c r="M658" s="7"/>
      <c r="N658" s="7"/>
      <c r="O658" s="7"/>
      <c r="P658" s="7"/>
      <c r="Q658" s="7"/>
      <c r="R658" s="7"/>
      <c r="S658" s="7"/>
      <c r="T658" s="7"/>
      <c r="U658" s="7"/>
      <c r="V658" s="7"/>
      <c r="W658" s="7"/>
      <c r="X658" s="7"/>
      <c r="Y658" s="7"/>
      <c r="Z658" s="7"/>
      <c r="AA658" s="7"/>
      <c r="AB658" s="7"/>
      <c r="AC658" s="7"/>
      <c r="AD658" s="7"/>
      <c r="AE658" s="7"/>
      <c r="AF658" s="7"/>
      <c r="AG658" s="7"/>
      <c r="AH658" s="7"/>
    </row>
    <row r="659" spans="1:34" ht="15.75" customHeight="1">
      <c r="A659" s="7"/>
      <c r="B659" s="7"/>
      <c r="C659" s="7"/>
      <c r="D659" s="7"/>
      <c r="E659" s="68"/>
      <c r="F659" s="7"/>
      <c r="G659" s="7"/>
      <c r="H659" s="7"/>
      <c r="I659" s="113"/>
      <c r="J659" s="113"/>
      <c r="K659" s="7"/>
      <c r="L659" s="7"/>
      <c r="M659" s="7"/>
      <c r="N659" s="7"/>
      <c r="O659" s="7"/>
      <c r="P659" s="7"/>
      <c r="Q659" s="7"/>
      <c r="R659" s="7"/>
      <c r="S659" s="7"/>
      <c r="T659" s="7"/>
      <c r="U659" s="7"/>
      <c r="V659" s="7"/>
      <c r="W659" s="7"/>
      <c r="X659" s="7"/>
      <c r="Y659" s="7"/>
      <c r="Z659" s="7"/>
      <c r="AA659" s="7"/>
      <c r="AB659" s="7"/>
      <c r="AC659" s="7"/>
      <c r="AD659" s="7"/>
      <c r="AE659" s="7"/>
      <c r="AF659" s="7"/>
      <c r="AG659" s="7"/>
      <c r="AH659" s="7"/>
    </row>
    <row r="660" spans="1:34" ht="15.75" customHeight="1">
      <c r="A660" s="7"/>
      <c r="B660" s="7"/>
      <c r="C660" s="7"/>
      <c r="D660" s="7"/>
      <c r="E660" s="68"/>
      <c r="F660" s="7"/>
      <c r="G660" s="7"/>
      <c r="H660" s="7"/>
      <c r="I660" s="113"/>
      <c r="J660" s="113"/>
      <c r="K660" s="7"/>
      <c r="L660" s="7"/>
      <c r="M660" s="7"/>
      <c r="N660" s="7"/>
      <c r="O660" s="7"/>
      <c r="P660" s="7"/>
      <c r="Q660" s="7"/>
      <c r="R660" s="7"/>
      <c r="S660" s="7"/>
      <c r="T660" s="7"/>
      <c r="U660" s="7"/>
      <c r="V660" s="7"/>
      <c r="W660" s="7"/>
      <c r="X660" s="7"/>
      <c r="Y660" s="7"/>
      <c r="Z660" s="7"/>
      <c r="AA660" s="7"/>
      <c r="AB660" s="7"/>
      <c r="AC660" s="7"/>
      <c r="AD660" s="7"/>
      <c r="AE660" s="7"/>
      <c r="AF660" s="7"/>
      <c r="AG660" s="7"/>
      <c r="AH660" s="7"/>
    </row>
    <row r="661" spans="1:34" ht="15.75" customHeight="1">
      <c r="A661" s="7"/>
      <c r="B661" s="7"/>
      <c r="C661" s="7"/>
      <c r="D661" s="7"/>
      <c r="E661" s="68"/>
      <c r="F661" s="7"/>
      <c r="G661" s="7"/>
      <c r="H661" s="7"/>
      <c r="I661" s="113"/>
      <c r="J661" s="113"/>
      <c r="K661" s="7"/>
      <c r="L661" s="7"/>
      <c r="M661" s="7"/>
      <c r="N661" s="7"/>
      <c r="O661" s="7"/>
      <c r="P661" s="7"/>
      <c r="Q661" s="7"/>
      <c r="R661" s="7"/>
      <c r="S661" s="7"/>
      <c r="T661" s="7"/>
      <c r="U661" s="7"/>
      <c r="V661" s="7"/>
      <c r="W661" s="7"/>
      <c r="X661" s="7"/>
      <c r="Y661" s="7"/>
      <c r="Z661" s="7"/>
      <c r="AA661" s="7"/>
      <c r="AB661" s="7"/>
      <c r="AC661" s="7"/>
      <c r="AD661" s="7"/>
      <c r="AE661" s="7"/>
      <c r="AF661" s="7"/>
      <c r="AG661" s="7"/>
      <c r="AH661" s="7"/>
    </row>
    <row r="662" spans="1:34" ht="15.75" customHeight="1">
      <c r="A662" s="7"/>
      <c r="B662" s="7"/>
      <c r="C662" s="7"/>
      <c r="D662" s="7"/>
      <c r="E662" s="68"/>
      <c r="F662" s="7"/>
      <c r="G662" s="7"/>
      <c r="H662" s="7"/>
      <c r="I662" s="113"/>
      <c r="J662" s="113"/>
      <c r="K662" s="7"/>
      <c r="L662" s="7"/>
      <c r="M662" s="7"/>
      <c r="N662" s="7"/>
      <c r="O662" s="7"/>
      <c r="P662" s="7"/>
      <c r="Q662" s="7"/>
      <c r="R662" s="7"/>
      <c r="S662" s="7"/>
      <c r="T662" s="7"/>
      <c r="U662" s="7"/>
      <c r="V662" s="7"/>
      <c r="W662" s="7"/>
      <c r="X662" s="7"/>
      <c r="Y662" s="7"/>
      <c r="Z662" s="7"/>
      <c r="AA662" s="7"/>
      <c r="AB662" s="7"/>
      <c r="AC662" s="7"/>
      <c r="AD662" s="7"/>
      <c r="AE662" s="7"/>
      <c r="AF662" s="7"/>
      <c r="AG662" s="7"/>
      <c r="AH662" s="7"/>
    </row>
    <row r="663" spans="1:34" ht="15.75" customHeight="1">
      <c r="A663" s="7"/>
      <c r="B663" s="7"/>
      <c r="C663" s="7"/>
      <c r="D663" s="7"/>
      <c r="E663" s="68"/>
      <c r="F663" s="7"/>
      <c r="G663" s="7"/>
      <c r="H663" s="7"/>
      <c r="I663" s="113"/>
      <c r="J663" s="113"/>
      <c r="K663" s="7"/>
      <c r="L663" s="7"/>
      <c r="M663" s="7"/>
      <c r="N663" s="7"/>
      <c r="O663" s="7"/>
      <c r="P663" s="7"/>
      <c r="Q663" s="7"/>
      <c r="R663" s="7"/>
      <c r="S663" s="7"/>
      <c r="T663" s="7"/>
      <c r="U663" s="7"/>
      <c r="V663" s="7"/>
      <c r="W663" s="7"/>
      <c r="X663" s="7"/>
      <c r="Y663" s="7"/>
      <c r="Z663" s="7"/>
      <c r="AA663" s="7"/>
      <c r="AB663" s="7"/>
      <c r="AC663" s="7"/>
      <c r="AD663" s="7"/>
      <c r="AE663" s="7"/>
      <c r="AF663" s="7"/>
      <c r="AG663" s="7"/>
      <c r="AH663" s="7"/>
    </row>
    <row r="664" spans="1:34" ht="15.75" customHeight="1">
      <c r="A664" s="7"/>
      <c r="B664" s="7"/>
      <c r="C664" s="7"/>
      <c r="D664" s="7"/>
      <c r="E664" s="68"/>
      <c r="F664" s="7"/>
      <c r="G664" s="7"/>
      <c r="H664" s="7"/>
      <c r="I664" s="113"/>
      <c r="J664" s="113"/>
      <c r="K664" s="7"/>
      <c r="L664" s="7"/>
      <c r="M664" s="7"/>
      <c r="N664" s="7"/>
      <c r="O664" s="7"/>
      <c r="P664" s="7"/>
      <c r="Q664" s="7"/>
      <c r="R664" s="7"/>
      <c r="S664" s="7"/>
      <c r="T664" s="7"/>
      <c r="U664" s="7"/>
      <c r="V664" s="7"/>
      <c r="W664" s="7"/>
      <c r="X664" s="7"/>
      <c r="Y664" s="7"/>
      <c r="Z664" s="7"/>
      <c r="AA664" s="7"/>
      <c r="AB664" s="7"/>
      <c r="AC664" s="7"/>
      <c r="AD664" s="7"/>
      <c r="AE664" s="7"/>
      <c r="AF664" s="7"/>
      <c r="AG664" s="7"/>
      <c r="AH664" s="7"/>
    </row>
    <row r="665" spans="1:34" ht="15.75" customHeight="1">
      <c r="A665" s="7"/>
      <c r="B665" s="7"/>
      <c r="C665" s="7"/>
      <c r="D665" s="7"/>
      <c r="E665" s="68"/>
      <c r="F665" s="7"/>
      <c r="G665" s="7"/>
      <c r="H665" s="7"/>
      <c r="I665" s="113"/>
      <c r="J665" s="113"/>
      <c r="K665" s="7"/>
      <c r="L665" s="7"/>
      <c r="M665" s="7"/>
      <c r="N665" s="7"/>
      <c r="O665" s="7"/>
      <c r="P665" s="7"/>
      <c r="Q665" s="7"/>
      <c r="R665" s="7"/>
      <c r="S665" s="7"/>
      <c r="T665" s="7"/>
      <c r="U665" s="7"/>
      <c r="V665" s="7"/>
      <c r="W665" s="7"/>
      <c r="X665" s="7"/>
      <c r="Y665" s="7"/>
      <c r="Z665" s="7"/>
      <c r="AA665" s="7"/>
      <c r="AB665" s="7"/>
      <c r="AC665" s="7"/>
      <c r="AD665" s="7"/>
      <c r="AE665" s="7"/>
      <c r="AF665" s="7"/>
      <c r="AG665" s="7"/>
      <c r="AH665" s="7"/>
    </row>
    <row r="666" spans="1:34" ht="15.75" customHeight="1">
      <c r="A666" s="7"/>
      <c r="B666" s="7"/>
      <c r="C666" s="7"/>
      <c r="D666" s="7"/>
      <c r="E666" s="68"/>
      <c r="F666" s="7"/>
      <c r="G666" s="7"/>
      <c r="H666" s="7"/>
      <c r="I666" s="113"/>
      <c r="J666" s="113"/>
      <c r="K666" s="7"/>
      <c r="L666" s="7"/>
      <c r="M666" s="7"/>
      <c r="N666" s="7"/>
      <c r="O666" s="7"/>
      <c r="P666" s="7"/>
      <c r="Q666" s="7"/>
      <c r="R666" s="7"/>
      <c r="S666" s="7"/>
      <c r="T666" s="7"/>
      <c r="U666" s="7"/>
      <c r="V666" s="7"/>
      <c r="W666" s="7"/>
      <c r="X666" s="7"/>
      <c r="Y666" s="7"/>
      <c r="Z666" s="7"/>
      <c r="AA666" s="7"/>
      <c r="AB666" s="7"/>
      <c r="AC666" s="7"/>
      <c r="AD666" s="7"/>
      <c r="AE666" s="7"/>
      <c r="AF666" s="7"/>
      <c r="AG666" s="7"/>
      <c r="AH666" s="7"/>
    </row>
    <row r="667" spans="1:34" ht="15.75" customHeight="1">
      <c r="A667" s="7"/>
      <c r="B667" s="7"/>
      <c r="C667" s="7"/>
      <c r="D667" s="7"/>
      <c r="E667" s="68"/>
      <c r="F667" s="7"/>
      <c r="G667" s="7"/>
      <c r="H667" s="7"/>
      <c r="I667" s="113"/>
      <c r="J667" s="113"/>
      <c r="K667" s="7"/>
      <c r="L667" s="7"/>
      <c r="M667" s="7"/>
      <c r="N667" s="7"/>
      <c r="O667" s="7"/>
      <c r="P667" s="7"/>
      <c r="Q667" s="7"/>
      <c r="R667" s="7"/>
      <c r="S667" s="7"/>
      <c r="T667" s="7"/>
      <c r="U667" s="7"/>
      <c r="V667" s="7"/>
      <c r="W667" s="7"/>
      <c r="X667" s="7"/>
      <c r="Y667" s="7"/>
      <c r="Z667" s="7"/>
      <c r="AA667" s="7"/>
      <c r="AB667" s="7"/>
      <c r="AC667" s="7"/>
      <c r="AD667" s="7"/>
      <c r="AE667" s="7"/>
      <c r="AF667" s="7"/>
      <c r="AG667" s="7"/>
      <c r="AH667" s="7"/>
    </row>
    <row r="668" spans="1:34" ht="15.75" customHeight="1">
      <c r="A668" s="7"/>
      <c r="B668" s="7"/>
      <c r="C668" s="7"/>
      <c r="D668" s="7"/>
      <c r="E668" s="68"/>
      <c r="F668" s="7"/>
      <c r="G668" s="7"/>
      <c r="H668" s="7"/>
      <c r="I668" s="113"/>
      <c r="J668" s="113"/>
      <c r="K668" s="7"/>
      <c r="L668" s="7"/>
      <c r="M668" s="7"/>
      <c r="N668" s="7"/>
      <c r="O668" s="7"/>
      <c r="P668" s="7"/>
      <c r="Q668" s="7"/>
      <c r="R668" s="7"/>
      <c r="S668" s="7"/>
      <c r="T668" s="7"/>
      <c r="U668" s="7"/>
      <c r="V668" s="7"/>
      <c r="W668" s="7"/>
      <c r="X668" s="7"/>
      <c r="Y668" s="7"/>
      <c r="Z668" s="7"/>
      <c r="AA668" s="7"/>
      <c r="AB668" s="7"/>
      <c r="AC668" s="7"/>
      <c r="AD668" s="7"/>
      <c r="AE668" s="7"/>
      <c r="AF668" s="7"/>
      <c r="AG668" s="7"/>
      <c r="AH668" s="7"/>
    </row>
    <row r="669" spans="1:34" ht="15.75" customHeight="1">
      <c r="A669" s="7"/>
      <c r="B669" s="7"/>
      <c r="C669" s="7"/>
      <c r="D669" s="7"/>
      <c r="E669" s="68"/>
      <c r="F669" s="7"/>
      <c r="G669" s="7"/>
      <c r="H669" s="7"/>
      <c r="I669" s="113"/>
      <c r="J669" s="113"/>
      <c r="K669" s="7"/>
      <c r="L669" s="7"/>
      <c r="M669" s="7"/>
      <c r="N669" s="7"/>
      <c r="O669" s="7"/>
      <c r="P669" s="7"/>
      <c r="Q669" s="7"/>
      <c r="R669" s="7"/>
      <c r="S669" s="7"/>
      <c r="T669" s="7"/>
      <c r="U669" s="7"/>
      <c r="V669" s="7"/>
      <c r="W669" s="7"/>
      <c r="X669" s="7"/>
      <c r="Y669" s="7"/>
      <c r="Z669" s="7"/>
      <c r="AA669" s="7"/>
      <c r="AB669" s="7"/>
      <c r="AC669" s="7"/>
      <c r="AD669" s="7"/>
      <c r="AE669" s="7"/>
      <c r="AF669" s="7"/>
      <c r="AG669" s="7"/>
      <c r="AH669" s="7"/>
    </row>
    <row r="670" spans="1:34" ht="15.75" customHeight="1">
      <c r="A670" s="7"/>
      <c r="B670" s="7"/>
      <c r="C670" s="7"/>
      <c r="D670" s="7"/>
      <c r="E670" s="68"/>
      <c r="F670" s="7"/>
      <c r="G670" s="7"/>
      <c r="H670" s="7"/>
      <c r="I670" s="113"/>
      <c r="J670" s="113"/>
      <c r="K670" s="7"/>
      <c r="L670" s="7"/>
      <c r="M670" s="7"/>
      <c r="N670" s="7"/>
      <c r="O670" s="7"/>
      <c r="P670" s="7"/>
      <c r="Q670" s="7"/>
      <c r="R670" s="7"/>
      <c r="S670" s="7"/>
      <c r="T670" s="7"/>
      <c r="U670" s="7"/>
      <c r="V670" s="7"/>
      <c r="W670" s="7"/>
      <c r="X670" s="7"/>
      <c r="Y670" s="7"/>
      <c r="Z670" s="7"/>
      <c r="AA670" s="7"/>
      <c r="AB670" s="7"/>
      <c r="AC670" s="7"/>
      <c r="AD670" s="7"/>
      <c r="AE670" s="7"/>
      <c r="AF670" s="7"/>
      <c r="AG670" s="7"/>
      <c r="AH670" s="7"/>
    </row>
    <row r="671" spans="1:34" ht="15.75" customHeight="1">
      <c r="A671" s="7"/>
      <c r="B671" s="7"/>
      <c r="C671" s="7"/>
      <c r="D671" s="7"/>
      <c r="E671" s="68"/>
      <c r="F671" s="7"/>
      <c r="G671" s="7"/>
      <c r="H671" s="7"/>
      <c r="I671" s="113"/>
      <c r="J671" s="113"/>
      <c r="K671" s="7"/>
      <c r="L671" s="7"/>
      <c r="M671" s="7"/>
      <c r="N671" s="7"/>
      <c r="O671" s="7"/>
      <c r="P671" s="7"/>
      <c r="Q671" s="7"/>
      <c r="R671" s="7"/>
      <c r="S671" s="7"/>
      <c r="T671" s="7"/>
      <c r="U671" s="7"/>
      <c r="V671" s="7"/>
      <c r="W671" s="7"/>
      <c r="X671" s="7"/>
      <c r="Y671" s="7"/>
      <c r="Z671" s="7"/>
      <c r="AA671" s="7"/>
      <c r="AB671" s="7"/>
      <c r="AC671" s="7"/>
      <c r="AD671" s="7"/>
      <c r="AE671" s="7"/>
      <c r="AF671" s="7"/>
      <c r="AG671" s="7"/>
      <c r="AH671" s="7"/>
    </row>
    <row r="672" spans="1:34" ht="15.75" customHeight="1">
      <c r="A672" s="7"/>
      <c r="B672" s="7"/>
      <c r="C672" s="7"/>
      <c r="D672" s="7"/>
      <c r="E672" s="68"/>
      <c r="F672" s="7"/>
      <c r="G672" s="7"/>
      <c r="H672" s="7"/>
      <c r="I672" s="113"/>
      <c r="J672" s="113"/>
      <c r="K672" s="7"/>
      <c r="L672" s="7"/>
      <c r="M672" s="7"/>
      <c r="N672" s="7"/>
      <c r="O672" s="7"/>
      <c r="P672" s="7"/>
      <c r="Q672" s="7"/>
      <c r="R672" s="7"/>
      <c r="S672" s="7"/>
      <c r="T672" s="7"/>
      <c r="U672" s="7"/>
      <c r="V672" s="7"/>
      <c r="W672" s="7"/>
      <c r="X672" s="7"/>
      <c r="Y672" s="7"/>
      <c r="Z672" s="7"/>
      <c r="AA672" s="7"/>
      <c r="AB672" s="7"/>
      <c r="AC672" s="7"/>
      <c r="AD672" s="7"/>
      <c r="AE672" s="7"/>
      <c r="AF672" s="7"/>
      <c r="AG672" s="7"/>
      <c r="AH672" s="7"/>
    </row>
    <row r="673" spans="1:34" ht="15.75" customHeight="1">
      <c r="A673" s="7"/>
      <c r="B673" s="7"/>
      <c r="C673" s="7"/>
      <c r="D673" s="7"/>
      <c r="E673" s="68"/>
      <c r="F673" s="7"/>
      <c r="G673" s="7"/>
      <c r="H673" s="7"/>
      <c r="I673" s="113"/>
      <c r="J673" s="113"/>
      <c r="K673" s="7"/>
      <c r="L673" s="7"/>
      <c r="M673" s="7"/>
      <c r="N673" s="7"/>
      <c r="O673" s="7"/>
      <c r="P673" s="7"/>
      <c r="Q673" s="7"/>
      <c r="R673" s="7"/>
      <c r="S673" s="7"/>
      <c r="T673" s="7"/>
      <c r="U673" s="7"/>
      <c r="V673" s="7"/>
      <c r="W673" s="7"/>
      <c r="X673" s="7"/>
      <c r="Y673" s="7"/>
      <c r="Z673" s="7"/>
      <c r="AA673" s="7"/>
      <c r="AB673" s="7"/>
      <c r="AC673" s="7"/>
      <c r="AD673" s="7"/>
      <c r="AE673" s="7"/>
      <c r="AF673" s="7"/>
      <c r="AG673" s="7"/>
      <c r="AH673" s="7"/>
    </row>
    <row r="674" spans="1:34" ht="15.75" customHeight="1">
      <c r="A674" s="7"/>
      <c r="B674" s="7"/>
      <c r="C674" s="7"/>
      <c r="D674" s="7"/>
      <c r="E674" s="68"/>
      <c r="F674" s="7"/>
      <c r="G674" s="7"/>
      <c r="H674" s="7"/>
      <c r="I674" s="113"/>
      <c r="J674" s="113"/>
      <c r="K674" s="7"/>
      <c r="L674" s="7"/>
      <c r="M674" s="7"/>
      <c r="N674" s="7"/>
      <c r="O674" s="7"/>
      <c r="P674" s="7"/>
      <c r="Q674" s="7"/>
      <c r="R674" s="7"/>
      <c r="S674" s="7"/>
      <c r="T674" s="7"/>
      <c r="U674" s="7"/>
      <c r="V674" s="7"/>
      <c r="W674" s="7"/>
      <c r="X674" s="7"/>
      <c r="Y674" s="7"/>
      <c r="Z674" s="7"/>
      <c r="AA674" s="7"/>
      <c r="AB674" s="7"/>
      <c r="AC674" s="7"/>
      <c r="AD674" s="7"/>
      <c r="AE674" s="7"/>
      <c r="AF674" s="7"/>
      <c r="AG674" s="7"/>
      <c r="AH674" s="7"/>
    </row>
    <row r="675" spans="1:34" ht="15.75" customHeight="1">
      <c r="A675" s="7"/>
      <c r="B675" s="7"/>
      <c r="C675" s="7"/>
      <c r="D675" s="7"/>
      <c r="E675" s="68"/>
      <c r="F675" s="7"/>
      <c r="G675" s="7"/>
      <c r="H675" s="7"/>
      <c r="I675" s="113"/>
      <c r="J675" s="113"/>
      <c r="K675" s="7"/>
      <c r="L675" s="7"/>
      <c r="M675" s="7"/>
      <c r="N675" s="7"/>
      <c r="O675" s="7"/>
      <c r="P675" s="7"/>
      <c r="Q675" s="7"/>
      <c r="R675" s="7"/>
      <c r="S675" s="7"/>
      <c r="T675" s="7"/>
      <c r="U675" s="7"/>
      <c r="V675" s="7"/>
      <c r="W675" s="7"/>
      <c r="X675" s="7"/>
      <c r="Y675" s="7"/>
      <c r="Z675" s="7"/>
      <c r="AA675" s="7"/>
      <c r="AB675" s="7"/>
      <c r="AC675" s="7"/>
      <c r="AD675" s="7"/>
      <c r="AE675" s="7"/>
      <c r="AF675" s="7"/>
      <c r="AG675" s="7"/>
      <c r="AH675" s="7"/>
    </row>
    <row r="676" spans="1:34" ht="15.75" customHeight="1">
      <c r="A676" s="7"/>
      <c r="B676" s="7"/>
      <c r="C676" s="7"/>
      <c r="D676" s="7"/>
      <c r="E676" s="68"/>
      <c r="F676" s="7"/>
      <c r="G676" s="7"/>
      <c r="H676" s="7"/>
      <c r="I676" s="113"/>
      <c r="J676" s="113"/>
      <c r="K676" s="7"/>
      <c r="L676" s="7"/>
      <c r="M676" s="7"/>
      <c r="N676" s="7"/>
      <c r="O676" s="7"/>
      <c r="P676" s="7"/>
      <c r="Q676" s="7"/>
      <c r="R676" s="7"/>
      <c r="S676" s="7"/>
      <c r="T676" s="7"/>
      <c r="U676" s="7"/>
      <c r="V676" s="7"/>
      <c r="W676" s="7"/>
      <c r="X676" s="7"/>
      <c r="Y676" s="7"/>
      <c r="Z676" s="7"/>
      <c r="AA676" s="7"/>
      <c r="AB676" s="7"/>
      <c r="AC676" s="7"/>
      <c r="AD676" s="7"/>
      <c r="AE676" s="7"/>
      <c r="AF676" s="7"/>
      <c r="AG676" s="7"/>
      <c r="AH676" s="7"/>
    </row>
    <row r="677" spans="1:34" ht="15.75" customHeight="1">
      <c r="A677" s="7"/>
      <c r="B677" s="7"/>
      <c r="C677" s="7"/>
      <c r="D677" s="7"/>
      <c r="E677" s="68"/>
      <c r="F677" s="7"/>
      <c r="G677" s="7"/>
      <c r="H677" s="7"/>
      <c r="I677" s="113"/>
      <c r="J677" s="113"/>
      <c r="K677" s="7"/>
      <c r="L677" s="7"/>
      <c r="M677" s="7"/>
      <c r="N677" s="7"/>
      <c r="O677" s="7"/>
      <c r="P677" s="7"/>
      <c r="Q677" s="7"/>
      <c r="R677" s="7"/>
      <c r="S677" s="7"/>
      <c r="T677" s="7"/>
      <c r="U677" s="7"/>
      <c r="V677" s="7"/>
      <c r="W677" s="7"/>
      <c r="X677" s="7"/>
      <c r="Y677" s="7"/>
      <c r="Z677" s="7"/>
      <c r="AA677" s="7"/>
      <c r="AB677" s="7"/>
      <c r="AC677" s="7"/>
      <c r="AD677" s="7"/>
      <c r="AE677" s="7"/>
      <c r="AF677" s="7"/>
      <c r="AG677" s="7"/>
      <c r="AH677" s="7"/>
    </row>
    <row r="678" spans="1:34" ht="15.75" customHeight="1">
      <c r="A678" s="7"/>
      <c r="B678" s="7"/>
      <c r="C678" s="7"/>
      <c r="D678" s="7"/>
      <c r="E678" s="68"/>
      <c r="F678" s="7"/>
      <c r="G678" s="7"/>
      <c r="H678" s="7"/>
      <c r="I678" s="113"/>
      <c r="J678" s="113"/>
      <c r="K678" s="7"/>
      <c r="L678" s="7"/>
      <c r="M678" s="7"/>
      <c r="N678" s="7"/>
      <c r="O678" s="7"/>
      <c r="P678" s="7"/>
      <c r="Q678" s="7"/>
      <c r="R678" s="7"/>
      <c r="S678" s="7"/>
      <c r="T678" s="7"/>
      <c r="U678" s="7"/>
      <c r="V678" s="7"/>
      <c r="W678" s="7"/>
      <c r="X678" s="7"/>
      <c r="Y678" s="7"/>
      <c r="Z678" s="7"/>
      <c r="AA678" s="7"/>
      <c r="AB678" s="7"/>
      <c r="AC678" s="7"/>
      <c r="AD678" s="7"/>
      <c r="AE678" s="7"/>
      <c r="AF678" s="7"/>
      <c r="AG678" s="7"/>
      <c r="AH678" s="7"/>
    </row>
    <row r="679" spans="1:34" ht="15.75" customHeight="1">
      <c r="A679" s="7"/>
      <c r="B679" s="7"/>
      <c r="C679" s="7"/>
      <c r="D679" s="7"/>
      <c r="E679" s="68"/>
      <c r="F679" s="7"/>
      <c r="G679" s="7"/>
      <c r="H679" s="7"/>
      <c r="I679" s="113"/>
      <c r="J679" s="113"/>
      <c r="K679" s="7"/>
      <c r="L679" s="7"/>
      <c r="M679" s="7"/>
      <c r="N679" s="7"/>
      <c r="O679" s="7"/>
      <c r="P679" s="7"/>
      <c r="Q679" s="7"/>
      <c r="R679" s="7"/>
      <c r="S679" s="7"/>
      <c r="T679" s="7"/>
      <c r="U679" s="7"/>
      <c r="V679" s="7"/>
      <c r="W679" s="7"/>
      <c r="X679" s="7"/>
      <c r="Y679" s="7"/>
      <c r="Z679" s="7"/>
      <c r="AA679" s="7"/>
      <c r="AB679" s="7"/>
      <c r="AC679" s="7"/>
      <c r="AD679" s="7"/>
      <c r="AE679" s="7"/>
      <c r="AF679" s="7"/>
      <c r="AG679" s="7"/>
      <c r="AH679" s="7"/>
    </row>
    <row r="680" spans="1:34" ht="15.75" customHeight="1">
      <c r="A680" s="7"/>
      <c r="B680" s="7"/>
      <c r="C680" s="7"/>
      <c r="D680" s="7"/>
      <c r="E680" s="68"/>
      <c r="F680" s="7"/>
      <c r="G680" s="7"/>
      <c r="H680" s="7"/>
      <c r="I680" s="113"/>
      <c r="J680" s="113"/>
      <c r="K680" s="7"/>
      <c r="L680" s="7"/>
      <c r="M680" s="7"/>
      <c r="N680" s="7"/>
      <c r="O680" s="7"/>
      <c r="P680" s="7"/>
      <c r="Q680" s="7"/>
      <c r="R680" s="7"/>
      <c r="S680" s="7"/>
      <c r="T680" s="7"/>
      <c r="U680" s="7"/>
      <c r="V680" s="7"/>
      <c r="W680" s="7"/>
      <c r="X680" s="7"/>
      <c r="Y680" s="7"/>
      <c r="Z680" s="7"/>
      <c r="AA680" s="7"/>
      <c r="AB680" s="7"/>
      <c r="AC680" s="7"/>
      <c r="AD680" s="7"/>
      <c r="AE680" s="7"/>
      <c r="AF680" s="7"/>
      <c r="AG680" s="7"/>
      <c r="AH680" s="7"/>
    </row>
    <row r="681" spans="1:34" ht="15.75" customHeight="1">
      <c r="A681" s="7"/>
      <c r="B681" s="7"/>
      <c r="C681" s="7"/>
      <c r="D681" s="7"/>
      <c r="E681" s="68"/>
      <c r="F681" s="7"/>
      <c r="G681" s="7"/>
      <c r="H681" s="7"/>
      <c r="I681" s="113"/>
      <c r="J681" s="113"/>
      <c r="K681" s="7"/>
      <c r="L681" s="7"/>
      <c r="M681" s="7"/>
      <c r="N681" s="7"/>
      <c r="O681" s="7"/>
      <c r="P681" s="7"/>
      <c r="Q681" s="7"/>
      <c r="R681" s="7"/>
      <c r="S681" s="7"/>
      <c r="T681" s="7"/>
      <c r="U681" s="7"/>
      <c r="V681" s="7"/>
      <c r="W681" s="7"/>
      <c r="X681" s="7"/>
      <c r="Y681" s="7"/>
      <c r="Z681" s="7"/>
      <c r="AA681" s="7"/>
      <c r="AB681" s="7"/>
      <c r="AC681" s="7"/>
      <c r="AD681" s="7"/>
      <c r="AE681" s="7"/>
      <c r="AF681" s="7"/>
      <c r="AG681" s="7"/>
      <c r="AH681" s="7"/>
    </row>
    <row r="682" spans="1:34" ht="15.75" customHeight="1">
      <c r="A682" s="7"/>
      <c r="B682" s="7"/>
      <c r="C682" s="7"/>
      <c r="D682" s="7"/>
      <c r="E682" s="68"/>
      <c r="F682" s="7"/>
      <c r="G682" s="7"/>
      <c r="H682" s="7"/>
      <c r="I682" s="113"/>
      <c r="J682" s="113"/>
      <c r="K682" s="7"/>
      <c r="L682" s="7"/>
      <c r="M682" s="7"/>
      <c r="N682" s="7"/>
      <c r="O682" s="7"/>
      <c r="P682" s="7"/>
      <c r="Q682" s="7"/>
      <c r="R682" s="7"/>
      <c r="S682" s="7"/>
      <c r="T682" s="7"/>
      <c r="U682" s="7"/>
      <c r="V682" s="7"/>
      <c r="W682" s="7"/>
      <c r="X682" s="7"/>
      <c r="Y682" s="7"/>
      <c r="Z682" s="7"/>
      <c r="AA682" s="7"/>
      <c r="AB682" s="7"/>
      <c r="AC682" s="7"/>
      <c r="AD682" s="7"/>
      <c r="AE682" s="7"/>
      <c r="AF682" s="7"/>
      <c r="AG682" s="7"/>
      <c r="AH682" s="7"/>
    </row>
    <row r="683" spans="1:34" ht="15.75" customHeight="1">
      <c r="A683" s="7"/>
      <c r="B683" s="7"/>
      <c r="C683" s="7"/>
      <c r="D683" s="7"/>
      <c r="E683" s="68"/>
      <c r="F683" s="7"/>
      <c r="G683" s="7"/>
      <c r="H683" s="7"/>
      <c r="I683" s="113"/>
      <c r="J683" s="113"/>
      <c r="K683" s="7"/>
      <c r="L683" s="7"/>
      <c r="M683" s="7"/>
      <c r="N683" s="7"/>
      <c r="O683" s="7"/>
      <c r="P683" s="7"/>
      <c r="Q683" s="7"/>
      <c r="R683" s="7"/>
      <c r="S683" s="7"/>
      <c r="T683" s="7"/>
      <c r="U683" s="7"/>
      <c r="V683" s="7"/>
      <c r="W683" s="7"/>
      <c r="X683" s="7"/>
      <c r="Y683" s="7"/>
      <c r="Z683" s="7"/>
      <c r="AA683" s="7"/>
      <c r="AB683" s="7"/>
      <c r="AC683" s="7"/>
      <c r="AD683" s="7"/>
      <c r="AE683" s="7"/>
      <c r="AF683" s="7"/>
      <c r="AG683" s="7"/>
      <c r="AH683" s="7"/>
    </row>
    <row r="684" spans="1:34" ht="15.75" customHeight="1">
      <c r="A684" s="7"/>
      <c r="B684" s="7"/>
      <c r="C684" s="7"/>
      <c r="D684" s="7"/>
      <c r="E684" s="68"/>
      <c r="F684" s="7"/>
      <c r="G684" s="7"/>
      <c r="H684" s="7"/>
      <c r="I684" s="113"/>
      <c r="J684" s="113"/>
      <c r="K684" s="7"/>
      <c r="L684" s="7"/>
      <c r="M684" s="7"/>
      <c r="N684" s="7"/>
      <c r="O684" s="7"/>
      <c r="P684" s="7"/>
      <c r="Q684" s="7"/>
      <c r="R684" s="7"/>
      <c r="S684" s="7"/>
      <c r="T684" s="7"/>
      <c r="U684" s="7"/>
      <c r="V684" s="7"/>
      <c r="W684" s="7"/>
      <c r="X684" s="7"/>
      <c r="Y684" s="7"/>
      <c r="Z684" s="7"/>
      <c r="AA684" s="7"/>
      <c r="AB684" s="7"/>
      <c r="AC684" s="7"/>
      <c r="AD684" s="7"/>
      <c r="AE684" s="7"/>
      <c r="AF684" s="7"/>
      <c r="AG684" s="7"/>
      <c r="AH684" s="7"/>
    </row>
    <row r="685" spans="1:34" ht="15.75" customHeight="1">
      <c r="A685" s="7"/>
      <c r="B685" s="7"/>
      <c r="C685" s="7"/>
      <c r="D685" s="7"/>
      <c r="E685" s="68"/>
      <c r="F685" s="7"/>
      <c r="G685" s="7"/>
      <c r="H685" s="7"/>
      <c r="I685" s="113"/>
      <c r="J685" s="113"/>
      <c r="K685" s="7"/>
      <c r="L685" s="7"/>
      <c r="M685" s="7"/>
      <c r="N685" s="7"/>
      <c r="O685" s="7"/>
      <c r="P685" s="7"/>
      <c r="Q685" s="7"/>
      <c r="R685" s="7"/>
      <c r="S685" s="7"/>
      <c r="T685" s="7"/>
      <c r="U685" s="7"/>
      <c r="V685" s="7"/>
      <c r="W685" s="7"/>
      <c r="X685" s="7"/>
      <c r="Y685" s="7"/>
      <c r="Z685" s="7"/>
      <c r="AA685" s="7"/>
      <c r="AB685" s="7"/>
      <c r="AC685" s="7"/>
      <c r="AD685" s="7"/>
      <c r="AE685" s="7"/>
      <c r="AF685" s="7"/>
      <c r="AG685" s="7"/>
      <c r="AH685" s="7"/>
    </row>
    <row r="686" spans="1:34" ht="15.75" customHeight="1">
      <c r="A686" s="7"/>
      <c r="B686" s="7"/>
      <c r="C686" s="7"/>
      <c r="D686" s="7"/>
      <c r="E686" s="68"/>
      <c r="F686" s="7"/>
      <c r="G686" s="7"/>
      <c r="H686" s="7"/>
      <c r="I686" s="113"/>
      <c r="J686" s="113"/>
      <c r="K686" s="7"/>
      <c r="L686" s="7"/>
      <c r="M686" s="7"/>
      <c r="N686" s="7"/>
      <c r="O686" s="7"/>
      <c r="P686" s="7"/>
      <c r="Q686" s="7"/>
      <c r="R686" s="7"/>
      <c r="S686" s="7"/>
      <c r="T686" s="7"/>
      <c r="U686" s="7"/>
      <c r="V686" s="7"/>
      <c r="W686" s="7"/>
      <c r="X686" s="7"/>
      <c r="Y686" s="7"/>
      <c r="Z686" s="7"/>
      <c r="AA686" s="7"/>
      <c r="AB686" s="7"/>
      <c r="AC686" s="7"/>
      <c r="AD686" s="7"/>
      <c r="AE686" s="7"/>
      <c r="AF686" s="7"/>
      <c r="AG686" s="7"/>
      <c r="AH686" s="7"/>
    </row>
    <row r="687" spans="1:34" ht="15.75" customHeight="1">
      <c r="A687" s="7"/>
      <c r="B687" s="7"/>
      <c r="C687" s="7"/>
      <c r="D687" s="7"/>
      <c r="E687" s="68"/>
      <c r="F687" s="7"/>
      <c r="G687" s="7"/>
      <c r="H687" s="7"/>
      <c r="I687" s="113"/>
      <c r="J687" s="113"/>
      <c r="K687" s="7"/>
      <c r="L687" s="7"/>
      <c r="M687" s="7"/>
      <c r="N687" s="7"/>
      <c r="O687" s="7"/>
      <c r="P687" s="7"/>
      <c r="Q687" s="7"/>
      <c r="R687" s="7"/>
      <c r="S687" s="7"/>
      <c r="T687" s="7"/>
      <c r="U687" s="7"/>
      <c r="V687" s="7"/>
      <c r="W687" s="7"/>
      <c r="X687" s="7"/>
      <c r="Y687" s="7"/>
      <c r="Z687" s="7"/>
      <c r="AA687" s="7"/>
      <c r="AB687" s="7"/>
      <c r="AC687" s="7"/>
      <c r="AD687" s="7"/>
      <c r="AE687" s="7"/>
      <c r="AF687" s="7"/>
      <c r="AG687" s="7"/>
      <c r="AH687" s="7"/>
    </row>
    <row r="688" spans="1:34" ht="15.75" customHeight="1">
      <c r="A688" s="7"/>
      <c r="B688" s="7"/>
      <c r="C688" s="7"/>
      <c r="D688" s="7"/>
      <c r="E688" s="68"/>
      <c r="F688" s="7"/>
      <c r="G688" s="7"/>
      <c r="H688" s="7"/>
      <c r="I688" s="113"/>
      <c r="J688" s="113"/>
      <c r="K688" s="7"/>
      <c r="L688" s="7"/>
      <c r="M688" s="7"/>
      <c r="N688" s="7"/>
      <c r="O688" s="7"/>
      <c r="P688" s="7"/>
      <c r="Q688" s="7"/>
      <c r="R688" s="7"/>
      <c r="S688" s="7"/>
      <c r="T688" s="7"/>
      <c r="U688" s="7"/>
      <c r="V688" s="7"/>
      <c r="W688" s="7"/>
      <c r="X688" s="7"/>
      <c r="Y688" s="7"/>
      <c r="Z688" s="7"/>
      <c r="AA688" s="7"/>
      <c r="AB688" s="7"/>
      <c r="AC688" s="7"/>
      <c r="AD688" s="7"/>
      <c r="AE688" s="7"/>
      <c r="AF688" s="7"/>
      <c r="AG688" s="7"/>
      <c r="AH688" s="7"/>
    </row>
    <row r="689" spans="1:34" ht="15.75" customHeight="1">
      <c r="A689" s="7"/>
      <c r="B689" s="7"/>
      <c r="C689" s="7"/>
      <c r="D689" s="7"/>
      <c r="E689" s="68"/>
      <c r="F689" s="7"/>
      <c r="G689" s="7"/>
      <c r="H689" s="7"/>
      <c r="I689" s="113"/>
      <c r="J689" s="113"/>
      <c r="K689" s="7"/>
      <c r="L689" s="7"/>
      <c r="M689" s="7"/>
      <c r="N689" s="7"/>
      <c r="O689" s="7"/>
      <c r="P689" s="7"/>
      <c r="Q689" s="7"/>
      <c r="R689" s="7"/>
      <c r="S689" s="7"/>
      <c r="T689" s="7"/>
      <c r="U689" s="7"/>
      <c r="V689" s="7"/>
      <c r="W689" s="7"/>
      <c r="X689" s="7"/>
      <c r="Y689" s="7"/>
      <c r="Z689" s="7"/>
      <c r="AA689" s="7"/>
      <c r="AB689" s="7"/>
      <c r="AC689" s="7"/>
      <c r="AD689" s="7"/>
      <c r="AE689" s="7"/>
      <c r="AF689" s="7"/>
      <c r="AG689" s="7"/>
      <c r="AH689" s="7"/>
    </row>
    <row r="690" spans="1:34" ht="15.75" customHeight="1">
      <c r="A690" s="7"/>
      <c r="B690" s="7"/>
      <c r="C690" s="7"/>
      <c r="D690" s="7"/>
      <c r="E690" s="68"/>
      <c r="F690" s="7"/>
      <c r="G690" s="7"/>
      <c r="H690" s="7"/>
      <c r="I690" s="113"/>
      <c r="J690" s="113"/>
      <c r="K690" s="7"/>
      <c r="L690" s="7"/>
      <c r="M690" s="7"/>
      <c r="N690" s="7"/>
      <c r="O690" s="7"/>
      <c r="P690" s="7"/>
      <c r="Q690" s="7"/>
      <c r="R690" s="7"/>
      <c r="S690" s="7"/>
      <c r="T690" s="7"/>
      <c r="U690" s="7"/>
      <c r="V690" s="7"/>
      <c r="W690" s="7"/>
      <c r="X690" s="7"/>
      <c r="Y690" s="7"/>
      <c r="Z690" s="7"/>
      <c r="AA690" s="7"/>
      <c r="AB690" s="7"/>
      <c r="AC690" s="7"/>
      <c r="AD690" s="7"/>
      <c r="AE690" s="7"/>
      <c r="AF690" s="7"/>
      <c r="AG690" s="7"/>
      <c r="AH690" s="7"/>
    </row>
    <row r="691" spans="1:34" ht="15.75" customHeight="1">
      <c r="A691" s="7"/>
      <c r="B691" s="7"/>
      <c r="C691" s="7"/>
      <c r="D691" s="7"/>
      <c r="E691" s="68"/>
      <c r="F691" s="7"/>
      <c r="G691" s="7"/>
      <c r="H691" s="7"/>
      <c r="I691" s="113"/>
      <c r="J691" s="113"/>
      <c r="K691" s="7"/>
      <c r="L691" s="7"/>
      <c r="M691" s="7"/>
      <c r="N691" s="7"/>
      <c r="O691" s="7"/>
      <c r="P691" s="7"/>
      <c r="Q691" s="7"/>
      <c r="R691" s="7"/>
      <c r="S691" s="7"/>
      <c r="T691" s="7"/>
      <c r="U691" s="7"/>
      <c r="V691" s="7"/>
      <c r="W691" s="7"/>
      <c r="X691" s="7"/>
      <c r="Y691" s="7"/>
      <c r="Z691" s="7"/>
      <c r="AA691" s="7"/>
      <c r="AB691" s="7"/>
      <c r="AC691" s="7"/>
      <c r="AD691" s="7"/>
      <c r="AE691" s="7"/>
      <c r="AF691" s="7"/>
      <c r="AG691" s="7"/>
      <c r="AH691" s="7"/>
    </row>
    <row r="692" spans="1:34" ht="15.75" customHeight="1">
      <c r="A692" s="7"/>
      <c r="B692" s="7"/>
      <c r="C692" s="7"/>
      <c r="D692" s="7"/>
      <c r="E692" s="68"/>
      <c r="F692" s="7"/>
      <c r="G692" s="7"/>
      <c r="H692" s="7"/>
      <c r="I692" s="113"/>
      <c r="J692" s="113"/>
      <c r="K692" s="7"/>
      <c r="L692" s="7"/>
      <c r="M692" s="7"/>
      <c r="N692" s="7"/>
      <c r="O692" s="7"/>
      <c r="P692" s="7"/>
      <c r="Q692" s="7"/>
      <c r="R692" s="7"/>
      <c r="S692" s="7"/>
      <c r="T692" s="7"/>
      <c r="U692" s="7"/>
      <c r="V692" s="7"/>
      <c r="W692" s="7"/>
      <c r="X692" s="7"/>
      <c r="Y692" s="7"/>
      <c r="Z692" s="7"/>
      <c r="AA692" s="7"/>
      <c r="AB692" s="7"/>
      <c r="AC692" s="7"/>
      <c r="AD692" s="7"/>
      <c r="AE692" s="7"/>
      <c r="AF692" s="7"/>
      <c r="AG692" s="7"/>
      <c r="AH692" s="7"/>
    </row>
    <row r="693" spans="1:34" ht="15.75" customHeight="1">
      <c r="A693" s="7"/>
      <c r="B693" s="7"/>
      <c r="C693" s="7"/>
      <c r="D693" s="7"/>
      <c r="E693" s="68"/>
      <c r="F693" s="7"/>
      <c r="G693" s="7"/>
      <c r="H693" s="7"/>
      <c r="I693" s="113"/>
      <c r="J693" s="113"/>
      <c r="K693" s="7"/>
      <c r="L693" s="7"/>
      <c r="M693" s="7"/>
      <c r="N693" s="7"/>
      <c r="O693" s="7"/>
      <c r="P693" s="7"/>
      <c r="Q693" s="7"/>
      <c r="R693" s="7"/>
      <c r="S693" s="7"/>
      <c r="T693" s="7"/>
      <c r="U693" s="7"/>
      <c r="V693" s="7"/>
      <c r="W693" s="7"/>
      <c r="X693" s="7"/>
      <c r="Y693" s="7"/>
      <c r="Z693" s="7"/>
      <c r="AA693" s="7"/>
      <c r="AB693" s="7"/>
      <c r="AC693" s="7"/>
      <c r="AD693" s="7"/>
      <c r="AE693" s="7"/>
      <c r="AF693" s="7"/>
      <c r="AG693" s="7"/>
      <c r="AH693" s="7"/>
    </row>
    <row r="694" spans="1:34" ht="15.75" customHeight="1">
      <c r="A694" s="7"/>
      <c r="B694" s="7"/>
      <c r="C694" s="7"/>
      <c r="D694" s="7"/>
      <c r="E694" s="68"/>
      <c r="F694" s="7"/>
      <c r="G694" s="7"/>
      <c r="H694" s="7"/>
      <c r="I694" s="113"/>
      <c r="J694" s="113"/>
      <c r="K694" s="7"/>
      <c r="L694" s="7"/>
      <c r="M694" s="7"/>
      <c r="N694" s="7"/>
      <c r="O694" s="7"/>
      <c r="P694" s="7"/>
      <c r="Q694" s="7"/>
      <c r="R694" s="7"/>
      <c r="S694" s="7"/>
      <c r="T694" s="7"/>
      <c r="U694" s="7"/>
      <c r="V694" s="7"/>
      <c r="W694" s="7"/>
      <c r="X694" s="7"/>
      <c r="Y694" s="7"/>
      <c r="Z694" s="7"/>
      <c r="AA694" s="7"/>
      <c r="AB694" s="7"/>
      <c r="AC694" s="7"/>
      <c r="AD694" s="7"/>
      <c r="AE694" s="7"/>
      <c r="AF694" s="7"/>
      <c r="AG694" s="7"/>
      <c r="AH694" s="7"/>
    </row>
    <row r="695" spans="1:34" ht="15.75" customHeight="1">
      <c r="A695" s="7"/>
      <c r="B695" s="7"/>
      <c r="C695" s="7"/>
      <c r="D695" s="7"/>
      <c r="E695" s="68"/>
      <c r="F695" s="7"/>
      <c r="G695" s="7"/>
      <c r="H695" s="7"/>
      <c r="I695" s="113"/>
      <c r="J695" s="113"/>
      <c r="K695" s="7"/>
      <c r="L695" s="7"/>
      <c r="M695" s="7"/>
      <c r="N695" s="7"/>
      <c r="O695" s="7"/>
      <c r="P695" s="7"/>
      <c r="Q695" s="7"/>
      <c r="R695" s="7"/>
      <c r="S695" s="7"/>
      <c r="T695" s="7"/>
      <c r="U695" s="7"/>
      <c r="V695" s="7"/>
      <c r="W695" s="7"/>
      <c r="X695" s="7"/>
      <c r="Y695" s="7"/>
      <c r="Z695" s="7"/>
      <c r="AA695" s="7"/>
      <c r="AB695" s="7"/>
      <c r="AC695" s="7"/>
      <c r="AD695" s="7"/>
      <c r="AE695" s="7"/>
      <c r="AF695" s="7"/>
      <c r="AG695" s="7"/>
      <c r="AH695" s="7"/>
    </row>
    <row r="696" spans="1:34" ht="15.75" customHeight="1">
      <c r="A696" s="7"/>
      <c r="B696" s="7"/>
      <c r="C696" s="7"/>
      <c r="D696" s="7"/>
      <c r="E696" s="68"/>
      <c r="F696" s="7"/>
      <c r="G696" s="7"/>
      <c r="H696" s="7"/>
      <c r="I696" s="113"/>
      <c r="J696" s="113"/>
      <c r="K696" s="7"/>
      <c r="L696" s="7"/>
      <c r="M696" s="7"/>
      <c r="N696" s="7"/>
      <c r="O696" s="7"/>
      <c r="P696" s="7"/>
      <c r="Q696" s="7"/>
      <c r="R696" s="7"/>
      <c r="S696" s="7"/>
      <c r="T696" s="7"/>
      <c r="U696" s="7"/>
      <c r="V696" s="7"/>
      <c r="W696" s="7"/>
      <c r="X696" s="7"/>
      <c r="Y696" s="7"/>
      <c r="Z696" s="7"/>
      <c r="AA696" s="7"/>
      <c r="AB696" s="7"/>
      <c r="AC696" s="7"/>
      <c r="AD696" s="7"/>
      <c r="AE696" s="7"/>
      <c r="AF696" s="7"/>
      <c r="AG696" s="7"/>
      <c r="AH696" s="7"/>
    </row>
    <row r="697" spans="1:34" ht="15.75" customHeight="1">
      <c r="A697" s="7"/>
      <c r="B697" s="7"/>
      <c r="C697" s="7"/>
      <c r="D697" s="7"/>
      <c r="E697" s="68"/>
      <c r="F697" s="7"/>
      <c r="G697" s="7"/>
      <c r="H697" s="7"/>
      <c r="I697" s="113"/>
      <c r="J697" s="113"/>
      <c r="K697" s="7"/>
      <c r="L697" s="7"/>
      <c r="M697" s="7"/>
      <c r="N697" s="7"/>
      <c r="O697" s="7"/>
      <c r="P697" s="7"/>
      <c r="Q697" s="7"/>
      <c r="R697" s="7"/>
      <c r="S697" s="7"/>
      <c r="T697" s="7"/>
      <c r="U697" s="7"/>
      <c r="V697" s="7"/>
      <c r="W697" s="7"/>
      <c r="X697" s="7"/>
      <c r="Y697" s="7"/>
      <c r="Z697" s="7"/>
      <c r="AA697" s="7"/>
      <c r="AB697" s="7"/>
      <c r="AC697" s="7"/>
      <c r="AD697" s="7"/>
      <c r="AE697" s="7"/>
      <c r="AF697" s="7"/>
      <c r="AG697" s="7"/>
      <c r="AH697" s="7"/>
    </row>
    <row r="698" spans="1:34" ht="15.75" customHeight="1">
      <c r="A698" s="7"/>
      <c r="B698" s="7"/>
      <c r="C698" s="7"/>
      <c r="D698" s="7"/>
      <c r="E698" s="68"/>
      <c r="F698" s="7"/>
      <c r="G698" s="7"/>
      <c r="H698" s="7"/>
      <c r="I698" s="113"/>
      <c r="J698" s="113"/>
      <c r="K698" s="7"/>
      <c r="L698" s="7"/>
      <c r="M698" s="7"/>
      <c r="N698" s="7"/>
      <c r="O698" s="7"/>
      <c r="P698" s="7"/>
      <c r="Q698" s="7"/>
      <c r="R698" s="7"/>
      <c r="S698" s="7"/>
      <c r="T698" s="7"/>
      <c r="U698" s="7"/>
      <c r="V698" s="7"/>
      <c r="W698" s="7"/>
      <c r="X698" s="7"/>
      <c r="Y698" s="7"/>
      <c r="Z698" s="7"/>
      <c r="AA698" s="7"/>
      <c r="AB698" s="7"/>
      <c r="AC698" s="7"/>
      <c r="AD698" s="7"/>
      <c r="AE698" s="7"/>
      <c r="AF698" s="7"/>
      <c r="AG698" s="7"/>
      <c r="AH698" s="7"/>
    </row>
    <row r="699" spans="1:34" ht="15.75" customHeight="1">
      <c r="A699" s="7"/>
      <c r="B699" s="7"/>
      <c r="C699" s="7"/>
      <c r="D699" s="7"/>
      <c r="E699" s="68"/>
      <c r="F699" s="7"/>
      <c r="G699" s="7"/>
      <c r="H699" s="7"/>
      <c r="I699" s="113"/>
      <c r="J699" s="113"/>
      <c r="K699" s="7"/>
      <c r="L699" s="7"/>
      <c r="M699" s="7"/>
      <c r="N699" s="7"/>
      <c r="O699" s="7"/>
      <c r="P699" s="7"/>
      <c r="Q699" s="7"/>
      <c r="R699" s="7"/>
      <c r="S699" s="7"/>
      <c r="T699" s="7"/>
      <c r="U699" s="7"/>
      <c r="V699" s="7"/>
      <c r="W699" s="7"/>
      <c r="X699" s="7"/>
      <c r="Y699" s="7"/>
      <c r="Z699" s="7"/>
      <c r="AA699" s="7"/>
      <c r="AB699" s="7"/>
      <c r="AC699" s="7"/>
      <c r="AD699" s="7"/>
      <c r="AE699" s="7"/>
      <c r="AF699" s="7"/>
      <c r="AG699" s="7"/>
      <c r="AH699" s="7"/>
    </row>
    <row r="700" spans="1:34" ht="15.75" customHeight="1">
      <c r="A700" s="7"/>
      <c r="B700" s="7"/>
      <c r="C700" s="7"/>
      <c r="D700" s="7"/>
      <c r="E700" s="68"/>
      <c r="F700" s="7"/>
      <c r="G700" s="7"/>
      <c r="H700" s="7"/>
      <c r="I700" s="113"/>
      <c r="J700" s="113"/>
      <c r="K700" s="7"/>
      <c r="L700" s="7"/>
      <c r="M700" s="7"/>
      <c r="N700" s="7"/>
      <c r="O700" s="7"/>
      <c r="P700" s="7"/>
      <c r="Q700" s="7"/>
      <c r="R700" s="7"/>
      <c r="S700" s="7"/>
      <c r="T700" s="7"/>
      <c r="U700" s="7"/>
      <c r="V700" s="7"/>
      <c r="W700" s="7"/>
      <c r="X700" s="7"/>
      <c r="Y700" s="7"/>
      <c r="Z700" s="7"/>
      <c r="AA700" s="7"/>
      <c r="AB700" s="7"/>
      <c r="AC700" s="7"/>
      <c r="AD700" s="7"/>
      <c r="AE700" s="7"/>
      <c r="AF700" s="7"/>
      <c r="AG700" s="7"/>
      <c r="AH700" s="7"/>
    </row>
    <row r="701" spans="1:34" ht="15.75" customHeight="1">
      <c r="A701" s="7"/>
      <c r="B701" s="7"/>
      <c r="C701" s="7"/>
      <c r="D701" s="7"/>
      <c r="E701" s="68"/>
      <c r="F701" s="7"/>
      <c r="G701" s="7"/>
      <c r="H701" s="7"/>
      <c r="I701" s="113"/>
      <c r="J701" s="113"/>
      <c r="K701" s="7"/>
      <c r="L701" s="7"/>
      <c r="M701" s="7"/>
      <c r="N701" s="7"/>
      <c r="O701" s="7"/>
      <c r="P701" s="7"/>
      <c r="Q701" s="7"/>
      <c r="R701" s="7"/>
      <c r="S701" s="7"/>
      <c r="T701" s="7"/>
      <c r="U701" s="7"/>
      <c r="V701" s="7"/>
      <c r="W701" s="7"/>
      <c r="X701" s="7"/>
      <c r="Y701" s="7"/>
      <c r="Z701" s="7"/>
      <c r="AA701" s="7"/>
      <c r="AB701" s="7"/>
      <c r="AC701" s="7"/>
      <c r="AD701" s="7"/>
      <c r="AE701" s="7"/>
      <c r="AF701" s="7"/>
      <c r="AG701" s="7"/>
      <c r="AH701" s="7"/>
    </row>
    <row r="702" spans="1:34" ht="15.75" customHeight="1">
      <c r="A702" s="7"/>
      <c r="B702" s="7"/>
      <c r="C702" s="7"/>
      <c r="D702" s="7"/>
      <c r="E702" s="68"/>
      <c r="F702" s="7"/>
      <c r="G702" s="7"/>
      <c r="H702" s="7"/>
      <c r="I702" s="113"/>
      <c r="J702" s="113"/>
      <c r="K702" s="7"/>
      <c r="L702" s="7"/>
      <c r="M702" s="7"/>
      <c r="N702" s="7"/>
      <c r="O702" s="7"/>
      <c r="P702" s="7"/>
      <c r="Q702" s="7"/>
      <c r="R702" s="7"/>
      <c r="S702" s="7"/>
      <c r="T702" s="7"/>
      <c r="U702" s="7"/>
      <c r="V702" s="7"/>
      <c r="W702" s="7"/>
      <c r="X702" s="7"/>
      <c r="Y702" s="7"/>
      <c r="Z702" s="7"/>
      <c r="AA702" s="7"/>
      <c r="AB702" s="7"/>
      <c r="AC702" s="7"/>
      <c r="AD702" s="7"/>
      <c r="AE702" s="7"/>
      <c r="AF702" s="7"/>
      <c r="AG702" s="7"/>
      <c r="AH702" s="7"/>
    </row>
    <row r="703" spans="1:34" ht="15.75" customHeight="1">
      <c r="A703" s="7"/>
      <c r="B703" s="7"/>
      <c r="C703" s="7"/>
      <c r="D703" s="7"/>
      <c r="E703" s="68"/>
      <c r="F703" s="7"/>
      <c r="G703" s="7"/>
      <c r="H703" s="7"/>
      <c r="I703" s="113"/>
      <c r="J703" s="113"/>
      <c r="K703" s="7"/>
      <c r="L703" s="7"/>
      <c r="M703" s="7"/>
      <c r="N703" s="7"/>
      <c r="O703" s="7"/>
      <c r="P703" s="7"/>
      <c r="Q703" s="7"/>
      <c r="R703" s="7"/>
      <c r="S703" s="7"/>
      <c r="T703" s="7"/>
      <c r="U703" s="7"/>
      <c r="V703" s="7"/>
      <c r="W703" s="7"/>
      <c r="X703" s="7"/>
      <c r="Y703" s="7"/>
      <c r="Z703" s="7"/>
      <c r="AA703" s="7"/>
      <c r="AB703" s="7"/>
      <c r="AC703" s="7"/>
      <c r="AD703" s="7"/>
      <c r="AE703" s="7"/>
      <c r="AF703" s="7"/>
      <c r="AG703" s="7"/>
      <c r="AH703" s="7"/>
    </row>
    <row r="704" spans="1:34" ht="15.75" customHeight="1">
      <c r="A704" s="7"/>
      <c r="B704" s="7"/>
      <c r="C704" s="7"/>
      <c r="D704" s="7"/>
      <c r="E704" s="68"/>
      <c r="F704" s="7"/>
      <c r="G704" s="7"/>
      <c r="H704" s="7"/>
      <c r="I704" s="113"/>
      <c r="J704" s="113"/>
      <c r="K704" s="7"/>
      <c r="L704" s="7"/>
      <c r="M704" s="7"/>
      <c r="N704" s="7"/>
      <c r="O704" s="7"/>
      <c r="P704" s="7"/>
      <c r="Q704" s="7"/>
      <c r="R704" s="7"/>
      <c r="S704" s="7"/>
      <c r="T704" s="7"/>
      <c r="U704" s="7"/>
      <c r="V704" s="7"/>
      <c r="W704" s="7"/>
      <c r="X704" s="7"/>
      <c r="Y704" s="7"/>
      <c r="Z704" s="7"/>
      <c r="AA704" s="7"/>
      <c r="AB704" s="7"/>
      <c r="AC704" s="7"/>
      <c r="AD704" s="7"/>
      <c r="AE704" s="7"/>
      <c r="AF704" s="7"/>
      <c r="AG704" s="7"/>
      <c r="AH704" s="7"/>
    </row>
    <row r="705" spans="1:34" ht="15.75" customHeight="1">
      <c r="A705" s="7"/>
      <c r="B705" s="7"/>
      <c r="C705" s="7"/>
      <c r="D705" s="7"/>
      <c r="E705" s="68"/>
      <c r="F705" s="7"/>
      <c r="G705" s="7"/>
      <c r="H705" s="7"/>
      <c r="I705" s="113"/>
      <c r="J705" s="113"/>
      <c r="K705" s="7"/>
      <c r="L705" s="7"/>
      <c r="M705" s="7"/>
      <c r="N705" s="7"/>
      <c r="O705" s="7"/>
      <c r="P705" s="7"/>
      <c r="Q705" s="7"/>
      <c r="R705" s="7"/>
      <c r="S705" s="7"/>
      <c r="T705" s="7"/>
      <c r="U705" s="7"/>
      <c r="V705" s="7"/>
      <c r="W705" s="7"/>
      <c r="X705" s="7"/>
      <c r="Y705" s="7"/>
      <c r="Z705" s="7"/>
      <c r="AA705" s="7"/>
      <c r="AB705" s="7"/>
      <c r="AC705" s="7"/>
      <c r="AD705" s="7"/>
      <c r="AE705" s="7"/>
      <c r="AF705" s="7"/>
      <c r="AG705" s="7"/>
      <c r="AH705" s="7"/>
    </row>
    <row r="706" spans="1:34" ht="15.75" customHeight="1">
      <c r="A706" s="7"/>
      <c r="B706" s="7"/>
      <c r="C706" s="7"/>
      <c r="D706" s="7"/>
      <c r="E706" s="68"/>
      <c r="F706" s="7"/>
      <c r="G706" s="7"/>
      <c r="H706" s="7"/>
      <c r="I706" s="113"/>
      <c r="J706" s="113"/>
      <c r="K706" s="7"/>
      <c r="L706" s="7"/>
      <c r="M706" s="7"/>
      <c r="N706" s="7"/>
      <c r="O706" s="7"/>
      <c r="P706" s="7"/>
      <c r="Q706" s="7"/>
      <c r="R706" s="7"/>
      <c r="S706" s="7"/>
      <c r="T706" s="7"/>
      <c r="U706" s="7"/>
      <c r="V706" s="7"/>
      <c r="W706" s="7"/>
      <c r="X706" s="7"/>
      <c r="Y706" s="7"/>
      <c r="Z706" s="7"/>
      <c r="AA706" s="7"/>
      <c r="AB706" s="7"/>
      <c r="AC706" s="7"/>
      <c r="AD706" s="7"/>
      <c r="AE706" s="7"/>
      <c r="AF706" s="7"/>
      <c r="AG706" s="7"/>
      <c r="AH706" s="7"/>
    </row>
    <row r="707" spans="1:34" ht="15.75" customHeight="1">
      <c r="A707" s="7"/>
      <c r="B707" s="7"/>
      <c r="C707" s="7"/>
      <c r="D707" s="7"/>
      <c r="E707" s="68"/>
      <c r="F707" s="7"/>
      <c r="G707" s="7"/>
      <c r="H707" s="7"/>
      <c r="I707" s="113"/>
      <c r="J707" s="113"/>
      <c r="K707" s="7"/>
      <c r="L707" s="7"/>
      <c r="M707" s="7"/>
      <c r="N707" s="7"/>
      <c r="O707" s="7"/>
      <c r="P707" s="7"/>
      <c r="Q707" s="7"/>
      <c r="R707" s="7"/>
      <c r="S707" s="7"/>
      <c r="T707" s="7"/>
      <c r="U707" s="7"/>
      <c r="V707" s="7"/>
      <c r="W707" s="7"/>
      <c r="X707" s="7"/>
      <c r="Y707" s="7"/>
      <c r="Z707" s="7"/>
      <c r="AA707" s="7"/>
      <c r="AB707" s="7"/>
      <c r="AC707" s="7"/>
      <c r="AD707" s="7"/>
      <c r="AE707" s="7"/>
      <c r="AF707" s="7"/>
      <c r="AG707" s="7"/>
      <c r="AH707" s="7"/>
    </row>
    <row r="708" spans="1:34" ht="15.75" customHeight="1">
      <c r="A708" s="7"/>
      <c r="B708" s="7"/>
      <c r="C708" s="7"/>
      <c r="D708" s="7"/>
      <c r="E708" s="68"/>
      <c r="F708" s="7"/>
      <c r="G708" s="7"/>
      <c r="H708" s="7"/>
      <c r="I708" s="113"/>
      <c r="J708" s="113"/>
      <c r="K708" s="7"/>
      <c r="L708" s="7"/>
      <c r="M708" s="7"/>
      <c r="N708" s="7"/>
      <c r="O708" s="7"/>
      <c r="P708" s="7"/>
      <c r="Q708" s="7"/>
      <c r="R708" s="7"/>
      <c r="S708" s="7"/>
      <c r="T708" s="7"/>
      <c r="U708" s="7"/>
      <c r="V708" s="7"/>
      <c r="W708" s="7"/>
      <c r="X708" s="7"/>
      <c r="Y708" s="7"/>
      <c r="Z708" s="7"/>
      <c r="AA708" s="7"/>
      <c r="AB708" s="7"/>
      <c r="AC708" s="7"/>
      <c r="AD708" s="7"/>
      <c r="AE708" s="7"/>
      <c r="AF708" s="7"/>
      <c r="AG708" s="7"/>
      <c r="AH708" s="7"/>
    </row>
    <row r="709" spans="1:34" ht="15.75" customHeight="1">
      <c r="A709" s="7"/>
      <c r="B709" s="7"/>
      <c r="C709" s="7"/>
      <c r="D709" s="7"/>
      <c r="E709" s="68"/>
      <c r="F709" s="7"/>
      <c r="G709" s="7"/>
      <c r="H709" s="7"/>
      <c r="I709" s="113"/>
      <c r="J709" s="113"/>
      <c r="K709" s="7"/>
      <c r="L709" s="7"/>
      <c r="M709" s="7"/>
      <c r="N709" s="7"/>
      <c r="O709" s="7"/>
      <c r="P709" s="7"/>
      <c r="Q709" s="7"/>
      <c r="R709" s="7"/>
      <c r="S709" s="7"/>
      <c r="T709" s="7"/>
      <c r="U709" s="7"/>
      <c r="V709" s="7"/>
      <c r="W709" s="7"/>
      <c r="X709" s="7"/>
      <c r="Y709" s="7"/>
      <c r="Z709" s="7"/>
      <c r="AA709" s="7"/>
      <c r="AB709" s="7"/>
      <c r="AC709" s="7"/>
      <c r="AD709" s="7"/>
      <c r="AE709" s="7"/>
      <c r="AF709" s="7"/>
      <c r="AG709" s="7"/>
      <c r="AH709" s="7"/>
    </row>
    <row r="710" spans="1:34" ht="15.75" customHeight="1">
      <c r="A710" s="7"/>
      <c r="B710" s="7"/>
      <c r="C710" s="7"/>
      <c r="D710" s="7"/>
      <c r="E710" s="68"/>
      <c r="F710" s="7"/>
      <c r="G710" s="7"/>
      <c r="H710" s="7"/>
      <c r="I710" s="113"/>
      <c r="J710" s="113"/>
      <c r="K710" s="7"/>
      <c r="L710" s="7"/>
      <c r="M710" s="7"/>
      <c r="N710" s="7"/>
      <c r="O710" s="7"/>
      <c r="P710" s="7"/>
      <c r="Q710" s="7"/>
      <c r="R710" s="7"/>
      <c r="S710" s="7"/>
      <c r="T710" s="7"/>
      <c r="U710" s="7"/>
      <c r="V710" s="7"/>
      <c r="W710" s="7"/>
      <c r="X710" s="7"/>
      <c r="Y710" s="7"/>
      <c r="Z710" s="7"/>
      <c r="AA710" s="7"/>
      <c r="AB710" s="7"/>
      <c r="AC710" s="7"/>
      <c r="AD710" s="7"/>
      <c r="AE710" s="7"/>
      <c r="AF710" s="7"/>
      <c r="AG710" s="7"/>
      <c r="AH710" s="7"/>
    </row>
    <row r="711" spans="1:34" ht="15.75" customHeight="1">
      <c r="A711" s="7"/>
      <c r="B711" s="7"/>
      <c r="C711" s="7"/>
      <c r="D711" s="7"/>
      <c r="E711" s="68"/>
      <c r="F711" s="7"/>
      <c r="G711" s="7"/>
      <c r="H711" s="7"/>
      <c r="I711" s="113"/>
      <c r="J711" s="113"/>
      <c r="K711" s="7"/>
      <c r="L711" s="7"/>
      <c r="M711" s="7"/>
      <c r="N711" s="7"/>
      <c r="O711" s="7"/>
      <c r="P711" s="7"/>
      <c r="Q711" s="7"/>
      <c r="R711" s="7"/>
      <c r="S711" s="7"/>
      <c r="T711" s="7"/>
      <c r="U711" s="7"/>
      <c r="V711" s="7"/>
      <c r="W711" s="7"/>
      <c r="X711" s="7"/>
      <c r="Y711" s="7"/>
      <c r="Z711" s="7"/>
      <c r="AA711" s="7"/>
      <c r="AB711" s="7"/>
      <c r="AC711" s="7"/>
      <c r="AD711" s="7"/>
      <c r="AE711" s="7"/>
      <c r="AF711" s="7"/>
      <c r="AG711" s="7"/>
      <c r="AH711" s="7"/>
    </row>
    <row r="712" spans="1:34" ht="15.75" customHeight="1">
      <c r="A712" s="7"/>
      <c r="B712" s="7"/>
      <c r="C712" s="7"/>
      <c r="D712" s="7"/>
      <c r="E712" s="68"/>
      <c r="F712" s="7"/>
      <c r="G712" s="7"/>
      <c r="H712" s="7"/>
      <c r="I712" s="113"/>
      <c r="J712" s="113"/>
      <c r="K712" s="7"/>
      <c r="L712" s="7"/>
      <c r="M712" s="7"/>
      <c r="N712" s="7"/>
      <c r="O712" s="7"/>
      <c r="P712" s="7"/>
      <c r="Q712" s="7"/>
      <c r="R712" s="7"/>
      <c r="S712" s="7"/>
      <c r="T712" s="7"/>
      <c r="U712" s="7"/>
      <c r="V712" s="7"/>
      <c r="W712" s="7"/>
      <c r="X712" s="7"/>
      <c r="Y712" s="7"/>
      <c r="Z712" s="7"/>
      <c r="AA712" s="7"/>
      <c r="AB712" s="7"/>
      <c r="AC712" s="7"/>
      <c r="AD712" s="7"/>
      <c r="AE712" s="7"/>
      <c r="AF712" s="7"/>
      <c r="AG712" s="7"/>
      <c r="AH712" s="7"/>
    </row>
    <row r="713" spans="1:34" ht="15.75" customHeight="1">
      <c r="A713" s="7"/>
      <c r="B713" s="7"/>
      <c r="C713" s="7"/>
      <c r="D713" s="7"/>
      <c r="E713" s="68"/>
      <c r="F713" s="7"/>
      <c r="G713" s="7"/>
      <c r="H713" s="7"/>
      <c r="I713" s="113"/>
      <c r="J713" s="113"/>
      <c r="K713" s="7"/>
      <c r="L713" s="7"/>
      <c r="M713" s="7"/>
      <c r="N713" s="7"/>
      <c r="O713" s="7"/>
      <c r="P713" s="7"/>
      <c r="Q713" s="7"/>
      <c r="R713" s="7"/>
      <c r="S713" s="7"/>
      <c r="T713" s="7"/>
      <c r="U713" s="7"/>
      <c r="V713" s="7"/>
      <c r="W713" s="7"/>
      <c r="X713" s="7"/>
      <c r="Y713" s="7"/>
      <c r="Z713" s="7"/>
      <c r="AA713" s="7"/>
      <c r="AB713" s="7"/>
      <c r="AC713" s="7"/>
      <c r="AD713" s="7"/>
      <c r="AE713" s="7"/>
      <c r="AF713" s="7"/>
      <c r="AG713" s="7"/>
      <c r="AH713" s="7"/>
    </row>
    <row r="714" spans="1:34" ht="15.75" customHeight="1">
      <c r="A714" s="7"/>
      <c r="B714" s="7"/>
      <c r="C714" s="7"/>
      <c r="D714" s="7"/>
      <c r="E714" s="68"/>
      <c r="F714" s="7"/>
      <c r="G714" s="7"/>
      <c r="H714" s="7"/>
      <c r="I714" s="113"/>
      <c r="J714" s="113"/>
      <c r="K714" s="7"/>
      <c r="L714" s="7"/>
      <c r="M714" s="7"/>
      <c r="N714" s="7"/>
      <c r="O714" s="7"/>
      <c r="P714" s="7"/>
      <c r="Q714" s="7"/>
      <c r="R714" s="7"/>
      <c r="S714" s="7"/>
      <c r="T714" s="7"/>
      <c r="U714" s="7"/>
      <c r="V714" s="7"/>
      <c r="W714" s="7"/>
      <c r="X714" s="7"/>
      <c r="Y714" s="7"/>
      <c r="Z714" s="7"/>
      <c r="AA714" s="7"/>
      <c r="AB714" s="7"/>
      <c r="AC714" s="7"/>
      <c r="AD714" s="7"/>
      <c r="AE714" s="7"/>
      <c r="AF714" s="7"/>
      <c r="AG714" s="7"/>
      <c r="AH714" s="7"/>
    </row>
    <row r="715" spans="1:34" ht="15.75" customHeight="1">
      <c r="A715" s="7"/>
      <c r="B715" s="7"/>
      <c r="C715" s="7"/>
      <c r="D715" s="7"/>
      <c r="E715" s="68"/>
      <c r="F715" s="7"/>
      <c r="G715" s="7"/>
      <c r="H715" s="7"/>
      <c r="I715" s="113"/>
      <c r="J715" s="113"/>
      <c r="K715" s="7"/>
      <c r="L715" s="7"/>
      <c r="M715" s="7"/>
      <c r="N715" s="7"/>
      <c r="O715" s="7"/>
      <c r="P715" s="7"/>
      <c r="Q715" s="7"/>
      <c r="R715" s="7"/>
      <c r="S715" s="7"/>
      <c r="T715" s="7"/>
      <c r="U715" s="7"/>
      <c r="V715" s="7"/>
      <c r="W715" s="7"/>
      <c r="X715" s="7"/>
      <c r="Y715" s="7"/>
      <c r="Z715" s="7"/>
      <c r="AA715" s="7"/>
      <c r="AB715" s="7"/>
      <c r="AC715" s="7"/>
      <c r="AD715" s="7"/>
      <c r="AE715" s="7"/>
      <c r="AF715" s="7"/>
      <c r="AG715" s="7"/>
      <c r="AH715" s="7"/>
    </row>
    <row r="716" spans="1:34" ht="15.75" customHeight="1">
      <c r="A716" s="7"/>
      <c r="B716" s="7"/>
      <c r="C716" s="7"/>
      <c r="D716" s="7"/>
      <c r="E716" s="68"/>
      <c r="F716" s="7"/>
      <c r="G716" s="7"/>
      <c r="H716" s="7"/>
      <c r="I716" s="113"/>
      <c r="J716" s="113"/>
      <c r="K716" s="7"/>
      <c r="L716" s="7"/>
      <c r="M716" s="7"/>
      <c r="N716" s="7"/>
      <c r="O716" s="7"/>
      <c r="P716" s="7"/>
      <c r="Q716" s="7"/>
      <c r="R716" s="7"/>
      <c r="S716" s="7"/>
      <c r="T716" s="7"/>
      <c r="U716" s="7"/>
      <c r="V716" s="7"/>
      <c r="W716" s="7"/>
      <c r="X716" s="7"/>
      <c r="Y716" s="7"/>
      <c r="Z716" s="7"/>
      <c r="AA716" s="7"/>
      <c r="AB716" s="7"/>
      <c r="AC716" s="7"/>
      <c r="AD716" s="7"/>
      <c r="AE716" s="7"/>
      <c r="AF716" s="7"/>
      <c r="AG716" s="7"/>
      <c r="AH716" s="7"/>
    </row>
    <row r="717" spans="1:34" ht="15.75" customHeight="1">
      <c r="A717" s="7"/>
      <c r="B717" s="7"/>
      <c r="C717" s="7"/>
      <c r="D717" s="7"/>
      <c r="E717" s="68"/>
      <c r="F717" s="7"/>
      <c r="G717" s="7"/>
      <c r="H717" s="7"/>
      <c r="I717" s="113"/>
      <c r="J717" s="113"/>
      <c r="K717" s="7"/>
      <c r="L717" s="7"/>
      <c r="M717" s="7"/>
      <c r="N717" s="7"/>
      <c r="O717" s="7"/>
      <c r="P717" s="7"/>
      <c r="Q717" s="7"/>
      <c r="R717" s="7"/>
      <c r="S717" s="7"/>
      <c r="T717" s="7"/>
      <c r="U717" s="7"/>
      <c r="V717" s="7"/>
      <c r="W717" s="7"/>
      <c r="X717" s="7"/>
      <c r="Y717" s="7"/>
      <c r="Z717" s="7"/>
      <c r="AA717" s="7"/>
      <c r="AB717" s="7"/>
      <c r="AC717" s="7"/>
      <c r="AD717" s="7"/>
      <c r="AE717" s="7"/>
      <c r="AF717" s="7"/>
      <c r="AG717" s="7"/>
      <c r="AH717" s="7"/>
    </row>
    <row r="718" spans="1:34" ht="15.75" customHeight="1">
      <c r="A718" s="7"/>
      <c r="B718" s="7"/>
      <c r="C718" s="7"/>
      <c r="D718" s="7"/>
      <c r="E718" s="68"/>
      <c r="F718" s="7"/>
      <c r="G718" s="7"/>
      <c r="H718" s="7"/>
      <c r="I718" s="113"/>
      <c r="J718" s="113"/>
      <c r="K718" s="7"/>
      <c r="L718" s="7"/>
      <c r="M718" s="7"/>
      <c r="N718" s="7"/>
      <c r="O718" s="7"/>
      <c r="P718" s="7"/>
      <c r="Q718" s="7"/>
      <c r="R718" s="7"/>
      <c r="S718" s="7"/>
      <c r="T718" s="7"/>
      <c r="U718" s="7"/>
      <c r="V718" s="7"/>
      <c r="W718" s="7"/>
      <c r="X718" s="7"/>
      <c r="Y718" s="7"/>
      <c r="Z718" s="7"/>
      <c r="AA718" s="7"/>
      <c r="AB718" s="7"/>
      <c r="AC718" s="7"/>
      <c r="AD718" s="7"/>
      <c r="AE718" s="7"/>
      <c r="AF718" s="7"/>
      <c r="AG718" s="7"/>
      <c r="AH718" s="7"/>
    </row>
    <row r="719" spans="1:34" ht="15.75" customHeight="1">
      <c r="A719" s="7"/>
      <c r="B719" s="7"/>
      <c r="C719" s="7"/>
      <c r="D719" s="7"/>
      <c r="E719" s="68"/>
      <c r="F719" s="7"/>
      <c r="G719" s="7"/>
      <c r="H719" s="7"/>
      <c r="I719" s="113"/>
      <c r="J719" s="113"/>
      <c r="K719" s="7"/>
      <c r="L719" s="7"/>
      <c r="M719" s="7"/>
      <c r="N719" s="7"/>
      <c r="O719" s="7"/>
      <c r="P719" s="7"/>
      <c r="Q719" s="7"/>
      <c r="R719" s="7"/>
      <c r="S719" s="7"/>
      <c r="T719" s="7"/>
      <c r="U719" s="7"/>
      <c r="V719" s="7"/>
      <c r="W719" s="7"/>
      <c r="X719" s="7"/>
      <c r="Y719" s="7"/>
      <c r="Z719" s="7"/>
      <c r="AA719" s="7"/>
      <c r="AB719" s="7"/>
      <c r="AC719" s="7"/>
      <c r="AD719" s="7"/>
      <c r="AE719" s="7"/>
      <c r="AF719" s="7"/>
      <c r="AG719" s="7"/>
      <c r="AH719" s="7"/>
    </row>
    <row r="720" spans="1:34" ht="15.75" customHeight="1">
      <c r="A720" s="7"/>
      <c r="B720" s="7"/>
      <c r="C720" s="7"/>
      <c r="D720" s="7"/>
      <c r="E720" s="68"/>
      <c r="F720" s="7"/>
      <c r="G720" s="7"/>
      <c r="H720" s="7"/>
      <c r="I720" s="113"/>
      <c r="J720" s="113"/>
      <c r="K720" s="7"/>
      <c r="L720" s="7"/>
      <c r="M720" s="7"/>
      <c r="N720" s="7"/>
      <c r="O720" s="7"/>
      <c r="P720" s="7"/>
      <c r="Q720" s="7"/>
      <c r="R720" s="7"/>
      <c r="S720" s="7"/>
      <c r="T720" s="7"/>
      <c r="U720" s="7"/>
      <c r="V720" s="7"/>
      <c r="W720" s="7"/>
      <c r="X720" s="7"/>
      <c r="Y720" s="7"/>
      <c r="Z720" s="7"/>
      <c r="AA720" s="7"/>
      <c r="AB720" s="7"/>
      <c r="AC720" s="7"/>
      <c r="AD720" s="7"/>
      <c r="AE720" s="7"/>
      <c r="AF720" s="7"/>
      <c r="AG720" s="7"/>
      <c r="AH720" s="7"/>
    </row>
    <row r="721" spans="1:34" ht="15.75" customHeight="1">
      <c r="A721" s="7"/>
      <c r="B721" s="7"/>
      <c r="C721" s="7"/>
      <c r="D721" s="7"/>
      <c r="E721" s="68"/>
      <c r="F721" s="7"/>
      <c r="G721" s="7"/>
      <c r="H721" s="7"/>
      <c r="I721" s="113"/>
      <c r="J721" s="113"/>
      <c r="K721" s="7"/>
      <c r="L721" s="7"/>
      <c r="M721" s="7"/>
      <c r="N721" s="7"/>
      <c r="O721" s="7"/>
      <c r="P721" s="7"/>
      <c r="Q721" s="7"/>
      <c r="R721" s="7"/>
      <c r="S721" s="7"/>
      <c r="T721" s="7"/>
      <c r="U721" s="7"/>
      <c r="V721" s="7"/>
      <c r="W721" s="7"/>
      <c r="X721" s="7"/>
      <c r="Y721" s="7"/>
      <c r="Z721" s="7"/>
      <c r="AA721" s="7"/>
      <c r="AB721" s="7"/>
      <c r="AC721" s="7"/>
      <c r="AD721" s="7"/>
      <c r="AE721" s="7"/>
      <c r="AF721" s="7"/>
      <c r="AG721" s="7"/>
      <c r="AH721" s="7"/>
    </row>
    <row r="722" spans="1:34" ht="15.75" customHeight="1">
      <c r="A722" s="7"/>
      <c r="B722" s="7"/>
      <c r="C722" s="7"/>
      <c r="D722" s="7"/>
      <c r="E722" s="68"/>
      <c r="F722" s="7"/>
      <c r="G722" s="7"/>
      <c r="H722" s="7"/>
      <c r="I722" s="113"/>
      <c r="J722" s="113"/>
      <c r="K722" s="7"/>
      <c r="L722" s="7"/>
      <c r="M722" s="7"/>
      <c r="N722" s="7"/>
      <c r="O722" s="7"/>
      <c r="P722" s="7"/>
      <c r="Q722" s="7"/>
      <c r="R722" s="7"/>
      <c r="S722" s="7"/>
      <c r="T722" s="7"/>
      <c r="U722" s="7"/>
      <c r="V722" s="7"/>
      <c r="W722" s="7"/>
      <c r="X722" s="7"/>
      <c r="Y722" s="7"/>
      <c r="Z722" s="7"/>
      <c r="AA722" s="7"/>
      <c r="AB722" s="7"/>
      <c r="AC722" s="7"/>
      <c r="AD722" s="7"/>
      <c r="AE722" s="7"/>
      <c r="AF722" s="7"/>
      <c r="AG722" s="7"/>
      <c r="AH722" s="7"/>
    </row>
    <row r="723" spans="1:34" ht="15.75" customHeight="1">
      <c r="A723" s="7"/>
      <c r="B723" s="7"/>
      <c r="C723" s="7"/>
      <c r="D723" s="7"/>
      <c r="E723" s="68"/>
      <c r="F723" s="7"/>
      <c r="G723" s="7"/>
      <c r="H723" s="7"/>
      <c r="I723" s="113"/>
      <c r="J723" s="113"/>
      <c r="K723" s="7"/>
      <c r="L723" s="7"/>
      <c r="M723" s="7"/>
      <c r="N723" s="7"/>
      <c r="O723" s="7"/>
      <c r="P723" s="7"/>
      <c r="Q723" s="7"/>
      <c r="R723" s="7"/>
      <c r="S723" s="7"/>
      <c r="T723" s="7"/>
      <c r="U723" s="7"/>
      <c r="V723" s="7"/>
      <c r="W723" s="7"/>
      <c r="X723" s="7"/>
      <c r="Y723" s="7"/>
      <c r="Z723" s="7"/>
      <c r="AA723" s="7"/>
      <c r="AB723" s="7"/>
      <c r="AC723" s="7"/>
      <c r="AD723" s="7"/>
      <c r="AE723" s="7"/>
      <c r="AF723" s="7"/>
      <c r="AG723" s="7"/>
      <c r="AH723" s="7"/>
    </row>
    <row r="724" spans="1:34" ht="15.75" customHeight="1">
      <c r="A724" s="7"/>
      <c r="B724" s="7"/>
      <c r="C724" s="7"/>
      <c r="D724" s="7"/>
      <c r="E724" s="68"/>
      <c r="F724" s="7"/>
      <c r="G724" s="7"/>
      <c r="H724" s="7"/>
      <c r="I724" s="113"/>
      <c r="J724" s="113"/>
      <c r="K724" s="7"/>
      <c r="L724" s="7"/>
      <c r="M724" s="7"/>
      <c r="N724" s="7"/>
      <c r="O724" s="7"/>
      <c r="P724" s="7"/>
      <c r="Q724" s="7"/>
      <c r="R724" s="7"/>
      <c r="S724" s="7"/>
      <c r="T724" s="7"/>
      <c r="U724" s="7"/>
      <c r="V724" s="7"/>
      <c r="W724" s="7"/>
      <c r="X724" s="7"/>
      <c r="Y724" s="7"/>
      <c r="Z724" s="7"/>
      <c r="AA724" s="7"/>
      <c r="AB724" s="7"/>
      <c r="AC724" s="7"/>
      <c r="AD724" s="7"/>
      <c r="AE724" s="7"/>
      <c r="AF724" s="7"/>
      <c r="AG724" s="7"/>
      <c r="AH724" s="7"/>
    </row>
    <row r="725" spans="1:34" ht="15.75" customHeight="1">
      <c r="A725" s="7"/>
      <c r="B725" s="7"/>
      <c r="C725" s="7"/>
      <c r="D725" s="7"/>
      <c r="E725" s="68"/>
      <c r="F725" s="7"/>
      <c r="G725" s="7"/>
      <c r="H725" s="7"/>
      <c r="I725" s="113"/>
      <c r="J725" s="113"/>
      <c r="K725" s="7"/>
      <c r="L725" s="7"/>
      <c r="M725" s="7"/>
      <c r="N725" s="7"/>
      <c r="O725" s="7"/>
      <c r="P725" s="7"/>
      <c r="Q725" s="7"/>
      <c r="R725" s="7"/>
      <c r="S725" s="7"/>
      <c r="T725" s="7"/>
      <c r="U725" s="7"/>
      <c r="V725" s="7"/>
      <c r="W725" s="7"/>
      <c r="X725" s="7"/>
      <c r="Y725" s="7"/>
      <c r="Z725" s="7"/>
      <c r="AA725" s="7"/>
      <c r="AB725" s="7"/>
      <c r="AC725" s="7"/>
      <c r="AD725" s="7"/>
      <c r="AE725" s="7"/>
      <c r="AF725" s="7"/>
      <c r="AG725" s="7"/>
      <c r="AH725" s="7"/>
    </row>
    <row r="726" spans="1:34" ht="15.75" customHeight="1">
      <c r="A726" s="7"/>
      <c r="B726" s="7"/>
      <c r="C726" s="7"/>
      <c r="D726" s="7"/>
      <c r="E726" s="68"/>
      <c r="F726" s="7"/>
      <c r="G726" s="7"/>
      <c r="H726" s="7"/>
      <c r="I726" s="113"/>
      <c r="J726" s="113"/>
      <c r="K726" s="7"/>
      <c r="L726" s="7"/>
      <c r="M726" s="7"/>
      <c r="N726" s="7"/>
      <c r="O726" s="7"/>
      <c r="P726" s="7"/>
      <c r="Q726" s="7"/>
      <c r="R726" s="7"/>
      <c r="S726" s="7"/>
      <c r="T726" s="7"/>
      <c r="U726" s="7"/>
      <c r="V726" s="7"/>
      <c r="W726" s="7"/>
      <c r="X726" s="7"/>
      <c r="Y726" s="7"/>
      <c r="Z726" s="7"/>
      <c r="AA726" s="7"/>
      <c r="AB726" s="7"/>
      <c r="AC726" s="7"/>
      <c r="AD726" s="7"/>
      <c r="AE726" s="7"/>
      <c r="AF726" s="7"/>
      <c r="AG726" s="7"/>
      <c r="AH726" s="7"/>
    </row>
    <row r="727" spans="1:34" ht="15.75" customHeight="1">
      <c r="A727" s="7"/>
      <c r="B727" s="7"/>
      <c r="C727" s="7"/>
      <c r="D727" s="7"/>
      <c r="E727" s="68"/>
      <c r="F727" s="7"/>
      <c r="G727" s="7"/>
      <c r="H727" s="7"/>
      <c r="I727" s="113"/>
      <c r="J727" s="113"/>
      <c r="K727" s="7"/>
      <c r="L727" s="7"/>
      <c r="M727" s="7"/>
      <c r="N727" s="7"/>
      <c r="O727" s="7"/>
      <c r="P727" s="7"/>
      <c r="Q727" s="7"/>
      <c r="R727" s="7"/>
      <c r="S727" s="7"/>
      <c r="T727" s="7"/>
      <c r="U727" s="7"/>
      <c r="V727" s="7"/>
      <c r="W727" s="7"/>
      <c r="X727" s="7"/>
      <c r="Y727" s="7"/>
      <c r="Z727" s="7"/>
      <c r="AA727" s="7"/>
      <c r="AB727" s="7"/>
      <c r="AC727" s="7"/>
      <c r="AD727" s="7"/>
      <c r="AE727" s="7"/>
      <c r="AF727" s="7"/>
      <c r="AG727" s="7"/>
      <c r="AH727" s="7"/>
    </row>
    <row r="728" spans="1:34" ht="15.75" customHeight="1">
      <c r="A728" s="7"/>
      <c r="B728" s="7"/>
      <c r="C728" s="7"/>
      <c r="D728" s="7"/>
      <c r="E728" s="68"/>
      <c r="F728" s="7"/>
      <c r="G728" s="7"/>
      <c r="H728" s="7"/>
      <c r="I728" s="113"/>
      <c r="J728" s="113"/>
      <c r="K728" s="7"/>
      <c r="L728" s="7"/>
      <c r="M728" s="7"/>
      <c r="N728" s="7"/>
      <c r="O728" s="7"/>
      <c r="P728" s="7"/>
      <c r="Q728" s="7"/>
      <c r="R728" s="7"/>
      <c r="S728" s="7"/>
      <c r="T728" s="7"/>
      <c r="U728" s="7"/>
      <c r="V728" s="7"/>
      <c r="W728" s="7"/>
      <c r="X728" s="7"/>
      <c r="Y728" s="7"/>
      <c r="Z728" s="7"/>
      <c r="AA728" s="7"/>
      <c r="AB728" s="7"/>
      <c r="AC728" s="7"/>
      <c r="AD728" s="7"/>
      <c r="AE728" s="7"/>
      <c r="AF728" s="7"/>
      <c r="AG728" s="7"/>
      <c r="AH728" s="7"/>
    </row>
    <row r="729" spans="1:34" ht="15.75" customHeight="1">
      <c r="A729" s="7"/>
      <c r="B729" s="7"/>
      <c r="C729" s="7"/>
      <c r="D729" s="7"/>
      <c r="E729" s="68"/>
      <c r="F729" s="7"/>
      <c r="G729" s="7"/>
      <c r="H729" s="7"/>
      <c r="I729" s="113"/>
      <c r="J729" s="113"/>
      <c r="K729" s="7"/>
      <c r="L729" s="7"/>
      <c r="M729" s="7"/>
      <c r="N729" s="7"/>
      <c r="O729" s="7"/>
      <c r="P729" s="7"/>
      <c r="Q729" s="7"/>
      <c r="R729" s="7"/>
      <c r="S729" s="7"/>
      <c r="T729" s="7"/>
      <c r="U729" s="7"/>
      <c r="V729" s="7"/>
      <c r="W729" s="7"/>
      <c r="X729" s="7"/>
      <c r="Y729" s="7"/>
      <c r="Z729" s="7"/>
      <c r="AA729" s="7"/>
      <c r="AB729" s="7"/>
      <c r="AC729" s="7"/>
      <c r="AD729" s="7"/>
      <c r="AE729" s="7"/>
      <c r="AF729" s="7"/>
      <c r="AG729" s="7"/>
      <c r="AH729" s="7"/>
    </row>
    <row r="730" spans="1:34" ht="15.75" customHeight="1">
      <c r="A730" s="7"/>
      <c r="B730" s="7"/>
      <c r="C730" s="7"/>
      <c r="D730" s="7"/>
      <c r="E730" s="68"/>
      <c r="F730" s="7"/>
      <c r="G730" s="7"/>
      <c r="H730" s="7"/>
      <c r="I730" s="113"/>
      <c r="J730" s="113"/>
      <c r="K730" s="7"/>
      <c r="L730" s="7"/>
      <c r="M730" s="7"/>
      <c r="N730" s="7"/>
      <c r="O730" s="7"/>
      <c r="P730" s="7"/>
      <c r="Q730" s="7"/>
      <c r="R730" s="7"/>
      <c r="S730" s="7"/>
      <c r="T730" s="7"/>
      <c r="U730" s="7"/>
      <c r="V730" s="7"/>
      <c r="W730" s="7"/>
      <c r="X730" s="7"/>
      <c r="Y730" s="7"/>
      <c r="Z730" s="7"/>
      <c r="AA730" s="7"/>
      <c r="AB730" s="7"/>
      <c r="AC730" s="7"/>
      <c r="AD730" s="7"/>
      <c r="AE730" s="7"/>
      <c r="AF730" s="7"/>
      <c r="AG730" s="7"/>
      <c r="AH730" s="7"/>
    </row>
    <row r="731" spans="1:34" ht="15.75" customHeight="1">
      <c r="A731" s="7"/>
      <c r="B731" s="7"/>
      <c r="C731" s="7"/>
      <c r="D731" s="7"/>
      <c r="E731" s="68"/>
      <c r="F731" s="7"/>
      <c r="G731" s="7"/>
      <c r="H731" s="7"/>
      <c r="I731" s="113"/>
      <c r="J731" s="113"/>
      <c r="K731" s="7"/>
      <c r="L731" s="7"/>
      <c r="M731" s="7"/>
      <c r="N731" s="7"/>
      <c r="O731" s="7"/>
      <c r="P731" s="7"/>
      <c r="Q731" s="7"/>
      <c r="R731" s="7"/>
      <c r="S731" s="7"/>
      <c r="T731" s="7"/>
      <c r="U731" s="7"/>
      <c r="V731" s="7"/>
      <c r="W731" s="7"/>
      <c r="X731" s="7"/>
      <c r="Y731" s="7"/>
      <c r="Z731" s="7"/>
      <c r="AA731" s="7"/>
      <c r="AB731" s="7"/>
      <c r="AC731" s="7"/>
      <c r="AD731" s="7"/>
      <c r="AE731" s="7"/>
      <c r="AF731" s="7"/>
      <c r="AG731" s="7"/>
      <c r="AH731" s="7"/>
    </row>
    <row r="732" spans="1:34" ht="15.75" customHeight="1">
      <c r="A732" s="7"/>
      <c r="B732" s="7"/>
      <c r="C732" s="7"/>
      <c r="D732" s="7"/>
      <c r="E732" s="68"/>
      <c r="F732" s="7"/>
      <c r="G732" s="7"/>
      <c r="H732" s="7"/>
      <c r="I732" s="113"/>
      <c r="J732" s="113"/>
      <c r="K732" s="7"/>
      <c r="L732" s="7"/>
      <c r="M732" s="7"/>
      <c r="N732" s="7"/>
      <c r="O732" s="7"/>
      <c r="P732" s="7"/>
      <c r="Q732" s="7"/>
      <c r="R732" s="7"/>
      <c r="S732" s="7"/>
      <c r="T732" s="7"/>
      <c r="U732" s="7"/>
      <c r="V732" s="7"/>
      <c r="W732" s="7"/>
      <c r="X732" s="7"/>
      <c r="Y732" s="7"/>
      <c r="Z732" s="7"/>
      <c r="AA732" s="7"/>
      <c r="AB732" s="7"/>
      <c r="AC732" s="7"/>
      <c r="AD732" s="7"/>
      <c r="AE732" s="7"/>
      <c r="AF732" s="7"/>
      <c r="AG732" s="7"/>
      <c r="AH732" s="7"/>
    </row>
    <row r="733" spans="1:34" ht="15.75" customHeight="1">
      <c r="A733" s="7"/>
      <c r="B733" s="7"/>
      <c r="C733" s="7"/>
      <c r="D733" s="7"/>
      <c r="E733" s="68"/>
      <c r="F733" s="7"/>
      <c r="G733" s="7"/>
      <c r="H733" s="7"/>
      <c r="I733" s="113"/>
      <c r="J733" s="113"/>
      <c r="K733" s="7"/>
      <c r="L733" s="7"/>
      <c r="M733" s="7"/>
      <c r="N733" s="7"/>
      <c r="O733" s="7"/>
      <c r="P733" s="7"/>
      <c r="Q733" s="7"/>
      <c r="R733" s="7"/>
      <c r="S733" s="7"/>
      <c r="T733" s="7"/>
      <c r="U733" s="7"/>
      <c r="V733" s="7"/>
      <c r="W733" s="7"/>
      <c r="X733" s="7"/>
      <c r="Y733" s="7"/>
      <c r="Z733" s="7"/>
      <c r="AA733" s="7"/>
      <c r="AB733" s="7"/>
      <c r="AC733" s="7"/>
      <c r="AD733" s="7"/>
      <c r="AE733" s="7"/>
      <c r="AF733" s="7"/>
      <c r="AG733" s="7"/>
      <c r="AH733" s="7"/>
    </row>
    <row r="734" spans="1:34" ht="15.75" customHeight="1">
      <c r="A734" s="7"/>
      <c r="B734" s="7"/>
      <c r="C734" s="7"/>
      <c r="D734" s="7"/>
      <c r="E734" s="68"/>
      <c r="F734" s="7"/>
      <c r="G734" s="7"/>
      <c r="H734" s="7"/>
      <c r="I734" s="113"/>
      <c r="J734" s="113"/>
      <c r="K734" s="7"/>
      <c r="L734" s="7"/>
      <c r="M734" s="7"/>
      <c r="N734" s="7"/>
      <c r="O734" s="7"/>
      <c r="P734" s="7"/>
      <c r="Q734" s="7"/>
      <c r="R734" s="7"/>
      <c r="S734" s="7"/>
      <c r="T734" s="7"/>
      <c r="U734" s="7"/>
      <c r="V734" s="7"/>
      <c r="W734" s="7"/>
      <c r="X734" s="7"/>
      <c r="Y734" s="7"/>
      <c r="Z734" s="7"/>
      <c r="AA734" s="7"/>
      <c r="AB734" s="7"/>
      <c r="AC734" s="7"/>
      <c r="AD734" s="7"/>
      <c r="AE734" s="7"/>
      <c r="AF734" s="7"/>
      <c r="AG734" s="7"/>
      <c r="AH734" s="7"/>
    </row>
    <row r="735" spans="1:34" ht="15.75" customHeight="1">
      <c r="A735" s="7"/>
      <c r="B735" s="7"/>
      <c r="C735" s="7"/>
      <c r="D735" s="7"/>
      <c r="E735" s="68"/>
      <c r="F735" s="7"/>
      <c r="G735" s="7"/>
      <c r="H735" s="7"/>
      <c r="I735" s="113"/>
      <c r="J735" s="113"/>
      <c r="K735" s="7"/>
      <c r="L735" s="7"/>
      <c r="M735" s="7"/>
      <c r="N735" s="7"/>
      <c r="O735" s="7"/>
      <c r="P735" s="7"/>
      <c r="Q735" s="7"/>
      <c r="R735" s="7"/>
      <c r="S735" s="7"/>
      <c r="T735" s="7"/>
      <c r="U735" s="7"/>
      <c r="V735" s="7"/>
      <c r="W735" s="7"/>
      <c r="X735" s="7"/>
      <c r="Y735" s="7"/>
      <c r="Z735" s="7"/>
      <c r="AA735" s="7"/>
      <c r="AB735" s="7"/>
      <c r="AC735" s="7"/>
      <c r="AD735" s="7"/>
      <c r="AE735" s="7"/>
      <c r="AF735" s="7"/>
      <c r="AG735" s="7"/>
      <c r="AH735" s="7"/>
    </row>
    <row r="736" spans="1:34" ht="15.75" customHeight="1">
      <c r="A736" s="7"/>
      <c r="B736" s="7"/>
      <c r="C736" s="7"/>
      <c r="D736" s="7"/>
      <c r="E736" s="68"/>
      <c r="F736" s="7"/>
      <c r="G736" s="7"/>
      <c r="H736" s="7"/>
      <c r="I736" s="113"/>
      <c r="J736" s="113"/>
      <c r="K736" s="7"/>
      <c r="L736" s="7"/>
      <c r="M736" s="7"/>
      <c r="N736" s="7"/>
      <c r="O736" s="7"/>
      <c r="P736" s="7"/>
      <c r="Q736" s="7"/>
      <c r="R736" s="7"/>
      <c r="S736" s="7"/>
      <c r="T736" s="7"/>
      <c r="U736" s="7"/>
      <c r="V736" s="7"/>
      <c r="W736" s="7"/>
      <c r="X736" s="7"/>
      <c r="Y736" s="7"/>
      <c r="Z736" s="7"/>
      <c r="AA736" s="7"/>
      <c r="AB736" s="7"/>
      <c r="AC736" s="7"/>
      <c r="AD736" s="7"/>
      <c r="AE736" s="7"/>
      <c r="AF736" s="7"/>
      <c r="AG736" s="7"/>
      <c r="AH736" s="7"/>
    </row>
    <row r="737" spans="1:34" ht="15.75" customHeight="1">
      <c r="A737" s="7"/>
      <c r="B737" s="7"/>
      <c r="C737" s="7"/>
      <c r="D737" s="7"/>
      <c r="E737" s="68"/>
      <c r="F737" s="7"/>
      <c r="G737" s="7"/>
      <c r="H737" s="7"/>
      <c r="I737" s="113"/>
      <c r="J737" s="113"/>
      <c r="K737" s="7"/>
      <c r="L737" s="7"/>
      <c r="M737" s="7"/>
      <c r="N737" s="7"/>
      <c r="O737" s="7"/>
      <c r="P737" s="7"/>
      <c r="Q737" s="7"/>
      <c r="R737" s="7"/>
      <c r="S737" s="7"/>
      <c r="T737" s="7"/>
      <c r="U737" s="7"/>
      <c r="V737" s="7"/>
      <c r="W737" s="7"/>
      <c r="X737" s="7"/>
      <c r="Y737" s="7"/>
      <c r="Z737" s="7"/>
      <c r="AA737" s="7"/>
      <c r="AB737" s="7"/>
      <c r="AC737" s="7"/>
      <c r="AD737" s="7"/>
      <c r="AE737" s="7"/>
      <c r="AF737" s="7"/>
      <c r="AG737" s="7"/>
      <c r="AH737" s="7"/>
    </row>
    <row r="738" spans="1:34" ht="15.75" customHeight="1">
      <c r="A738" s="7"/>
      <c r="B738" s="7"/>
      <c r="C738" s="7"/>
      <c r="D738" s="7"/>
      <c r="E738" s="68"/>
      <c r="F738" s="7"/>
      <c r="G738" s="7"/>
      <c r="H738" s="7"/>
      <c r="I738" s="113"/>
      <c r="J738" s="113"/>
      <c r="K738" s="7"/>
      <c r="L738" s="7"/>
      <c r="M738" s="7"/>
      <c r="N738" s="7"/>
      <c r="O738" s="7"/>
      <c r="P738" s="7"/>
      <c r="Q738" s="7"/>
      <c r="R738" s="7"/>
      <c r="S738" s="7"/>
      <c r="T738" s="7"/>
      <c r="U738" s="7"/>
      <c r="V738" s="7"/>
      <c r="W738" s="7"/>
      <c r="X738" s="7"/>
      <c r="Y738" s="7"/>
      <c r="Z738" s="7"/>
      <c r="AA738" s="7"/>
      <c r="AB738" s="7"/>
      <c r="AC738" s="7"/>
      <c r="AD738" s="7"/>
      <c r="AE738" s="7"/>
      <c r="AF738" s="7"/>
      <c r="AG738" s="7"/>
      <c r="AH738" s="7"/>
    </row>
    <row r="739" spans="1:34" ht="15.75" customHeight="1">
      <c r="A739" s="7"/>
      <c r="B739" s="7"/>
      <c r="C739" s="7"/>
      <c r="D739" s="7"/>
      <c r="E739" s="68"/>
      <c r="F739" s="7"/>
      <c r="G739" s="7"/>
      <c r="H739" s="7"/>
      <c r="I739" s="113"/>
      <c r="J739" s="113"/>
      <c r="K739" s="7"/>
      <c r="L739" s="7"/>
      <c r="M739" s="7"/>
      <c r="N739" s="7"/>
      <c r="O739" s="7"/>
      <c r="P739" s="7"/>
      <c r="Q739" s="7"/>
      <c r="R739" s="7"/>
      <c r="S739" s="7"/>
      <c r="T739" s="7"/>
      <c r="U739" s="7"/>
      <c r="V739" s="7"/>
      <c r="W739" s="7"/>
      <c r="X739" s="7"/>
      <c r="Y739" s="7"/>
      <c r="Z739" s="7"/>
      <c r="AA739" s="7"/>
      <c r="AB739" s="7"/>
      <c r="AC739" s="7"/>
      <c r="AD739" s="7"/>
      <c r="AE739" s="7"/>
      <c r="AF739" s="7"/>
      <c r="AG739" s="7"/>
      <c r="AH739" s="7"/>
    </row>
    <row r="740" spans="1:34" ht="15.75" customHeight="1">
      <c r="A740" s="7"/>
      <c r="B740" s="7"/>
      <c r="C740" s="7"/>
      <c r="D740" s="7"/>
      <c r="E740" s="68"/>
      <c r="F740" s="7"/>
      <c r="G740" s="7"/>
      <c r="H740" s="7"/>
      <c r="I740" s="113"/>
      <c r="J740" s="113"/>
      <c r="K740" s="7"/>
      <c r="L740" s="7"/>
      <c r="M740" s="7"/>
      <c r="N740" s="7"/>
      <c r="O740" s="7"/>
      <c r="P740" s="7"/>
      <c r="Q740" s="7"/>
      <c r="R740" s="7"/>
      <c r="S740" s="7"/>
      <c r="T740" s="7"/>
      <c r="U740" s="7"/>
      <c r="V740" s="7"/>
      <c r="W740" s="7"/>
      <c r="X740" s="7"/>
      <c r="Y740" s="7"/>
      <c r="Z740" s="7"/>
      <c r="AA740" s="7"/>
      <c r="AB740" s="7"/>
      <c r="AC740" s="7"/>
      <c r="AD740" s="7"/>
      <c r="AE740" s="7"/>
      <c r="AF740" s="7"/>
      <c r="AG740" s="7"/>
      <c r="AH740" s="7"/>
    </row>
    <row r="741" spans="1:34" ht="15.75" customHeight="1">
      <c r="A741" s="7"/>
      <c r="B741" s="7"/>
      <c r="C741" s="7"/>
      <c r="D741" s="7"/>
      <c r="E741" s="68"/>
      <c r="F741" s="7"/>
      <c r="G741" s="7"/>
      <c r="H741" s="7"/>
      <c r="I741" s="113"/>
      <c r="J741" s="113"/>
      <c r="K741" s="7"/>
      <c r="L741" s="7"/>
      <c r="M741" s="7"/>
      <c r="N741" s="7"/>
      <c r="O741" s="7"/>
      <c r="P741" s="7"/>
      <c r="Q741" s="7"/>
      <c r="R741" s="7"/>
      <c r="S741" s="7"/>
      <c r="T741" s="7"/>
      <c r="U741" s="7"/>
      <c r="V741" s="7"/>
      <c r="W741" s="7"/>
      <c r="X741" s="7"/>
      <c r="Y741" s="7"/>
      <c r="Z741" s="7"/>
      <c r="AA741" s="7"/>
      <c r="AB741" s="7"/>
      <c r="AC741" s="7"/>
      <c r="AD741" s="7"/>
      <c r="AE741" s="7"/>
      <c r="AF741" s="7"/>
      <c r="AG741" s="7"/>
      <c r="AH741" s="7"/>
    </row>
    <row r="742" spans="1:34" ht="15.75" customHeight="1">
      <c r="A742" s="7"/>
      <c r="B742" s="7"/>
      <c r="C742" s="7"/>
      <c r="D742" s="7"/>
      <c r="E742" s="68"/>
      <c r="F742" s="7"/>
      <c r="G742" s="7"/>
      <c r="H742" s="7"/>
      <c r="I742" s="113"/>
      <c r="J742" s="113"/>
      <c r="K742" s="7"/>
      <c r="L742" s="7"/>
      <c r="M742" s="7"/>
      <c r="N742" s="7"/>
      <c r="O742" s="7"/>
      <c r="P742" s="7"/>
      <c r="Q742" s="7"/>
      <c r="R742" s="7"/>
      <c r="S742" s="7"/>
      <c r="T742" s="7"/>
      <c r="U742" s="7"/>
      <c r="V742" s="7"/>
      <c r="W742" s="7"/>
      <c r="X742" s="7"/>
      <c r="Y742" s="7"/>
      <c r="Z742" s="7"/>
      <c r="AA742" s="7"/>
      <c r="AB742" s="7"/>
      <c r="AC742" s="7"/>
      <c r="AD742" s="7"/>
      <c r="AE742" s="7"/>
      <c r="AF742" s="7"/>
      <c r="AG742" s="7"/>
      <c r="AH742" s="7"/>
    </row>
    <row r="743" spans="1:34" ht="15.75" customHeight="1">
      <c r="A743" s="7"/>
      <c r="B743" s="7"/>
      <c r="C743" s="7"/>
      <c r="D743" s="7"/>
      <c r="E743" s="68"/>
      <c r="F743" s="7"/>
      <c r="G743" s="7"/>
      <c r="H743" s="7"/>
      <c r="I743" s="113"/>
      <c r="J743" s="113"/>
      <c r="K743" s="7"/>
      <c r="L743" s="7"/>
      <c r="M743" s="7"/>
      <c r="N743" s="7"/>
      <c r="O743" s="7"/>
      <c r="P743" s="7"/>
      <c r="Q743" s="7"/>
      <c r="R743" s="7"/>
      <c r="S743" s="7"/>
      <c r="T743" s="7"/>
      <c r="U743" s="7"/>
      <c r="V743" s="7"/>
      <c r="W743" s="7"/>
      <c r="X743" s="7"/>
      <c r="Y743" s="7"/>
      <c r="Z743" s="7"/>
      <c r="AA743" s="7"/>
      <c r="AB743" s="7"/>
      <c r="AC743" s="7"/>
      <c r="AD743" s="7"/>
      <c r="AE743" s="7"/>
      <c r="AF743" s="7"/>
      <c r="AG743" s="7"/>
      <c r="AH743" s="7"/>
    </row>
    <row r="744" spans="1:34" ht="15.75" customHeight="1">
      <c r="A744" s="7"/>
      <c r="B744" s="7"/>
      <c r="C744" s="7"/>
      <c r="D744" s="7"/>
      <c r="E744" s="68"/>
      <c r="F744" s="7"/>
      <c r="G744" s="7"/>
      <c r="H744" s="7"/>
      <c r="I744" s="113"/>
      <c r="J744" s="113"/>
      <c r="K744" s="7"/>
      <c r="L744" s="7"/>
      <c r="M744" s="7"/>
      <c r="N744" s="7"/>
      <c r="O744" s="7"/>
      <c r="P744" s="7"/>
      <c r="Q744" s="7"/>
      <c r="R744" s="7"/>
      <c r="S744" s="7"/>
      <c r="T744" s="7"/>
      <c r="U744" s="7"/>
      <c r="V744" s="7"/>
      <c r="W744" s="7"/>
      <c r="X744" s="7"/>
      <c r="Y744" s="7"/>
      <c r="Z744" s="7"/>
      <c r="AA744" s="7"/>
      <c r="AB744" s="7"/>
      <c r="AC744" s="7"/>
      <c r="AD744" s="7"/>
      <c r="AE744" s="7"/>
      <c r="AF744" s="7"/>
      <c r="AG744" s="7"/>
      <c r="AH744" s="7"/>
    </row>
    <row r="745" spans="1:34" ht="15.75" customHeight="1">
      <c r="A745" s="7"/>
      <c r="B745" s="7"/>
      <c r="C745" s="7"/>
      <c r="D745" s="7"/>
      <c r="E745" s="68"/>
      <c r="F745" s="7"/>
      <c r="G745" s="7"/>
      <c r="H745" s="7"/>
      <c r="I745" s="113"/>
      <c r="J745" s="113"/>
      <c r="K745" s="7"/>
      <c r="L745" s="7"/>
      <c r="M745" s="7"/>
      <c r="N745" s="7"/>
      <c r="O745" s="7"/>
      <c r="P745" s="7"/>
      <c r="Q745" s="7"/>
      <c r="R745" s="7"/>
      <c r="S745" s="7"/>
      <c r="T745" s="7"/>
      <c r="U745" s="7"/>
      <c r="V745" s="7"/>
      <c r="W745" s="7"/>
      <c r="X745" s="7"/>
      <c r="Y745" s="7"/>
      <c r="Z745" s="7"/>
      <c r="AA745" s="7"/>
      <c r="AB745" s="7"/>
      <c r="AC745" s="7"/>
      <c r="AD745" s="7"/>
      <c r="AE745" s="7"/>
      <c r="AF745" s="7"/>
      <c r="AG745" s="7"/>
      <c r="AH745" s="7"/>
    </row>
    <row r="746" spans="1:34" ht="15.75" customHeight="1">
      <c r="A746" s="7"/>
      <c r="B746" s="7"/>
      <c r="C746" s="7"/>
      <c r="D746" s="7"/>
      <c r="E746" s="68"/>
      <c r="F746" s="7"/>
      <c r="G746" s="7"/>
      <c r="H746" s="7"/>
      <c r="I746" s="113"/>
      <c r="J746" s="113"/>
      <c r="K746" s="7"/>
      <c r="L746" s="7"/>
      <c r="M746" s="7"/>
      <c r="N746" s="7"/>
      <c r="O746" s="7"/>
      <c r="P746" s="7"/>
      <c r="Q746" s="7"/>
      <c r="R746" s="7"/>
      <c r="S746" s="7"/>
      <c r="T746" s="7"/>
      <c r="U746" s="7"/>
      <c r="V746" s="7"/>
      <c r="W746" s="7"/>
      <c r="X746" s="7"/>
      <c r="Y746" s="7"/>
      <c r="Z746" s="7"/>
      <c r="AA746" s="7"/>
      <c r="AB746" s="7"/>
      <c r="AC746" s="7"/>
      <c r="AD746" s="7"/>
      <c r="AE746" s="7"/>
      <c r="AF746" s="7"/>
      <c r="AG746" s="7"/>
      <c r="AH746" s="7"/>
    </row>
    <row r="747" spans="1:34" ht="15.75" customHeight="1">
      <c r="A747" s="7"/>
      <c r="B747" s="7"/>
      <c r="C747" s="7"/>
      <c r="D747" s="7"/>
      <c r="E747" s="68"/>
      <c r="F747" s="7"/>
      <c r="G747" s="7"/>
      <c r="H747" s="7"/>
      <c r="I747" s="113"/>
      <c r="J747" s="113"/>
      <c r="K747" s="7"/>
      <c r="L747" s="7"/>
      <c r="M747" s="7"/>
      <c r="N747" s="7"/>
      <c r="O747" s="7"/>
      <c r="P747" s="7"/>
      <c r="Q747" s="7"/>
      <c r="R747" s="7"/>
      <c r="S747" s="7"/>
      <c r="T747" s="7"/>
      <c r="U747" s="7"/>
      <c r="V747" s="7"/>
      <c r="W747" s="7"/>
      <c r="X747" s="7"/>
      <c r="Y747" s="7"/>
      <c r="Z747" s="7"/>
      <c r="AA747" s="7"/>
      <c r="AB747" s="7"/>
      <c r="AC747" s="7"/>
      <c r="AD747" s="7"/>
      <c r="AE747" s="7"/>
      <c r="AF747" s="7"/>
      <c r="AG747" s="7"/>
      <c r="AH747" s="7"/>
    </row>
    <row r="748" spans="1:34" ht="15.75" customHeight="1">
      <c r="A748" s="7"/>
      <c r="B748" s="7"/>
      <c r="C748" s="7"/>
      <c r="D748" s="7"/>
      <c r="E748" s="68"/>
      <c r="F748" s="7"/>
      <c r="G748" s="7"/>
      <c r="H748" s="7"/>
      <c r="I748" s="113"/>
      <c r="J748" s="113"/>
      <c r="K748" s="7"/>
      <c r="L748" s="7"/>
      <c r="M748" s="7"/>
      <c r="N748" s="7"/>
      <c r="O748" s="7"/>
      <c r="P748" s="7"/>
      <c r="Q748" s="7"/>
      <c r="R748" s="7"/>
      <c r="S748" s="7"/>
      <c r="T748" s="7"/>
      <c r="U748" s="7"/>
      <c r="V748" s="7"/>
      <c r="W748" s="7"/>
      <c r="X748" s="7"/>
      <c r="Y748" s="7"/>
      <c r="Z748" s="7"/>
      <c r="AA748" s="7"/>
      <c r="AB748" s="7"/>
      <c r="AC748" s="7"/>
      <c r="AD748" s="7"/>
      <c r="AE748" s="7"/>
      <c r="AF748" s="7"/>
      <c r="AG748" s="7"/>
      <c r="AH748" s="7"/>
    </row>
    <row r="749" spans="1:34" ht="15.75" customHeight="1">
      <c r="A749" s="7"/>
      <c r="B749" s="7"/>
      <c r="C749" s="7"/>
      <c r="D749" s="7"/>
      <c r="E749" s="68"/>
      <c r="F749" s="7"/>
      <c r="G749" s="7"/>
      <c r="H749" s="7"/>
      <c r="I749" s="113"/>
      <c r="J749" s="113"/>
      <c r="K749" s="7"/>
      <c r="L749" s="7"/>
      <c r="M749" s="7"/>
      <c r="N749" s="7"/>
      <c r="O749" s="7"/>
      <c r="P749" s="7"/>
      <c r="Q749" s="7"/>
      <c r="R749" s="7"/>
      <c r="S749" s="7"/>
      <c r="T749" s="7"/>
      <c r="U749" s="7"/>
      <c r="V749" s="7"/>
      <c r="W749" s="7"/>
      <c r="X749" s="7"/>
      <c r="Y749" s="7"/>
      <c r="Z749" s="7"/>
      <c r="AA749" s="7"/>
      <c r="AB749" s="7"/>
      <c r="AC749" s="7"/>
      <c r="AD749" s="7"/>
      <c r="AE749" s="7"/>
      <c r="AF749" s="7"/>
      <c r="AG749" s="7"/>
      <c r="AH749" s="7"/>
    </row>
    <row r="750" spans="1:34" ht="15.75" customHeight="1">
      <c r="A750" s="7"/>
      <c r="B750" s="7"/>
      <c r="C750" s="7"/>
      <c r="D750" s="7"/>
      <c r="E750" s="68"/>
      <c r="F750" s="7"/>
      <c r="G750" s="7"/>
      <c r="H750" s="7"/>
      <c r="I750" s="113"/>
      <c r="J750" s="113"/>
      <c r="K750" s="7"/>
      <c r="L750" s="7"/>
      <c r="M750" s="7"/>
      <c r="N750" s="7"/>
      <c r="O750" s="7"/>
      <c r="P750" s="7"/>
      <c r="Q750" s="7"/>
      <c r="R750" s="7"/>
      <c r="S750" s="7"/>
      <c r="T750" s="7"/>
      <c r="U750" s="7"/>
      <c r="V750" s="7"/>
      <c r="W750" s="7"/>
      <c r="X750" s="7"/>
      <c r="Y750" s="7"/>
      <c r="Z750" s="7"/>
      <c r="AA750" s="7"/>
      <c r="AB750" s="7"/>
      <c r="AC750" s="7"/>
      <c r="AD750" s="7"/>
      <c r="AE750" s="7"/>
      <c r="AF750" s="7"/>
      <c r="AG750" s="7"/>
      <c r="AH750" s="7"/>
    </row>
    <row r="751" spans="1:34" ht="15.75" customHeight="1">
      <c r="A751" s="7"/>
      <c r="B751" s="7"/>
      <c r="C751" s="7"/>
      <c r="D751" s="7"/>
      <c r="E751" s="68"/>
      <c r="F751" s="7"/>
      <c r="G751" s="7"/>
      <c r="H751" s="7"/>
      <c r="I751" s="113"/>
      <c r="J751" s="113"/>
      <c r="K751" s="7"/>
      <c r="L751" s="7"/>
      <c r="M751" s="7"/>
      <c r="N751" s="7"/>
      <c r="O751" s="7"/>
      <c r="P751" s="7"/>
      <c r="Q751" s="7"/>
      <c r="R751" s="7"/>
      <c r="S751" s="7"/>
      <c r="T751" s="7"/>
      <c r="U751" s="7"/>
      <c r="V751" s="7"/>
      <c r="W751" s="7"/>
      <c r="X751" s="7"/>
      <c r="Y751" s="7"/>
      <c r="Z751" s="7"/>
      <c r="AA751" s="7"/>
      <c r="AB751" s="7"/>
      <c r="AC751" s="7"/>
      <c r="AD751" s="7"/>
      <c r="AE751" s="7"/>
      <c r="AF751" s="7"/>
      <c r="AG751" s="7"/>
      <c r="AH751" s="7"/>
    </row>
    <row r="752" spans="1:34" ht="15.75" customHeight="1">
      <c r="A752" s="7"/>
      <c r="B752" s="7"/>
      <c r="C752" s="7"/>
      <c r="D752" s="7"/>
      <c r="E752" s="68"/>
      <c r="F752" s="7"/>
      <c r="G752" s="7"/>
      <c r="H752" s="7"/>
      <c r="I752" s="113"/>
      <c r="J752" s="113"/>
      <c r="K752" s="7"/>
      <c r="L752" s="7"/>
      <c r="M752" s="7"/>
      <c r="N752" s="7"/>
      <c r="O752" s="7"/>
      <c r="P752" s="7"/>
      <c r="Q752" s="7"/>
      <c r="R752" s="7"/>
      <c r="S752" s="7"/>
      <c r="T752" s="7"/>
      <c r="U752" s="7"/>
      <c r="V752" s="7"/>
      <c r="W752" s="7"/>
      <c r="X752" s="7"/>
      <c r="Y752" s="7"/>
      <c r="Z752" s="7"/>
      <c r="AA752" s="7"/>
      <c r="AB752" s="7"/>
      <c r="AC752" s="7"/>
      <c r="AD752" s="7"/>
      <c r="AE752" s="7"/>
      <c r="AF752" s="7"/>
      <c r="AG752" s="7"/>
      <c r="AH752" s="7"/>
    </row>
    <row r="753" spans="1:34" ht="15.75" customHeight="1">
      <c r="A753" s="7"/>
      <c r="B753" s="7"/>
      <c r="C753" s="7"/>
      <c r="D753" s="7"/>
      <c r="E753" s="68"/>
      <c r="F753" s="7"/>
      <c r="G753" s="7"/>
      <c r="H753" s="7"/>
      <c r="I753" s="113"/>
      <c r="J753" s="113"/>
      <c r="K753" s="7"/>
      <c r="L753" s="7"/>
      <c r="M753" s="7"/>
      <c r="N753" s="7"/>
      <c r="O753" s="7"/>
      <c r="P753" s="7"/>
      <c r="Q753" s="7"/>
      <c r="R753" s="7"/>
      <c r="S753" s="7"/>
      <c r="T753" s="7"/>
      <c r="U753" s="7"/>
      <c r="V753" s="7"/>
      <c r="W753" s="7"/>
      <c r="X753" s="7"/>
      <c r="Y753" s="7"/>
      <c r="Z753" s="7"/>
      <c r="AA753" s="7"/>
      <c r="AB753" s="7"/>
      <c r="AC753" s="7"/>
      <c r="AD753" s="7"/>
      <c r="AE753" s="7"/>
      <c r="AF753" s="7"/>
      <c r="AG753" s="7"/>
      <c r="AH753" s="7"/>
    </row>
    <row r="754" spans="1:34" ht="15.75" customHeight="1">
      <c r="A754" s="7"/>
      <c r="B754" s="7"/>
      <c r="C754" s="7"/>
      <c r="D754" s="7"/>
      <c r="E754" s="68"/>
      <c r="F754" s="7"/>
      <c r="G754" s="7"/>
      <c r="H754" s="7"/>
      <c r="I754" s="113"/>
      <c r="J754" s="113"/>
      <c r="K754" s="7"/>
      <c r="L754" s="7"/>
      <c r="M754" s="7"/>
      <c r="N754" s="7"/>
      <c r="O754" s="7"/>
      <c r="P754" s="7"/>
      <c r="Q754" s="7"/>
      <c r="R754" s="7"/>
      <c r="S754" s="7"/>
      <c r="T754" s="7"/>
      <c r="U754" s="7"/>
      <c r="V754" s="7"/>
      <c r="W754" s="7"/>
      <c r="X754" s="7"/>
      <c r="Y754" s="7"/>
      <c r="Z754" s="7"/>
      <c r="AA754" s="7"/>
      <c r="AB754" s="7"/>
      <c r="AC754" s="7"/>
      <c r="AD754" s="7"/>
      <c r="AE754" s="7"/>
      <c r="AF754" s="7"/>
      <c r="AG754" s="7"/>
      <c r="AH754" s="7"/>
    </row>
    <row r="755" spans="1:34" ht="15.75" customHeight="1">
      <c r="A755" s="7"/>
      <c r="B755" s="7"/>
      <c r="C755" s="7"/>
      <c r="D755" s="7"/>
      <c r="E755" s="68"/>
      <c r="F755" s="7"/>
      <c r="G755" s="7"/>
      <c r="H755" s="7"/>
      <c r="I755" s="113"/>
      <c r="J755" s="113"/>
      <c r="K755" s="7"/>
      <c r="L755" s="7"/>
      <c r="M755" s="7"/>
      <c r="N755" s="7"/>
      <c r="O755" s="7"/>
      <c r="P755" s="7"/>
      <c r="Q755" s="7"/>
      <c r="R755" s="7"/>
      <c r="S755" s="7"/>
      <c r="T755" s="7"/>
      <c r="U755" s="7"/>
      <c r="V755" s="7"/>
      <c r="W755" s="7"/>
      <c r="X755" s="7"/>
      <c r="Y755" s="7"/>
      <c r="Z755" s="7"/>
      <c r="AA755" s="7"/>
      <c r="AB755" s="7"/>
      <c r="AC755" s="7"/>
      <c r="AD755" s="7"/>
      <c r="AE755" s="7"/>
      <c r="AF755" s="7"/>
      <c r="AG755" s="7"/>
      <c r="AH755" s="7"/>
    </row>
    <row r="756" spans="1:34" ht="15.75" customHeight="1">
      <c r="A756" s="7"/>
      <c r="B756" s="7"/>
      <c r="C756" s="7"/>
      <c r="D756" s="7"/>
      <c r="E756" s="68"/>
      <c r="F756" s="7"/>
      <c r="G756" s="7"/>
      <c r="H756" s="7"/>
      <c r="I756" s="113"/>
      <c r="J756" s="113"/>
      <c r="K756" s="7"/>
      <c r="L756" s="7"/>
      <c r="M756" s="7"/>
      <c r="N756" s="7"/>
      <c r="O756" s="7"/>
      <c r="P756" s="7"/>
      <c r="Q756" s="7"/>
      <c r="R756" s="7"/>
      <c r="S756" s="7"/>
      <c r="T756" s="7"/>
      <c r="U756" s="7"/>
      <c r="V756" s="7"/>
      <c r="W756" s="7"/>
      <c r="X756" s="7"/>
      <c r="Y756" s="7"/>
      <c r="Z756" s="7"/>
      <c r="AA756" s="7"/>
      <c r="AB756" s="7"/>
      <c r="AC756" s="7"/>
      <c r="AD756" s="7"/>
      <c r="AE756" s="7"/>
      <c r="AF756" s="7"/>
      <c r="AG756" s="7"/>
      <c r="AH756" s="7"/>
    </row>
    <row r="757" spans="1:34" ht="15.75" customHeight="1">
      <c r="A757" s="7"/>
      <c r="B757" s="7"/>
      <c r="C757" s="7"/>
      <c r="D757" s="7"/>
      <c r="E757" s="68"/>
      <c r="F757" s="7"/>
      <c r="G757" s="7"/>
      <c r="H757" s="7"/>
      <c r="I757" s="113"/>
      <c r="J757" s="113"/>
      <c r="K757" s="7"/>
      <c r="L757" s="7"/>
      <c r="M757" s="7"/>
      <c r="N757" s="7"/>
      <c r="O757" s="7"/>
      <c r="P757" s="7"/>
      <c r="Q757" s="7"/>
      <c r="R757" s="7"/>
      <c r="S757" s="7"/>
      <c r="T757" s="7"/>
      <c r="U757" s="7"/>
      <c r="V757" s="7"/>
      <c r="W757" s="7"/>
      <c r="X757" s="7"/>
      <c r="Y757" s="7"/>
      <c r="Z757" s="7"/>
      <c r="AA757" s="7"/>
      <c r="AB757" s="7"/>
      <c r="AC757" s="7"/>
      <c r="AD757" s="7"/>
      <c r="AE757" s="7"/>
      <c r="AF757" s="7"/>
      <c r="AG757" s="7"/>
      <c r="AH757" s="7"/>
    </row>
    <row r="758" spans="1:34" ht="15.75" customHeight="1">
      <c r="A758" s="7"/>
      <c r="B758" s="7"/>
      <c r="C758" s="7"/>
      <c r="D758" s="7"/>
      <c r="E758" s="68"/>
      <c r="F758" s="7"/>
      <c r="G758" s="7"/>
      <c r="H758" s="7"/>
      <c r="I758" s="113"/>
      <c r="J758" s="113"/>
      <c r="K758" s="7"/>
      <c r="L758" s="7"/>
      <c r="M758" s="7"/>
      <c r="N758" s="7"/>
      <c r="O758" s="7"/>
      <c r="P758" s="7"/>
      <c r="Q758" s="7"/>
      <c r="R758" s="7"/>
      <c r="S758" s="7"/>
      <c r="T758" s="7"/>
      <c r="U758" s="7"/>
      <c r="V758" s="7"/>
      <c r="W758" s="7"/>
      <c r="X758" s="7"/>
      <c r="Y758" s="7"/>
      <c r="Z758" s="7"/>
      <c r="AA758" s="7"/>
      <c r="AB758" s="7"/>
      <c r="AC758" s="7"/>
      <c r="AD758" s="7"/>
      <c r="AE758" s="7"/>
      <c r="AF758" s="7"/>
      <c r="AG758" s="7"/>
      <c r="AH758" s="7"/>
    </row>
    <row r="759" spans="1:34" ht="15.75" customHeight="1">
      <c r="A759" s="7"/>
      <c r="B759" s="7"/>
      <c r="C759" s="7"/>
      <c r="D759" s="7"/>
      <c r="E759" s="68"/>
      <c r="F759" s="7"/>
      <c r="G759" s="7"/>
      <c r="H759" s="7"/>
      <c r="I759" s="113"/>
      <c r="J759" s="113"/>
      <c r="K759" s="7"/>
      <c r="L759" s="7"/>
      <c r="M759" s="7"/>
      <c r="N759" s="7"/>
      <c r="O759" s="7"/>
      <c r="P759" s="7"/>
      <c r="Q759" s="7"/>
      <c r="R759" s="7"/>
      <c r="S759" s="7"/>
      <c r="T759" s="7"/>
      <c r="U759" s="7"/>
      <c r="V759" s="7"/>
      <c r="W759" s="7"/>
      <c r="X759" s="7"/>
      <c r="Y759" s="7"/>
      <c r="Z759" s="7"/>
      <c r="AA759" s="7"/>
      <c r="AB759" s="7"/>
      <c r="AC759" s="7"/>
      <c r="AD759" s="7"/>
      <c r="AE759" s="7"/>
      <c r="AF759" s="7"/>
      <c r="AG759" s="7"/>
      <c r="AH759" s="7"/>
    </row>
    <row r="760" spans="1:34" ht="15.75" customHeight="1">
      <c r="A760" s="7"/>
      <c r="B760" s="7"/>
      <c r="C760" s="7"/>
      <c r="D760" s="7"/>
      <c r="E760" s="68"/>
      <c r="F760" s="7"/>
      <c r="G760" s="7"/>
      <c r="H760" s="7"/>
      <c r="I760" s="113"/>
      <c r="J760" s="113"/>
      <c r="K760" s="7"/>
      <c r="L760" s="7"/>
      <c r="M760" s="7"/>
      <c r="N760" s="7"/>
      <c r="O760" s="7"/>
      <c r="P760" s="7"/>
      <c r="Q760" s="7"/>
      <c r="R760" s="7"/>
      <c r="S760" s="7"/>
      <c r="T760" s="7"/>
      <c r="U760" s="7"/>
      <c r="V760" s="7"/>
      <c r="W760" s="7"/>
      <c r="X760" s="7"/>
      <c r="Y760" s="7"/>
      <c r="Z760" s="7"/>
      <c r="AA760" s="7"/>
      <c r="AB760" s="7"/>
      <c r="AC760" s="7"/>
      <c r="AD760" s="7"/>
      <c r="AE760" s="7"/>
      <c r="AF760" s="7"/>
      <c r="AG760" s="7"/>
      <c r="AH760" s="7"/>
    </row>
    <row r="761" spans="1:34" ht="15.75" customHeight="1">
      <c r="A761" s="7"/>
      <c r="B761" s="7"/>
      <c r="C761" s="7"/>
      <c r="D761" s="7"/>
      <c r="E761" s="68"/>
      <c r="F761" s="7"/>
      <c r="G761" s="7"/>
      <c r="H761" s="7"/>
      <c r="I761" s="113"/>
      <c r="J761" s="113"/>
      <c r="K761" s="7"/>
      <c r="L761" s="7"/>
      <c r="M761" s="7"/>
      <c r="N761" s="7"/>
      <c r="O761" s="7"/>
      <c r="P761" s="7"/>
      <c r="Q761" s="7"/>
      <c r="R761" s="7"/>
      <c r="S761" s="7"/>
      <c r="T761" s="7"/>
      <c r="U761" s="7"/>
      <c r="V761" s="7"/>
      <c r="W761" s="7"/>
      <c r="X761" s="7"/>
      <c r="Y761" s="7"/>
      <c r="Z761" s="7"/>
      <c r="AA761" s="7"/>
      <c r="AB761" s="7"/>
      <c r="AC761" s="7"/>
      <c r="AD761" s="7"/>
      <c r="AE761" s="7"/>
      <c r="AF761" s="7"/>
      <c r="AG761" s="7"/>
      <c r="AH761" s="7"/>
    </row>
    <row r="762" spans="1:34" ht="15.75" customHeight="1">
      <c r="A762" s="7"/>
      <c r="B762" s="7"/>
      <c r="C762" s="7"/>
      <c r="D762" s="7"/>
      <c r="E762" s="68"/>
      <c r="F762" s="7"/>
      <c r="G762" s="7"/>
      <c r="H762" s="7"/>
      <c r="I762" s="113"/>
      <c r="J762" s="113"/>
      <c r="K762" s="7"/>
      <c r="L762" s="7"/>
      <c r="M762" s="7"/>
      <c r="N762" s="7"/>
      <c r="O762" s="7"/>
      <c r="P762" s="7"/>
      <c r="Q762" s="7"/>
      <c r="R762" s="7"/>
      <c r="S762" s="7"/>
      <c r="T762" s="7"/>
      <c r="U762" s="7"/>
      <c r="V762" s="7"/>
      <c r="W762" s="7"/>
      <c r="X762" s="7"/>
      <c r="Y762" s="7"/>
      <c r="Z762" s="7"/>
      <c r="AA762" s="7"/>
      <c r="AB762" s="7"/>
      <c r="AC762" s="7"/>
      <c r="AD762" s="7"/>
      <c r="AE762" s="7"/>
      <c r="AF762" s="7"/>
      <c r="AG762" s="7"/>
      <c r="AH762" s="7"/>
    </row>
    <row r="763" spans="1:34" ht="15.75" customHeight="1">
      <c r="A763" s="7"/>
      <c r="B763" s="7"/>
      <c r="C763" s="7"/>
      <c r="D763" s="7"/>
      <c r="E763" s="68"/>
      <c r="F763" s="7"/>
      <c r="G763" s="7"/>
      <c r="H763" s="7"/>
      <c r="I763" s="113"/>
      <c r="J763" s="113"/>
      <c r="K763" s="7"/>
      <c r="L763" s="7"/>
      <c r="M763" s="7"/>
      <c r="N763" s="7"/>
      <c r="O763" s="7"/>
      <c r="P763" s="7"/>
      <c r="Q763" s="7"/>
      <c r="R763" s="7"/>
      <c r="S763" s="7"/>
      <c r="T763" s="7"/>
      <c r="U763" s="7"/>
      <c r="V763" s="7"/>
      <c r="W763" s="7"/>
      <c r="X763" s="7"/>
      <c r="Y763" s="7"/>
      <c r="Z763" s="7"/>
      <c r="AA763" s="7"/>
      <c r="AB763" s="7"/>
      <c r="AC763" s="7"/>
      <c r="AD763" s="7"/>
      <c r="AE763" s="7"/>
      <c r="AF763" s="7"/>
      <c r="AG763" s="7"/>
      <c r="AH763" s="7"/>
    </row>
    <row r="764" spans="1:34" ht="15.75" customHeight="1">
      <c r="A764" s="7"/>
      <c r="B764" s="7"/>
      <c r="C764" s="7"/>
      <c r="D764" s="7"/>
      <c r="E764" s="68"/>
      <c r="F764" s="7"/>
      <c r="G764" s="7"/>
      <c r="H764" s="7"/>
      <c r="I764" s="113"/>
      <c r="J764" s="113"/>
      <c r="K764" s="7"/>
      <c r="L764" s="7"/>
      <c r="M764" s="7"/>
      <c r="N764" s="7"/>
      <c r="O764" s="7"/>
      <c r="P764" s="7"/>
      <c r="Q764" s="7"/>
      <c r="R764" s="7"/>
      <c r="S764" s="7"/>
      <c r="T764" s="7"/>
      <c r="U764" s="7"/>
      <c r="V764" s="7"/>
      <c r="W764" s="7"/>
      <c r="X764" s="7"/>
      <c r="Y764" s="7"/>
      <c r="Z764" s="7"/>
      <c r="AA764" s="7"/>
      <c r="AB764" s="7"/>
      <c r="AC764" s="7"/>
      <c r="AD764" s="7"/>
      <c r="AE764" s="7"/>
      <c r="AF764" s="7"/>
      <c r="AG764" s="7"/>
      <c r="AH764" s="7"/>
    </row>
    <row r="765" spans="1:34" ht="15.75" customHeight="1">
      <c r="A765" s="7"/>
      <c r="B765" s="7"/>
      <c r="C765" s="7"/>
      <c r="D765" s="7"/>
      <c r="E765" s="68"/>
      <c r="F765" s="7"/>
      <c r="G765" s="7"/>
      <c r="H765" s="7"/>
      <c r="I765" s="113"/>
      <c r="J765" s="113"/>
      <c r="K765" s="7"/>
      <c r="L765" s="7"/>
      <c r="M765" s="7"/>
      <c r="N765" s="7"/>
      <c r="O765" s="7"/>
      <c r="P765" s="7"/>
      <c r="Q765" s="7"/>
      <c r="R765" s="7"/>
      <c r="S765" s="7"/>
      <c r="T765" s="7"/>
      <c r="U765" s="7"/>
      <c r="V765" s="7"/>
      <c r="W765" s="7"/>
      <c r="X765" s="7"/>
      <c r="Y765" s="7"/>
      <c r="Z765" s="7"/>
      <c r="AA765" s="7"/>
      <c r="AB765" s="7"/>
      <c r="AC765" s="7"/>
      <c r="AD765" s="7"/>
      <c r="AE765" s="7"/>
      <c r="AF765" s="7"/>
      <c r="AG765" s="7"/>
      <c r="AH765" s="7"/>
    </row>
    <row r="766" spans="1:34" ht="15.75" customHeight="1">
      <c r="A766" s="7"/>
      <c r="B766" s="7"/>
      <c r="C766" s="7"/>
      <c r="D766" s="7"/>
      <c r="E766" s="68"/>
      <c r="F766" s="7"/>
      <c r="G766" s="7"/>
      <c r="H766" s="7"/>
      <c r="I766" s="113"/>
      <c r="J766" s="113"/>
      <c r="K766" s="7"/>
      <c r="L766" s="7"/>
      <c r="M766" s="7"/>
      <c r="N766" s="7"/>
      <c r="O766" s="7"/>
      <c r="P766" s="7"/>
      <c r="Q766" s="7"/>
      <c r="R766" s="7"/>
      <c r="S766" s="7"/>
      <c r="T766" s="7"/>
      <c r="U766" s="7"/>
      <c r="V766" s="7"/>
      <c r="W766" s="7"/>
      <c r="X766" s="7"/>
      <c r="Y766" s="7"/>
      <c r="Z766" s="7"/>
      <c r="AA766" s="7"/>
      <c r="AB766" s="7"/>
      <c r="AC766" s="7"/>
      <c r="AD766" s="7"/>
      <c r="AE766" s="7"/>
      <c r="AF766" s="7"/>
      <c r="AG766" s="7"/>
      <c r="AH766" s="7"/>
    </row>
    <row r="767" spans="1:34" ht="15.75" customHeight="1">
      <c r="A767" s="7"/>
      <c r="B767" s="7"/>
      <c r="C767" s="7"/>
      <c r="D767" s="7"/>
      <c r="E767" s="68"/>
      <c r="F767" s="7"/>
      <c r="G767" s="7"/>
      <c r="H767" s="7"/>
      <c r="I767" s="113"/>
      <c r="J767" s="113"/>
      <c r="K767" s="7"/>
      <c r="L767" s="7"/>
      <c r="M767" s="7"/>
      <c r="N767" s="7"/>
      <c r="O767" s="7"/>
      <c r="P767" s="7"/>
      <c r="Q767" s="7"/>
      <c r="R767" s="7"/>
      <c r="S767" s="7"/>
      <c r="T767" s="7"/>
      <c r="U767" s="7"/>
      <c r="V767" s="7"/>
      <c r="W767" s="7"/>
      <c r="X767" s="7"/>
      <c r="Y767" s="7"/>
      <c r="Z767" s="7"/>
      <c r="AA767" s="7"/>
      <c r="AB767" s="7"/>
      <c r="AC767" s="7"/>
      <c r="AD767" s="7"/>
      <c r="AE767" s="7"/>
      <c r="AF767" s="7"/>
      <c r="AG767" s="7"/>
      <c r="AH767" s="7"/>
    </row>
    <row r="768" spans="1:34" ht="15.75" customHeight="1">
      <c r="A768" s="7"/>
      <c r="B768" s="7"/>
      <c r="C768" s="7"/>
      <c r="D768" s="7"/>
      <c r="E768" s="68"/>
      <c r="F768" s="7"/>
      <c r="G768" s="7"/>
      <c r="H768" s="7"/>
      <c r="I768" s="113"/>
      <c r="J768" s="113"/>
      <c r="K768" s="7"/>
      <c r="L768" s="7"/>
      <c r="M768" s="7"/>
      <c r="N768" s="7"/>
      <c r="O768" s="7"/>
      <c r="P768" s="7"/>
      <c r="Q768" s="7"/>
      <c r="R768" s="7"/>
      <c r="S768" s="7"/>
      <c r="T768" s="7"/>
      <c r="U768" s="7"/>
      <c r="V768" s="7"/>
      <c r="W768" s="7"/>
      <c r="X768" s="7"/>
      <c r="Y768" s="7"/>
      <c r="Z768" s="7"/>
      <c r="AA768" s="7"/>
      <c r="AB768" s="7"/>
      <c r="AC768" s="7"/>
      <c r="AD768" s="7"/>
      <c r="AE768" s="7"/>
      <c r="AF768" s="7"/>
      <c r="AG768" s="7"/>
      <c r="AH768" s="7"/>
    </row>
    <row r="769" spans="1:34" ht="15.75" customHeight="1">
      <c r="A769" s="7"/>
      <c r="B769" s="7"/>
      <c r="C769" s="7"/>
      <c r="D769" s="7"/>
      <c r="E769" s="68"/>
      <c r="F769" s="7"/>
      <c r="G769" s="7"/>
      <c r="H769" s="7"/>
      <c r="I769" s="113"/>
      <c r="J769" s="113"/>
      <c r="K769" s="7"/>
      <c r="L769" s="7"/>
      <c r="M769" s="7"/>
      <c r="N769" s="7"/>
      <c r="O769" s="7"/>
      <c r="P769" s="7"/>
      <c r="Q769" s="7"/>
      <c r="R769" s="7"/>
      <c r="S769" s="7"/>
      <c r="T769" s="7"/>
      <c r="U769" s="7"/>
      <c r="V769" s="7"/>
      <c r="W769" s="7"/>
      <c r="X769" s="7"/>
      <c r="Y769" s="7"/>
      <c r="Z769" s="7"/>
      <c r="AA769" s="7"/>
      <c r="AB769" s="7"/>
      <c r="AC769" s="7"/>
      <c r="AD769" s="7"/>
      <c r="AE769" s="7"/>
      <c r="AF769" s="7"/>
      <c r="AG769" s="7"/>
      <c r="AH769" s="7"/>
    </row>
    <row r="770" spans="1:34" ht="15.75" customHeight="1">
      <c r="A770" s="7"/>
      <c r="B770" s="7"/>
      <c r="C770" s="7"/>
      <c r="D770" s="7"/>
      <c r="E770" s="68"/>
      <c r="F770" s="7"/>
      <c r="G770" s="7"/>
      <c r="H770" s="7"/>
      <c r="I770" s="113"/>
      <c r="J770" s="113"/>
      <c r="K770" s="7"/>
      <c r="L770" s="7"/>
      <c r="M770" s="7"/>
      <c r="N770" s="7"/>
      <c r="O770" s="7"/>
      <c r="P770" s="7"/>
      <c r="Q770" s="7"/>
      <c r="R770" s="7"/>
      <c r="S770" s="7"/>
      <c r="T770" s="7"/>
      <c r="U770" s="7"/>
      <c r="V770" s="7"/>
      <c r="W770" s="7"/>
      <c r="X770" s="7"/>
      <c r="Y770" s="7"/>
      <c r="Z770" s="7"/>
      <c r="AA770" s="7"/>
      <c r="AB770" s="7"/>
      <c r="AC770" s="7"/>
      <c r="AD770" s="7"/>
      <c r="AE770" s="7"/>
      <c r="AF770" s="7"/>
      <c r="AG770" s="7"/>
      <c r="AH770" s="7"/>
    </row>
    <row r="771" spans="1:34" ht="15.75" customHeight="1">
      <c r="A771" s="7"/>
      <c r="B771" s="7"/>
      <c r="C771" s="7"/>
      <c r="D771" s="7"/>
      <c r="E771" s="68"/>
      <c r="F771" s="7"/>
      <c r="G771" s="7"/>
      <c r="H771" s="7"/>
      <c r="I771" s="113"/>
      <c r="J771" s="113"/>
      <c r="K771" s="7"/>
      <c r="L771" s="7"/>
      <c r="M771" s="7"/>
      <c r="N771" s="7"/>
      <c r="O771" s="7"/>
      <c r="P771" s="7"/>
      <c r="Q771" s="7"/>
      <c r="R771" s="7"/>
      <c r="S771" s="7"/>
      <c r="T771" s="7"/>
      <c r="U771" s="7"/>
      <c r="V771" s="7"/>
      <c r="W771" s="7"/>
      <c r="X771" s="7"/>
      <c r="Y771" s="7"/>
      <c r="Z771" s="7"/>
      <c r="AA771" s="7"/>
      <c r="AB771" s="7"/>
      <c r="AC771" s="7"/>
      <c r="AD771" s="7"/>
      <c r="AE771" s="7"/>
      <c r="AF771" s="7"/>
      <c r="AG771" s="7"/>
      <c r="AH771" s="7"/>
    </row>
    <row r="772" spans="1:34" ht="15.75" customHeight="1">
      <c r="A772" s="7"/>
      <c r="B772" s="7"/>
      <c r="C772" s="7"/>
      <c r="D772" s="7"/>
      <c r="E772" s="68"/>
      <c r="F772" s="7"/>
      <c r="G772" s="7"/>
      <c r="H772" s="7"/>
      <c r="I772" s="113"/>
      <c r="J772" s="113"/>
      <c r="K772" s="7"/>
      <c r="L772" s="7"/>
      <c r="M772" s="7"/>
      <c r="N772" s="7"/>
      <c r="O772" s="7"/>
      <c r="P772" s="7"/>
      <c r="Q772" s="7"/>
      <c r="R772" s="7"/>
      <c r="S772" s="7"/>
      <c r="T772" s="7"/>
      <c r="U772" s="7"/>
      <c r="V772" s="7"/>
      <c r="W772" s="7"/>
      <c r="X772" s="7"/>
      <c r="Y772" s="7"/>
      <c r="Z772" s="7"/>
      <c r="AA772" s="7"/>
      <c r="AB772" s="7"/>
      <c r="AC772" s="7"/>
      <c r="AD772" s="7"/>
      <c r="AE772" s="7"/>
      <c r="AF772" s="7"/>
      <c r="AG772" s="7"/>
      <c r="AH772" s="7"/>
    </row>
    <row r="773" spans="1:34" ht="15.75" customHeight="1">
      <c r="A773" s="7"/>
      <c r="B773" s="7"/>
      <c r="C773" s="7"/>
      <c r="D773" s="7"/>
      <c r="E773" s="68"/>
      <c r="F773" s="7"/>
      <c r="G773" s="7"/>
      <c r="H773" s="7"/>
      <c r="I773" s="113"/>
      <c r="J773" s="113"/>
      <c r="K773" s="7"/>
      <c r="L773" s="7"/>
      <c r="M773" s="7"/>
      <c r="N773" s="7"/>
      <c r="O773" s="7"/>
      <c r="P773" s="7"/>
      <c r="Q773" s="7"/>
      <c r="R773" s="7"/>
      <c r="S773" s="7"/>
      <c r="T773" s="7"/>
      <c r="U773" s="7"/>
      <c r="V773" s="7"/>
      <c r="W773" s="7"/>
      <c r="X773" s="7"/>
      <c r="Y773" s="7"/>
      <c r="Z773" s="7"/>
      <c r="AA773" s="7"/>
      <c r="AB773" s="7"/>
      <c r="AC773" s="7"/>
      <c r="AD773" s="7"/>
      <c r="AE773" s="7"/>
      <c r="AF773" s="7"/>
      <c r="AG773" s="7"/>
      <c r="AH773" s="7"/>
    </row>
    <row r="774" spans="1:34" ht="15.75" customHeight="1">
      <c r="A774" s="7"/>
      <c r="B774" s="7"/>
      <c r="C774" s="7"/>
      <c r="D774" s="7"/>
      <c r="E774" s="68"/>
      <c r="F774" s="7"/>
      <c r="G774" s="7"/>
      <c r="H774" s="7"/>
      <c r="I774" s="113"/>
      <c r="J774" s="113"/>
      <c r="K774" s="7"/>
      <c r="L774" s="7"/>
      <c r="M774" s="7"/>
      <c r="N774" s="7"/>
      <c r="O774" s="7"/>
      <c r="P774" s="7"/>
      <c r="Q774" s="7"/>
      <c r="R774" s="7"/>
      <c r="S774" s="7"/>
      <c r="T774" s="7"/>
      <c r="U774" s="7"/>
      <c r="V774" s="7"/>
      <c r="W774" s="7"/>
      <c r="X774" s="7"/>
      <c r="Y774" s="7"/>
      <c r="Z774" s="7"/>
      <c r="AA774" s="7"/>
      <c r="AB774" s="7"/>
      <c r="AC774" s="7"/>
      <c r="AD774" s="7"/>
      <c r="AE774" s="7"/>
      <c r="AF774" s="7"/>
      <c r="AG774" s="7"/>
      <c r="AH774" s="7"/>
    </row>
    <row r="775" spans="1:34" ht="15.75" customHeight="1">
      <c r="A775" s="7"/>
      <c r="B775" s="7"/>
      <c r="C775" s="7"/>
      <c r="D775" s="7"/>
      <c r="E775" s="68"/>
      <c r="F775" s="7"/>
      <c r="G775" s="7"/>
      <c r="H775" s="7"/>
      <c r="I775" s="113"/>
      <c r="J775" s="113"/>
      <c r="K775" s="7"/>
      <c r="L775" s="7"/>
      <c r="M775" s="7"/>
      <c r="N775" s="7"/>
      <c r="O775" s="7"/>
      <c r="P775" s="7"/>
      <c r="Q775" s="7"/>
      <c r="R775" s="7"/>
      <c r="S775" s="7"/>
      <c r="T775" s="7"/>
      <c r="U775" s="7"/>
      <c r="V775" s="7"/>
      <c r="W775" s="7"/>
      <c r="X775" s="7"/>
      <c r="Y775" s="7"/>
      <c r="Z775" s="7"/>
      <c r="AA775" s="7"/>
      <c r="AB775" s="7"/>
      <c r="AC775" s="7"/>
      <c r="AD775" s="7"/>
      <c r="AE775" s="7"/>
      <c r="AF775" s="7"/>
      <c r="AG775" s="7"/>
      <c r="AH775" s="7"/>
    </row>
    <row r="776" spans="1:34" ht="15.75" customHeight="1">
      <c r="A776" s="7"/>
      <c r="B776" s="7"/>
      <c r="C776" s="7"/>
      <c r="D776" s="7"/>
      <c r="E776" s="68"/>
      <c r="F776" s="7"/>
      <c r="G776" s="7"/>
      <c r="H776" s="7"/>
      <c r="I776" s="113"/>
      <c r="J776" s="113"/>
      <c r="K776" s="7"/>
      <c r="L776" s="7"/>
      <c r="M776" s="7"/>
      <c r="N776" s="7"/>
      <c r="O776" s="7"/>
      <c r="P776" s="7"/>
      <c r="Q776" s="7"/>
      <c r="R776" s="7"/>
      <c r="S776" s="7"/>
      <c r="T776" s="7"/>
      <c r="U776" s="7"/>
      <c r="V776" s="7"/>
      <c r="W776" s="7"/>
      <c r="X776" s="7"/>
      <c r="Y776" s="7"/>
      <c r="Z776" s="7"/>
      <c r="AA776" s="7"/>
      <c r="AB776" s="7"/>
      <c r="AC776" s="7"/>
      <c r="AD776" s="7"/>
      <c r="AE776" s="7"/>
      <c r="AF776" s="7"/>
      <c r="AG776" s="7"/>
      <c r="AH776" s="7"/>
    </row>
    <row r="777" spans="1:34" ht="15.75" customHeight="1">
      <c r="A777" s="7"/>
      <c r="B777" s="7"/>
      <c r="C777" s="7"/>
      <c r="D777" s="7"/>
      <c r="E777" s="68"/>
      <c r="F777" s="7"/>
      <c r="G777" s="7"/>
      <c r="H777" s="7"/>
      <c r="I777" s="113"/>
      <c r="J777" s="113"/>
      <c r="K777" s="7"/>
      <c r="L777" s="7"/>
      <c r="M777" s="7"/>
      <c r="N777" s="7"/>
      <c r="O777" s="7"/>
      <c r="P777" s="7"/>
      <c r="Q777" s="7"/>
      <c r="R777" s="7"/>
      <c r="S777" s="7"/>
      <c r="T777" s="7"/>
      <c r="U777" s="7"/>
      <c r="V777" s="7"/>
      <c r="W777" s="7"/>
      <c r="X777" s="7"/>
      <c r="Y777" s="7"/>
      <c r="Z777" s="7"/>
      <c r="AA777" s="7"/>
      <c r="AB777" s="7"/>
      <c r="AC777" s="7"/>
      <c r="AD777" s="7"/>
      <c r="AE777" s="7"/>
      <c r="AF777" s="7"/>
      <c r="AG777" s="7"/>
      <c r="AH777" s="7"/>
    </row>
    <row r="778" spans="1:34" ht="15.75" customHeight="1">
      <c r="A778" s="7"/>
      <c r="B778" s="7"/>
      <c r="C778" s="7"/>
      <c r="D778" s="7"/>
      <c r="E778" s="68"/>
      <c r="F778" s="7"/>
      <c r="G778" s="7"/>
      <c r="H778" s="7"/>
      <c r="I778" s="113"/>
      <c r="J778" s="113"/>
      <c r="K778" s="7"/>
      <c r="L778" s="7"/>
      <c r="M778" s="7"/>
      <c r="N778" s="7"/>
      <c r="O778" s="7"/>
      <c r="P778" s="7"/>
      <c r="Q778" s="7"/>
      <c r="R778" s="7"/>
      <c r="S778" s="7"/>
      <c r="T778" s="7"/>
      <c r="U778" s="7"/>
      <c r="V778" s="7"/>
      <c r="W778" s="7"/>
      <c r="X778" s="7"/>
      <c r="Y778" s="7"/>
      <c r="Z778" s="7"/>
      <c r="AA778" s="7"/>
      <c r="AB778" s="7"/>
      <c r="AC778" s="7"/>
      <c r="AD778" s="7"/>
      <c r="AE778" s="7"/>
      <c r="AF778" s="7"/>
      <c r="AG778" s="7"/>
      <c r="AH778" s="7"/>
    </row>
    <row r="779" spans="1:34" ht="15.75" customHeight="1">
      <c r="A779" s="7"/>
      <c r="B779" s="7"/>
      <c r="C779" s="7"/>
      <c r="D779" s="7"/>
      <c r="E779" s="68"/>
      <c r="F779" s="7"/>
      <c r="G779" s="7"/>
      <c r="H779" s="7"/>
      <c r="I779" s="113"/>
      <c r="J779" s="113"/>
      <c r="K779" s="7"/>
      <c r="L779" s="7"/>
      <c r="M779" s="7"/>
      <c r="N779" s="7"/>
      <c r="O779" s="7"/>
      <c r="P779" s="7"/>
      <c r="Q779" s="7"/>
      <c r="R779" s="7"/>
      <c r="S779" s="7"/>
      <c r="T779" s="7"/>
      <c r="U779" s="7"/>
      <c r="V779" s="7"/>
      <c r="W779" s="7"/>
      <c r="X779" s="7"/>
      <c r="Y779" s="7"/>
      <c r="Z779" s="7"/>
      <c r="AA779" s="7"/>
      <c r="AB779" s="7"/>
      <c r="AC779" s="7"/>
      <c r="AD779" s="7"/>
      <c r="AE779" s="7"/>
      <c r="AF779" s="7"/>
      <c r="AG779" s="7"/>
      <c r="AH779" s="7"/>
    </row>
    <row r="780" spans="1:34" ht="15.75" customHeight="1">
      <c r="A780" s="7"/>
      <c r="B780" s="7"/>
      <c r="C780" s="7"/>
      <c r="D780" s="7"/>
      <c r="E780" s="68"/>
      <c r="F780" s="7"/>
      <c r="G780" s="7"/>
      <c r="H780" s="7"/>
      <c r="I780" s="113"/>
      <c r="J780" s="113"/>
      <c r="K780" s="7"/>
      <c r="L780" s="7"/>
      <c r="M780" s="7"/>
      <c r="N780" s="7"/>
      <c r="O780" s="7"/>
      <c r="P780" s="7"/>
      <c r="Q780" s="7"/>
      <c r="R780" s="7"/>
      <c r="S780" s="7"/>
      <c r="T780" s="7"/>
      <c r="U780" s="7"/>
      <c r="V780" s="7"/>
      <c r="W780" s="7"/>
      <c r="X780" s="7"/>
      <c r="Y780" s="7"/>
      <c r="Z780" s="7"/>
      <c r="AA780" s="7"/>
      <c r="AB780" s="7"/>
      <c r="AC780" s="7"/>
      <c r="AD780" s="7"/>
      <c r="AE780" s="7"/>
      <c r="AF780" s="7"/>
      <c r="AG780" s="7"/>
      <c r="AH780" s="7"/>
    </row>
    <row r="781" spans="1:34" ht="15.75" customHeight="1">
      <c r="A781" s="7"/>
      <c r="B781" s="7"/>
      <c r="C781" s="7"/>
      <c r="D781" s="7"/>
      <c r="E781" s="68"/>
      <c r="F781" s="7"/>
      <c r="G781" s="7"/>
      <c r="H781" s="7"/>
      <c r="I781" s="113"/>
      <c r="J781" s="113"/>
      <c r="K781" s="7"/>
      <c r="L781" s="7"/>
      <c r="M781" s="7"/>
      <c r="N781" s="7"/>
      <c r="O781" s="7"/>
      <c r="P781" s="7"/>
      <c r="Q781" s="7"/>
      <c r="R781" s="7"/>
      <c r="S781" s="7"/>
      <c r="T781" s="7"/>
      <c r="U781" s="7"/>
      <c r="V781" s="7"/>
      <c r="W781" s="7"/>
      <c r="X781" s="7"/>
      <c r="Y781" s="7"/>
      <c r="Z781" s="7"/>
      <c r="AA781" s="7"/>
      <c r="AB781" s="7"/>
      <c r="AC781" s="7"/>
      <c r="AD781" s="7"/>
      <c r="AE781" s="7"/>
      <c r="AF781" s="7"/>
      <c r="AG781" s="7"/>
      <c r="AH781" s="7"/>
    </row>
    <row r="782" spans="1:34" ht="15.75" customHeight="1">
      <c r="A782" s="7"/>
      <c r="B782" s="7"/>
      <c r="C782" s="7"/>
      <c r="D782" s="7"/>
      <c r="E782" s="68"/>
      <c r="F782" s="7"/>
      <c r="G782" s="7"/>
      <c r="H782" s="7"/>
      <c r="I782" s="113"/>
      <c r="J782" s="113"/>
      <c r="K782" s="7"/>
      <c r="L782" s="7"/>
      <c r="M782" s="7"/>
      <c r="N782" s="7"/>
      <c r="O782" s="7"/>
      <c r="P782" s="7"/>
      <c r="Q782" s="7"/>
      <c r="R782" s="7"/>
      <c r="S782" s="7"/>
      <c r="T782" s="7"/>
      <c r="U782" s="7"/>
      <c r="V782" s="7"/>
      <c r="W782" s="7"/>
      <c r="X782" s="7"/>
      <c r="Y782" s="7"/>
      <c r="Z782" s="7"/>
      <c r="AA782" s="7"/>
      <c r="AB782" s="7"/>
      <c r="AC782" s="7"/>
      <c r="AD782" s="7"/>
      <c r="AE782" s="7"/>
      <c r="AF782" s="7"/>
      <c r="AG782" s="7"/>
      <c r="AH782" s="7"/>
    </row>
    <row r="783" spans="1:34" ht="15.75" customHeight="1">
      <c r="A783" s="7"/>
      <c r="B783" s="7"/>
      <c r="C783" s="7"/>
      <c r="D783" s="7"/>
      <c r="E783" s="68"/>
      <c r="F783" s="7"/>
      <c r="G783" s="7"/>
      <c r="H783" s="7"/>
      <c r="I783" s="113"/>
      <c r="J783" s="113"/>
      <c r="K783" s="7"/>
      <c r="L783" s="7"/>
      <c r="M783" s="7"/>
      <c r="N783" s="7"/>
      <c r="O783" s="7"/>
      <c r="P783" s="7"/>
      <c r="Q783" s="7"/>
      <c r="R783" s="7"/>
      <c r="S783" s="7"/>
      <c r="T783" s="7"/>
      <c r="U783" s="7"/>
      <c r="V783" s="7"/>
      <c r="W783" s="7"/>
      <c r="X783" s="7"/>
      <c r="Y783" s="7"/>
      <c r="Z783" s="7"/>
      <c r="AA783" s="7"/>
      <c r="AB783" s="7"/>
      <c r="AC783" s="7"/>
      <c r="AD783" s="7"/>
      <c r="AE783" s="7"/>
      <c r="AF783" s="7"/>
      <c r="AG783" s="7"/>
      <c r="AH783" s="7"/>
    </row>
    <row r="784" spans="1:34" ht="15.75" customHeight="1">
      <c r="A784" s="7"/>
      <c r="B784" s="7"/>
      <c r="C784" s="7"/>
      <c r="D784" s="7"/>
      <c r="E784" s="68"/>
      <c r="F784" s="7"/>
      <c r="G784" s="7"/>
      <c r="H784" s="7"/>
      <c r="I784" s="113"/>
      <c r="J784" s="113"/>
      <c r="K784" s="7"/>
      <c r="L784" s="7"/>
      <c r="M784" s="7"/>
      <c r="N784" s="7"/>
      <c r="O784" s="7"/>
      <c r="P784" s="7"/>
      <c r="Q784" s="7"/>
      <c r="R784" s="7"/>
      <c r="S784" s="7"/>
      <c r="T784" s="7"/>
      <c r="U784" s="7"/>
      <c r="V784" s="7"/>
      <c r="W784" s="7"/>
      <c r="X784" s="7"/>
      <c r="Y784" s="7"/>
      <c r="Z784" s="7"/>
      <c r="AA784" s="7"/>
      <c r="AB784" s="7"/>
      <c r="AC784" s="7"/>
      <c r="AD784" s="7"/>
      <c r="AE784" s="7"/>
      <c r="AF784" s="7"/>
      <c r="AG784" s="7"/>
      <c r="AH784" s="7"/>
    </row>
    <row r="785" spans="1:34" ht="15.75" customHeight="1">
      <c r="A785" s="7"/>
      <c r="B785" s="7"/>
      <c r="C785" s="7"/>
      <c r="D785" s="7"/>
      <c r="E785" s="68"/>
      <c r="F785" s="7"/>
      <c r="G785" s="7"/>
      <c r="H785" s="7"/>
      <c r="I785" s="113"/>
      <c r="J785" s="113"/>
      <c r="K785" s="7"/>
      <c r="L785" s="7"/>
      <c r="M785" s="7"/>
      <c r="N785" s="7"/>
      <c r="O785" s="7"/>
      <c r="P785" s="7"/>
      <c r="Q785" s="7"/>
      <c r="R785" s="7"/>
      <c r="S785" s="7"/>
      <c r="T785" s="7"/>
      <c r="U785" s="7"/>
      <c r="V785" s="7"/>
      <c r="W785" s="7"/>
      <c r="X785" s="7"/>
      <c r="Y785" s="7"/>
      <c r="Z785" s="7"/>
      <c r="AA785" s="7"/>
      <c r="AB785" s="7"/>
      <c r="AC785" s="7"/>
      <c r="AD785" s="7"/>
      <c r="AE785" s="7"/>
      <c r="AF785" s="7"/>
      <c r="AG785" s="7"/>
      <c r="AH785" s="7"/>
    </row>
    <row r="786" spans="1:34" ht="15.75" customHeight="1">
      <c r="A786" s="7"/>
      <c r="B786" s="7"/>
      <c r="C786" s="7"/>
      <c r="D786" s="7"/>
      <c r="E786" s="68"/>
      <c r="F786" s="7"/>
      <c r="G786" s="7"/>
      <c r="H786" s="7"/>
      <c r="I786" s="113"/>
      <c r="J786" s="113"/>
      <c r="K786" s="7"/>
      <c r="L786" s="7"/>
      <c r="M786" s="7"/>
      <c r="N786" s="7"/>
      <c r="O786" s="7"/>
      <c r="P786" s="7"/>
      <c r="Q786" s="7"/>
      <c r="R786" s="7"/>
      <c r="S786" s="7"/>
      <c r="T786" s="7"/>
      <c r="U786" s="7"/>
      <c r="V786" s="7"/>
      <c r="W786" s="7"/>
      <c r="X786" s="7"/>
      <c r="Y786" s="7"/>
      <c r="Z786" s="7"/>
      <c r="AA786" s="7"/>
      <c r="AB786" s="7"/>
      <c r="AC786" s="7"/>
      <c r="AD786" s="7"/>
      <c r="AE786" s="7"/>
      <c r="AF786" s="7"/>
      <c r="AG786" s="7"/>
      <c r="AH786" s="7"/>
    </row>
    <row r="787" spans="1:34" ht="15.75" customHeight="1">
      <c r="A787" s="7"/>
      <c r="B787" s="7"/>
      <c r="C787" s="7"/>
      <c r="D787" s="7"/>
      <c r="E787" s="68"/>
      <c r="F787" s="7"/>
      <c r="G787" s="7"/>
      <c r="H787" s="7"/>
      <c r="I787" s="113"/>
      <c r="J787" s="113"/>
      <c r="K787" s="7"/>
      <c r="L787" s="7"/>
      <c r="M787" s="7"/>
      <c r="N787" s="7"/>
      <c r="O787" s="7"/>
      <c r="P787" s="7"/>
      <c r="Q787" s="7"/>
      <c r="R787" s="7"/>
      <c r="S787" s="7"/>
      <c r="T787" s="7"/>
      <c r="U787" s="7"/>
      <c r="V787" s="7"/>
      <c r="W787" s="7"/>
      <c r="X787" s="7"/>
      <c r="Y787" s="7"/>
      <c r="Z787" s="7"/>
      <c r="AA787" s="7"/>
      <c r="AB787" s="7"/>
      <c r="AC787" s="7"/>
      <c r="AD787" s="7"/>
      <c r="AE787" s="7"/>
      <c r="AF787" s="7"/>
      <c r="AG787" s="7"/>
      <c r="AH787" s="7"/>
    </row>
    <row r="788" spans="1:34" ht="15.75" customHeight="1">
      <c r="A788" s="7"/>
      <c r="B788" s="7"/>
      <c r="C788" s="7"/>
      <c r="D788" s="7"/>
      <c r="E788" s="68"/>
      <c r="F788" s="7"/>
      <c r="G788" s="7"/>
      <c r="H788" s="7"/>
      <c r="I788" s="113"/>
      <c r="J788" s="113"/>
      <c r="K788" s="7"/>
      <c r="L788" s="7"/>
      <c r="M788" s="7"/>
      <c r="N788" s="7"/>
      <c r="O788" s="7"/>
      <c r="P788" s="7"/>
      <c r="Q788" s="7"/>
      <c r="R788" s="7"/>
      <c r="S788" s="7"/>
      <c r="T788" s="7"/>
      <c r="U788" s="7"/>
      <c r="V788" s="7"/>
      <c r="W788" s="7"/>
      <c r="X788" s="7"/>
      <c r="Y788" s="7"/>
      <c r="Z788" s="7"/>
      <c r="AA788" s="7"/>
      <c r="AB788" s="7"/>
      <c r="AC788" s="7"/>
      <c r="AD788" s="7"/>
      <c r="AE788" s="7"/>
      <c r="AF788" s="7"/>
      <c r="AG788" s="7"/>
      <c r="AH788" s="7"/>
    </row>
    <row r="789" spans="1:34" ht="15.75" customHeight="1">
      <c r="A789" s="7"/>
      <c r="B789" s="7"/>
      <c r="C789" s="7"/>
      <c r="D789" s="7"/>
      <c r="E789" s="68"/>
      <c r="F789" s="7"/>
      <c r="G789" s="7"/>
      <c r="H789" s="7"/>
      <c r="I789" s="113"/>
      <c r="J789" s="113"/>
      <c r="K789" s="7"/>
      <c r="L789" s="7"/>
      <c r="M789" s="7"/>
      <c r="N789" s="7"/>
      <c r="O789" s="7"/>
      <c r="P789" s="7"/>
      <c r="Q789" s="7"/>
      <c r="R789" s="7"/>
      <c r="S789" s="7"/>
      <c r="T789" s="7"/>
      <c r="U789" s="7"/>
      <c r="V789" s="7"/>
      <c r="W789" s="7"/>
      <c r="X789" s="7"/>
      <c r="Y789" s="7"/>
      <c r="Z789" s="7"/>
      <c r="AA789" s="7"/>
      <c r="AB789" s="7"/>
      <c r="AC789" s="7"/>
      <c r="AD789" s="7"/>
      <c r="AE789" s="7"/>
      <c r="AF789" s="7"/>
      <c r="AG789" s="7"/>
      <c r="AH789" s="7"/>
    </row>
    <row r="790" spans="1:34" ht="15.75" customHeight="1">
      <c r="A790" s="7"/>
      <c r="B790" s="7"/>
      <c r="C790" s="7"/>
      <c r="D790" s="7"/>
      <c r="E790" s="68"/>
      <c r="F790" s="7"/>
      <c r="G790" s="7"/>
      <c r="H790" s="7"/>
      <c r="I790" s="113"/>
      <c r="J790" s="113"/>
      <c r="K790" s="7"/>
      <c r="L790" s="7"/>
      <c r="M790" s="7"/>
      <c r="N790" s="7"/>
      <c r="O790" s="7"/>
      <c r="P790" s="7"/>
      <c r="Q790" s="7"/>
      <c r="R790" s="7"/>
      <c r="S790" s="7"/>
      <c r="T790" s="7"/>
      <c r="U790" s="7"/>
      <c r="V790" s="7"/>
      <c r="W790" s="7"/>
      <c r="X790" s="7"/>
      <c r="Y790" s="7"/>
      <c r="Z790" s="7"/>
      <c r="AA790" s="7"/>
      <c r="AB790" s="7"/>
      <c r="AC790" s="7"/>
      <c r="AD790" s="7"/>
      <c r="AE790" s="7"/>
      <c r="AF790" s="7"/>
      <c r="AG790" s="7"/>
      <c r="AH790" s="7"/>
    </row>
    <row r="791" spans="1:34" ht="15.75" customHeight="1">
      <c r="A791" s="7"/>
      <c r="B791" s="7"/>
      <c r="C791" s="7"/>
      <c r="D791" s="7"/>
      <c r="E791" s="68"/>
      <c r="F791" s="7"/>
      <c r="G791" s="7"/>
      <c r="H791" s="7"/>
      <c r="I791" s="113"/>
      <c r="J791" s="113"/>
      <c r="K791" s="7"/>
      <c r="L791" s="7"/>
      <c r="M791" s="7"/>
      <c r="N791" s="7"/>
      <c r="O791" s="7"/>
      <c r="P791" s="7"/>
      <c r="Q791" s="7"/>
      <c r="R791" s="7"/>
      <c r="S791" s="7"/>
      <c r="T791" s="7"/>
      <c r="U791" s="7"/>
      <c r="V791" s="7"/>
      <c r="W791" s="7"/>
      <c r="X791" s="7"/>
      <c r="Y791" s="7"/>
      <c r="Z791" s="7"/>
      <c r="AA791" s="7"/>
      <c r="AB791" s="7"/>
      <c r="AC791" s="7"/>
      <c r="AD791" s="7"/>
      <c r="AE791" s="7"/>
      <c r="AF791" s="7"/>
      <c r="AG791" s="7"/>
      <c r="AH791" s="7"/>
    </row>
    <row r="792" spans="1:34" ht="15.75" customHeight="1">
      <c r="A792" s="7"/>
      <c r="B792" s="7"/>
      <c r="C792" s="7"/>
      <c r="D792" s="7"/>
      <c r="E792" s="68"/>
      <c r="F792" s="7"/>
      <c r="G792" s="7"/>
      <c r="H792" s="7"/>
      <c r="I792" s="113"/>
      <c r="J792" s="113"/>
      <c r="K792" s="7"/>
      <c r="L792" s="7"/>
      <c r="M792" s="7"/>
      <c r="N792" s="7"/>
      <c r="O792" s="7"/>
      <c r="P792" s="7"/>
      <c r="Q792" s="7"/>
      <c r="R792" s="7"/>
      <c r="S792" s="7"/>
      <c r="T792" s="7"/>
      <c r="U792" s="7"/>
      <c r="V792" s="7"/>
      <c r="W792" s="7"/>
      <c r="X792" s="7"/>
      <c r="Y792" s="7"/>
      <c r="Z792" s="7"/>
      <c r="AA792" s="7"/>
      <c r="AB792" s="7"/>
      <c r="AC792" s="7"/>
      <c r="AD792" s="7"/>
      <c r="AE792" s="7"/>
      <c r="AF792" s="7"/>
      <c r="AG792" s="7"/>
      <c r="AH792" s="7"/>
    </row>
    <row r="793" spans="1:34" ht="15.75" customHeight="1">
      <c r="A793" s="7"/>
      <c r="B793" s="7"/>
      <c r="C793" s="7"/>
      <c r="D793" s="7"/>
      <c r="E793" s="68"/>
      <c r="F793" s="7"/>
      <c r="G793" s="7"/>
      <c r="H793" s="7"/>
      <c r="I793" s="113"/>
      <c r="J793" s="113"/>
      <c r="K793" s="7"/>
      <c r="L793" s="7"/>
      <c r="M793" s="7"/>
      <c r="N793" s="7"/>
      <c r="O793" s="7"/>
      <c r="P793" s="7"/>
      <c r="Q793" s="7"/>
      <c r="R793" s="7"/>
      <c r="S793" s="7"/>
      <c r="T793" s="7"/>
      <c r="U793" s="7"/>
      <c r="V793" s="7"/>
      <c r="W793" s="7"/>
      <c r="X793" s="7"/>
      <c r="Y793" s="7"/>
      <c r="Z793" s="7"/>
      <c r="AA793" s="7"/>
      <c r="AB793" s="7"/>
      <c r="AC793" s="7"/>
      <c r="AD793" s="7"/>
      <c r="AE793" s="7"/>
      <c r="AF793" s="7"/>
      <c r="AG793" s="7"/>
      <c r="AH793" s="7"/>
    </row>
    <row r="794" spans="1:34" ht="15.75" customHeight="1">
      <c r="A794" s="7"/>
      <c r="B794" s="7"/>
      <c r="C794" s="7"/>
      <c r="D794" s="7"/>
      <c r="E794" s="68"/>
      <c r="F794" s="7"/>
      <c r="G794" s="7"/>
      <c r="H794" s="7"/>
      <c r="I794" s="113"/>
      <c r="J794" s="113"/>
      <c r="K794" s="7"/>
      <c r="L794" s="7"/>
      <c r="M794" s="7"/>
      <c r="N794" s="7"/>
      <c r="O794" s="7"/>
      <c r="P794" s="7"/>
      <c r="Q794" s="7"/>
      <c r="R794" s="7"/>
      <c r="S794" s="7"/>
      <c r="T794" s="7"/>
      <c r="U794" s="7"/>
      <c r="V794" s="7"/>
      <c r="W794" s="7"/>
      <c r="X794" s="7"/>
      <c r="Y794" s="7"/>
      <c r="Z794" s="7"/>
      <c r="AA794" s="7"/>
      <c r="AB794" s="7"/>
      <c r="AC794" s="7"/>
      <c r="AD794" s="7"/>
      <c r="AE794" s="7"/>
      <c r="AF794" s="7"/>
      <c r="AG794" s="7"/>
      <c r="AH794" s="7"/>
    </row>
    <row r="795" spans="1:34" ht="15.75" customHeight="1">
      <c r="A795" s="7"/>
      <c r="B795" s="7"/>
      <c r="C795" s="7"/>
      <c r="D795" s="7"/>
      <c r="E795" s="68"/>
      <c r="F795" s="7"/>
      <c r="G795" s="7"/>
      <c r="H795" s="7"/>
      <c r="I795" s="113"/>
      <c r="J795" s="113"/>
      <c r="K795" s="7"/>
      <c r="L795" s="7"/>
      <c r="M795" s="7"/>
      <c r="N795" s="7"/>
      <c r="O795" s="7"/>
      <c r="P795" s="7"/>
      <c r="Q795" s="7"/>
      <c r="R795" s="7"/>
      <c r="S795" s="7"/>
      <c r="T795" s="7"/>
      <c r="U795" s="7"/>
      <c r="V795" s="7"/>
      <c r="W795" s="7"/>
      <c r="X795" s="7"/>
      <c r="Y795" s="7"/>
      <c r="Z795" s="7"/>
      <c r="AA795" s="7"/>
      <c r="AB795" s="7"/>
      <c r="AC795" s="7"/>
      <c r="AD795" s="7"/>
      <c r="AE795" s="7"/>
      <c r="AF795" s="7"/>
      <c r="AG795" s="7"/>
      <c r="AH795" s="7"/>
    </row>
    <row r="796" spans="1:34" ht="15.75" customHeight="1">
      <c r="A796" s="7"/>
      <c r="B796" s="7"/>
      <c r="C796" s="7"/>
      <c r="D796" s="7"/>
      <c r="E796" s="68"/>
      <c r="F796" s="7"/>
      <c r="G796" s="7"/>
      <c r="H796" s="7"/>
      <c r="I796" s="113"/>
      <c r="J796" s="113"/>
      <c r="K796" s="7"/>
      <c r="L796" s="7"/>
      <c r="M796" s="7"/>
      <c r="N796" s="7"/>
      <c r="O796" s="7"/>
      <c r="P796" s="7"/>
      <c r="Q796" s="7"/>
      <c r="R796" s="7"/>
      <c r="S796" s="7"/>
      <c r="T796" s="7"/>
      <c r="U796" s="7"/>
      <c r="V796" s="7"/>
      <c r="W796" s="7"/>
      <c r="X796" s="7"/>
      <c r="Y796" s="7"/>
      <c r="Z796" s="7"/>
      <c r="AA796" s="7"/>
      <c r="AB796" s="7"/>
      <c r="AC796" s="7"/>
      <c r="AD796" s="7"/>
      <c r="AE796" s="7"/>
      <c r="AF796" s="7"/>
      <c r="AG796" s="7"/>
      <c r="AH796" s="7"/>
    </row>
    <row r="797" spans="1:34" ht="15.75" customHeight="1">
      <c r="A797" s="7"/>
      <c r="B797" s="7"/>
      <c r="C797" s="7"/>
      <c r="D797" s="7"/>
      <c r="E797" s="68"/>
      <c r="F797" s="7"/>
      <c r="G797" s="7"/>
      <c r="H797" s="7"/>
      <c r="I797" s="113"/>
      <c r="J797" s="113"/>
      <c r="K797" s="7"/>
      <c r="L797" s="7"/>
      <c r="M797" s="7"/>
      <c r="N797" s="7"/>
      <c r="O797" s="7"/>
      <c r="P797" s="7"/>
      <c r="Q797" s="7"/>
      <c r="R797" s="7"/>
      <c r="S797" s="7"/>
      <c r="T797" s="7"/>
      <c r="U797" s="7"/>
      <c r="V797" s="7"/>
      <c r="W797" s="7"/>
      <c r="X797" s="7"/>
      <c r="Y797" s="7"/>
      <c r="Z797" s="7"/>
      <c r="AA797" s="7"/>
      <c r="AB797" s="7"/>
      <c r="AC797" s="7"/>
      <c r="AD797" s="7"/>
      <c r="AE797" s="7"/>
      <c r="AF797" s="7"/>
      <c r="AG797" s="7"/>
      <c r="AH797" s="7"/>
    </row>
    <row r="798" spans="1:34" ht="15.75" customHeight="1">
      <c r="A798" s="7"/>
      <c r="B798" s="7"/>
      <c r="C798" s="7"/>
      <c r="D798" s="7"/>
      <c r="E798" s="68"/>
      <c r="F798" s="7"/>
      <c r="G798" s="7"/>
      <c r="H798" s="7"/>
      <c r="I798" s="113"/>
      <c r="J798" s="113"/>
      <c r="K798" s="7"/>
      <c r="L798" s="7"/>
      <c r="M798" s="7"/>
      <c r="N798" s="7"/>
      <c r="O798" s="7"/>
      <c r="P798" s="7"/>
      <c r="Q798" s="7"/>
      <c r="R798" s="7"/>
      <c r="S798" s="7"/>
      <c r="T798" s="7"/>
      <c r="U798" s="7"/>
      <c r="V798" s="7"/>
      <c r="W798" s="7"/>
      <c r="X798" s="7"/>
      <c r="Y798" s="7"/>
      <c r="Z798" s="7"/>
      <c r="AA798" s="7"/>
      <c r="AB798" s="7"/>
      <c r="AC798" s="7"/>
      <c r="AD798" s="7"/>
      <c r="AE798" s="7"/>
      <c r="AF798" s="7"/>
      <c r="AG798" s="7"/>
      <c r="AH798" s="7"/>
    </row>
    <row r="799" spans="1:34" ht="15.75" customHeight="1">
      <c r="A799" s="7"/>
      <c r="B799" s="7"/>
      <c r="C799" s="7"/>
      <c r="D799" s="7"/>
      <c r="E799" s="68"/>
      <c r="F799" s="7"/>
      <c r="G799" s="7"/>
      <c r="H799" s="7"/>
      <c r="I799" s="113"/>
      <c r="J799" s="113"/>
      <c r="K799" s="7"/>
      <c r="L799" s="7"/>
      <c r="M799" s="7"/>
      <c r="N799" s="7"/>
      <c r="O799" s="7"/>
      <c r="P799" s="7"/>
      <c r="Q799" s="7"/>
      <c r="R799" s="7"/>
      <c r="S799" s="7"/>
      <c r="T799" s="7"/>
      <c r="U799" s="7"/>
      <c r="V799" s="7"/>
      <c r="W799" s="7"/>
      <c r="X799" s="7"/>
      <c r="Y799" s="7"/>
      <c r="Z799" s="7"/>
      <c r="AA799" s="7"/>
      <c r="AB799" s="7"/>
      <c r="AC799" s="7"/>
      <c r="AD799" s="7"/>
      <c r="AE799" s="7"/>
      <c r="AF799" s="7"/>
      <c r="AG799" s="7"/>
      <c r="AH799" s="7"/>
    </row>
    <row r="800" spans="1:34" ht="15.75" customHeight="1">
      <c r="A800" s="7"/>
      <c r="B800" s="7"/>
      <c r="C800" s="7"/>
      <c r="D800" s="7"/>
      <c r="E800" s="68"/>
      <c r="F800" s="7"/>
      <c r="G800" s="7"/>
      <c r="H800" s="7"/>
      <c r="I800" s="113"/>
      <c r="J800" s="113"/>
      <c r="K800" s="7"/>
      <c r="L800" s="7"/>
      <c r="M800" s="7"/>
      <c r="N800" s="7"/>
      <c r="O800" s="7"/>
      <c r="P800" s="7"/>
      <c r="Q800" s="7"/>
      <c r="R800" s="7"/>
      <c r="S800" s="7"/>
      <c r="T800" s="7"/>
      <c r="U800" s="7"/>
      <c r="V800" s="7"/>
      <c r="W800" s="7"/>
      <c r="X800" s="7"/>
      <c r="Y800" s="7"/>
      <c r="Z800" s="7"/>
      <c r="AA800" s="7"/>
      <c r="AB800" s="7"/>
      <c r="AC800" s="7"/>
      <c r="AD800" s="7"/>
      <c r="AE800" s="7"/>
      <c r="AF800" s="7"/>
      <c r="AG800" s="7"/>
      <c r="AH800" s="7"/>
    </row>
    <row r="801" spans="1:34" ht="15.75" customHeight="1">
      <c r="A801" s="7"/>
      <c r="B801" s="7"/>
      <c r="C801" s="7"/>
      <c r="D801" s="7"/>
      <c r="E801" s="68"/>
      <c r="F801" s="7"/>
      <c r="G801" s="7"/>
      <c r="H801" s="7"/>
      <c r="I801" s="113"/>
      <c r="J801" s="113"/>
      <c r="K801" s="7"/>
      <c r="L801" s="7"/>
      <c r="M801" s="7"/>
      <c r="N801" s="7"/>
      <c r="O801" s="7"/>
      <c r="P801" s="7"/>
      <c r="Q801" s="7"/>
      <c r="R801" s="7"/>
      <c r="S801" s="7"/>
      <c r="T801" s="7"/>
      <c r="U801" s="7"/>
      <c r="V801" s="7"/>
      <c r="W801" s="7"/>
      <c r="X801" s="7"/>
      <c r="Y801" s="7"/>
      <c r="Z801" s="7"/>
      <c r="AA801" s="7"/>
      <c r="AB801" s="7"/>
      <c r="AC801" s="7"/>
      <c r="AD801" s="7"/>
      <c r="AE801" s="7"/>
      <c r="AF801" s="7"/>
      <c r="AG801" s="7"/>
      <c r="AH801" s="7"/>
    </row>
    <row r="802" spans="1:34" ht="15.75" customHeight="1">
      <c r="A802" s="7"/>
      <c r="B802" s="7"/>
      <c r="C802" s="7"/>
      <c r="D802" s="7"/>
      <c r="E802" s="68"/>
      <c r="F802" s="7"/>
      <c r="G802" s="7"/>
      <c r="H802" s="7"/>
      <c r="I802" s="113"/>
      <c r="J802" s="113"/>
      <c r="K802" s="7"/>
      <c r="L802" s="7"/>
      <c r="M802" s="7"/>
      <c r="N802" s="7"/>
      <c r="O802" s="7"/>
      <c r="P802" s="7"/>
      <c r="Q802" s="7"/>
      <c r="R802" s="7"/>
      <c r="S802" s="7"/>
      <c r="T802" s="7"/>
      <c r="U802" s="7"/>
      <c r="V802" s="7"/>
      <c r="W802" s="7"/>
      <c r="X802" s="7"/>
      <c r="Y802" s="7"/>
      <c r="Z802" s="7"/>
      <c r="AA802" s="7"/>
      <c r="AB802" s="7"/>
      <c r="AC802" s="7"/>
      <c r="AD802" s="7"/>
      <c r="AE802" s="7"/>
      <c r="AF802" s="7"/>
      <c r="AG802" s="7"/>
      <c r="AH802" s="7"/>
    </row>
    <row r="803" spans="1:34" ht="15.75" customHeight="1">
      <c r="A803" s="7"/>
      <c r="B803" s="7"/>
      <c r="C803" s="7"/>
      <c r="D803" s="7"/>
      <c r="E803" s="68"/>
      <c r="F803" s="7"/>
      <c r="G803" s="7"/>
      <c r="H803" s="7"/>
      <c r="I803" s="113"/>
      <c r="J803" s="113"/>
      <c r="K803" s="7"/>
      <c r="L803" s="7"/>
      <c r="M803" s="7"/>
      <c r="N803" s="7"/>
      <c r="O803" s="7"/>
      <c r="P803" s="7"/>
      <c r="Q803" s="7"/>
      <c r="R803" s="7"/>
      <c r="S803" s="7"/>
      <c r="T803" s="7"/>
      <c r="U803" s="7"/>
      <c r="V803" s="7"/>
      <c r="W803" s="7"/>
      <c r="X803" s="7"/>
      <c r="Y803" s="7"/>
      <c r="Z803" s="7"/>
      <c r="AA803" s="7"/>
      <c r="AB803" s="7"/>
      <c r="AC803" s="7"/>
      <c r="AD803" s="7"/>
      <c r="AE803" s="7"/>
      <c r="AF803" s="7"/>
      <c r="AG803" s="7"/>
      <c r="AH803" s="7"/>
    </row>
    <row r="804" spans="1:34" ht="15.75" customHeight="1">
      <c r="A804" s="7"/>
      <c r="B804" s="7"/>
      <c r="C804" s="7"/>
      <c r="D804" s="7"/>
      <c r="E804" s="68"/>
      <c r="F804" s="7"/>
      <c r="G804" s="7"/>
      <c r="H804" s="7"/>
      <c r="I804" s="113"/>
      <c r="J804" s="113"/>
      <c r="K804" s="7"/>
      <c r="L804" s="7"/>
      <c r="M804" s="7"/>
      <c r="N804" s="7"/>
      <c r="O804" s="7"/>
      <c r="P804" s="7"/>
      <c r="Q804" s="7"/>
      <c r="R804" s="7"/>
      <c r="S804" s="7"/>
      <c r="T804" s="7"/>
      <c r="U804" s="7"/>
      <c r="V804" s="7"/>
      <c r="W804" s="7"/>
      <c r="X804" s="7"/>
      <c r="Y804" s="7"/>
      <c r="Z804" s="7"/>
      <c r="AA804" s="7"/>
      <c r="AB804" s="7"/>
      <c r="AC804" s="7"/>
      <c r="AD804" s="7"/>
      <c r="AE804" s="7"/>
      <c r="AF804" s="7"/>
      <c r="AG804" s="7"/>
      <c r="AH804" s="7"/>
    </row>
    <row r="805" spans="1:34" ht="15.75" customHeight="1">
      <c r="A805" s="7"/>
      <c r="B805" s="7"/>
      <c r="C805" s="7"/>
      <c r="D805" s="7"/>
      <c r="E805" s="68"/>
      <c r="F805" s="7"/>
      <c r="G805" s="7"/>
      <c r="H805" s="7"/>
      <c r="I805" s="113"/>
      <c r="J805" s="113"/>
      <c r="K805" s="7"/>
      <c r="L805" s="7"/>
      <c r="M805" s="7"/>
      <c r="N805" s="7"/>
      <c r="O805" s="7"/>
      <c r="P805" s="7"/>
      <c r="Q805" s="7"/>
      <c r="R805" s="7"/>
      <c r="S805" s="7"/>
      <c r="T805" s="7"/>
      <c r="U805" s="7"/>
      <c r="V805" s="7"/>
      <c r="W805" s="7"/>
      <c r="X805" s="7"/>
      <c r="Y805" s="7"/>
      <c r="Z805" s="7"/>
      <c r="AA805" s="7"/>
      <c r="AB805" s="7"/>
      <c r="AC805" s="7"/>
      <c r="AD805" s="7"/>
      <c r="AE805" s="7"/>
      <c r="AF805" s="7"/>
      <c r="AG805" s="7"/>
      <c r="AH805" s="7"/>
    </row>
    <row r="806" spans="1:34" ht="15.75" customHeight="1">
      <c r="A806" s="7"/>
      <c r="B806" s="7"/>
      <c r="C806" s="7"/>
      <c r="D806" s="7"/>
      <c r="E806" s="68"/>
      <c r="F806" s="7"/>
      <c r="G806" s="7"/>
      <c r="H806" s="7"/>
      <c r="I806" s="113"/>
      <c r="J806" s="113"/>
      <c r="K806" s="7"/>
      <c r="L806" s="7"/>
      <c r="M806" s="7"/>
      <c r="N806" s="7"/>
      <c r="O806" s="7"/>
      <c r="P806" s="7"/>
      <c r="Q806" s="7"/>
      <c r="R806" s="7"/>
      <c r="S806" s="7"/>
      <c r="T806" s="7"/>
      <c r="U806" s="7"/>
      <c r="V806" s="7"/>
      <c r="W806" s="7"/>
      <c r="X806" s="7"/>
      <c r="Y806" s="7"/>
      <c r="Z806" s="7"/>
      <c r="AA806" s="7"/>
      <c r="AB806" s="7"/>
      <c r="AC806" s="7"/>
      <c r="AD806" s="7"/>
      <c r="AE806" s="7"/>
      <c r="AF806" s="7"/>
      <c r="AG806" s="7"/>
      <c r="AH806" s="7"/>
    </row>
    <row r="807" spans="1:34" ht="15.75" customHeight="1">
      <c r="A807" s="7"/>
      <c r="B807" s="7"/>
      <c r="C807" s="7"/>
      <c r="D807" s="7"/>
      <c r="E807" s="68"/>
      <c r="F807" s="7"/>
      <c r="G807" s="7"/>
      <c r="H807" s="7"/>
      <c r="I807" s="113"/>
      <c r="J807" s="113"/>
      <c r="K807" s="7"/>
      <c r="L807" s="7"/>
      <c r="M807" s="7"/>
      <c r="N807" s="7"/>
      <c r="O807" s="7"/>
      <c r="P807" s="7"/>
      <c r="Q807" s="7"/>
      <c r="R807" s="7"/>
      <c r="S807" s="7"/>
      <c r="T807" s="7"/>
      <c r="U807" s="7"/>
      <c r="V807" s="7"/>
      <c r="W807" s="7"/>
      <c r="X807" s="7"/>
      <c r="Y807" s="7"/>
      <c r="Z807" s="7"/>
      <c r="AA807" s="7"/>
      <c r="AB807" s="7"/>
      <c r="AC807" s="7"/>
      <c r="AD807" s="7"/>
      <c r="AE807" s="7"/>
      <c r="AF807" s="7"/>
      <c r="AG807" s="7"/>
      <c r="AH807" s="7"/>
    </row>
    <row r="808" spans="1:34" ht="15.75" customHeight="1">
      <c r="A808" s="7"/>
      <c r="B808" s="7"/>
      <c r="C808" s="7"/>
      <c r="D808" s="7"/>
      <c r="E808" s="68"/>
      <c r="F808" s="7"/>
      <c r="G808" s="7"/>
      <c r="H808" s="7"/>
      <c r="I808" s="113"/>
      <c r="J808" s="113"/>
      <c r="K808" s="7"/>
      <c r="L808" s="7"/>
      <c r="M808" s="7"/>
      <c r="N808" s="7"/>
      <c r="O808" s="7"/>
      <c r="P808" s="7"/>
      <c r="Q808" s="7"/>
      <c r="R808" s="7"/>
      <c r="S808" s="7"/>
      <c r="T808" s="7"/>
      <c r="U808" s="7"/>
      <c r="V808" s="7"/>
      <c r="W808" s="7"/>
      <c r="X808" s="7"/>
      <c r="Y808" s="7"/>
      <c r="Z808" s="7"/>
      <c r="AA808" s="7"/>
      <c r="AB808" s="7"/>
      <c r="AC808" s="7"/>
      <c r="AD808" s="7"/>
      <c r="AE808" s="7"/>
      <c r="AF808" s="7"/>
      <c r="AG808" s="7"/>
      <c r="AH808" s="7"/>
    </row>
    <row r="809" spans="1:34" ht="15.75" customHeight="1">
      <c r="A809" s="7"/>
      <c r="B809" s="7"/>
      <c r="C809" s="7"/>
      <c r="D809" s="7"/>
      <c r="E809" s="68"/>
      <c r="F809" s="7"/>
      <c r="G809" s="7"/>
      <c r="H809" s="7"/>
      <c r="I809" s="113"/>
      <c r="J809" s="113"/>
      <c r="K809" s="7"/>
      <c r="L809" s="7"/>
      <c r="M809" s="7"/>
      <c r="N809" s="7"/>
      <c r="O809" s="7"/>
      <c r="P809" s="7"/>
      <c r="Q809" s="7"/>
      <c r="R809" s="7"/>
      <c r="S809" s="7"/>
      <c r="T809" s="7"/>
      <c r="U809" s="7"/>
      <c r="V809" s="7"/>
      <c r="W809" s="7"/>
      <c r="X809" s="7"/>
      <c r="Y809" s="7"/>
      <c r="Z809" s="7"/>
      <c r="AA809" s="7"/>
      <c r="AB809" s="7"/>
      <c r="AC809" s="7"/>
      <c r="AD809" s="7"/>
      <c r="AE809" s="7"/>
      <c r="AF809" s="7"/>
      <c r="AG809" s="7"/>
      <c r="AH809" s="7"/>
    </row>
    <row r="810" spans="1:34" ht="15.75" customHeight="1">
      <c r="A810" s="7"/>
      <c r="B810" s="7"/>
      <c r="C810" s="7"/>
      <c r="D810" s="7"/>
      <c r="E810" s="68"/>
      <c r="F810" s="7"/>
      <c r="G810" s="7"/>
      <c r="H810" s="7"/>
      <c r="I810" s="113"/>
      <c r="J810" s="113"/>
      <c r="K810" s="7"/>
      <c r="L810" s="7"/>
      <c r="M810" s="7"/>
      <c r="N810" s="7"/>
      <c r="O810" s="7"/>
      <c r="P810" s="7"/>
      <c r="Q810" s="7"/>
      <c r="R810" s="7"/>
      <c r="S810" s="7"/>
      <c r="T810" s="7"/>
      <c r="U810" s="7"/>
      <c r="V810" s="7"/>
      <c r="W810" s="7"/>
      <c r="X810" s="7"/>
      <c r="Y810" s="7"/>
      <c r="Z810" s="7"/>
      <c r="AA810" s="7"/>
      <c r="AB810" s="7"/>
      <c r="AC810" s="7"/>
      <c r="AD810" s="7"/>
      <c r="AE810" s="7"/>
      <c r="AF810" s="7"/>
      <c r="AG810" s="7"/>
      <c r="AH810" s="7"/>
    </row>
    <row r="811" spans="1:34" ht="15.75" customHeight="1">
      <c r="A811" s="7"/>
      <c r="B811" s="7"/>
      <c r="C811" s="7"/>
      <c r="D811" s="7"/>
      <c r="E811" s="68"/>
      <c r="F811" s="7"/>
      <c r="G811" s="7"/>
      <c r="H811" s="7"/>
      <c r="I811" s="113"/>
      <c r="J811" s="113"/>
      <c r="K811" s="7"/>
      <c r="L811" s="7"/>
      <c r="M811" s="7"/>
      <c r="N811" s="7"/>
      <c r="O811" s="7"/>
      <c r="P811" s="7"/>
      <c r="Q811" s="7"/>
      <c r="R811" s="7"/>
      <c r="S811" s="7"/>
      <c r="T811" s="7"/>
      <c r="U811" s="7"/>
      <c r="V811" s="7"/>
      <c r="W811" s="7"/>
      <c r="X811" s="7"/>
      <c r="Y811" s="7"/>
      <c r="Z811" s="7"/>
      <c r="AA811" s="7"/>
      <c r="AB811" s="7"/>
      <c r="AC811" s="7"/>
      <c r="AD811" s="7"/>
      <c r="AE811" s="7"/>
      <c r="AF811" s="7"/>
      <c r="AG811" s="7"/>
      <c r="AH811" s="7"/>
    </row>
    <row r="812" spans="1:34" ht="15.75" customHeight="1">
      <c r="A812" s="7"/>
      <c r="B812" s="7"/>
      <c r="C812" s="7"/>
      <c r="D812" s="7"/>
      <c r="E812" s="68"/>
      <c r="F812" s="7"/>
      <c r="G812" s="7"/>
      <c r="H812" s="7"/>
      <c r="I812" s="113"/>
      <c r="J812" s="113"/>
      <c r="K812" s="7"/>
      <c r="L812" s="7"/>
      <c r="M812" s="7"/>
      <c r="N812" s="7"/>
      <c r="O812" s="7"/>
      <c r="P812" s="7"/>
      <c r="Q812" s="7"/>
      <c r="R812" s="7"/>
      <c r="S812" s="7"/>
      <c r="T812" s="7"/>
      <c r="U812" s="7"/>
      <c r="V812" s="7"/>
      <c r="W812" s="7"/>
      <c r="X812" s="7"/>
      <c r="Y812" s="7"/>
      <c r="Z812" s="7"/>
      <c r="AA812" s="7"/>
      <c r="AB812" s="7"/>
      <c r="AC812" s="7"/>
      <c r="AD812" s="7"/>
      <c r="AE812" s="7"/>
      <c r="AF812" s="7"/>
      <c r="AG812" s="7"/>
      <c r="AH812" s="7"/>
    </row>
    <row r="813" spans="1:34" ht="15.75" customHeight="1">
      <c r="A813" s="7"/>
      <c r="B813" s="7"/>
      <c r="C813" s="7"/>
      <c r="D813" s="7"/>
      <c r="E813" s="68"/>
      <c r="F813" s="7"/>
      <c r="G813" s="7"/>
      <c r="H813" s="7"/>
      <c r="I813" s="113"/>
      <c r="J813" s="113"/>
      <c r="K813" s="7"/>
      <c r="L813" s="7"/>
      <c r="M813" s="7"/>
      <c r="N813" s="7"/>
      <c r="O813" s="7"/>
      <c r="P813" s="7"/>
      <c r="Q813" s="7"/>
      <c r="R813" s="7"/>
      <c r="S813" s="7"/>
      <c r="T813" s="7"/>
      <c r="U813" s="7"/>
      <c r="V813" s="7"/>
      <c r="W813" s="7"/>
      <c r="X813" s="7"/>
      <c r="Y813" s="7"/>
      <c r="Z813" s="7"/>
      <c r="AA813" s="7"/>
      <c r="AB813" s="7"/>
      <c r="AC813" s="7"/>
      <c r="AD813" s="7"/>
      <c r="AE813" s="7"/>
      <c r="AF813" s="7"/>
      <c r="AG813" s="7"/>
      <c r="AH813" s="7"/>
    </row>
    <row r="814" spans="1:34" ht="15.75" customHeight="1">
      <c r="A814" s="7"/>
      <c r="B814" s="7"/>
      <c r="C814" s="7"/>
      <c r="D814" s="7"/>
      <c r="E814" s="68"/>
      <c r="F814" s="7"/>
      <c r="G814" s="7"/>
      <c r="H814" s="7"/>
      <c r="I814" s="113"/>
      <c r="J814" s="113"/>
      <c r="K814" s="7"/>
      <c r="L814" s="7"/>
      <c r="M814" s="7"/>
      <c r="N814" s="7"/>
      <c r="O814" s="7"/>
      <c r="P814" s="7"/>
      <c r="Q814" s="7"/>
      <c r="R814" s="7"/>
      <c r="S814" s="7"/>
      <c r="T814" s="7"/>
      <c r="U814" s="7"/>
      <c r="V814" s="7"/>
      <c r="W814" s="7"/>
      <c r="X814" s="7"/>
      <c r="Y814" s="7"/>
      <c r="Z814" s="7"/>
      <c r="AA814" s="7"/>
      <c r="AB814" s="7"/>
      <c r="AC814" s="7"/>
      <c r="AD814" s="7"/>
      <c r="AE814" s="7"/>
      <c r="AF814" s="7"/>
      <c r="AG814" s="7"/>
      <c r="AH814" s="7"/>
    </row>
    <row r="815" spans="1:34" ht="15.75" customHeight="1">
      <c r="A815" s="7"/>
      <c r="B815" s="7"/>
      <c r="C815" s="7"/>
      <c r="D815" s="7"/>
      <c r="E815" s="68"/>
      <c r="F815" s="7"/>
      <c r="G815" s="7"/>
      <c r="H815" s="7"/>
      <c r="I815" s="113"/>
      <c r="J815" s="113"/>
      <c r="K815" s="7"/>
      <c r="L815" s="7"/>
      <c r="M815" s="7"/>
      <c r="N815" s="7"/>
      <c r="O815" s="7"/>
      <c r="P815" s="7"/>
      <c r="Q815" s="7"/>
      <c r="R815" s="7"/>
      <c r="S815" s="7"/>
      <c r="T815" s="7"/>
      <c r="U815" s="7"/>
      <c r="V815" s="7"/>
      <c r="W815" s="7"/>
      <c r="X815" s="7"/>
      <c r="Y815" s="7"/>
      <c r="Z815" s="7"/>
      <c r="AA815" s="7"/>
      <c r="AB815" s="7"/>
      <c r="AC815" s="7"/>
      <c r="AD815" s="7"/>
      <c r="AE815" s="7"/>
      <c r="AF815" s="7"/>
      <c r="AG815" s="7"/>
      <c r="AH815" s="7"/>
    </row>
    <row r="816" spans="1:34" ht="15.75" customHeight="1">
      <c r="A816" s="7"/>
      <c r="B816" s="7"/>
      <c r="C816" s="7"/>
      <c r="D816" s="7"/>
      <c r="E816" s="68"/>
      <c r="F816" s="7"/>
      <c r="G816" s="7"/>
      <c r="H816" s="7"/>
      <c r="I816" s="113"/>
      <c r="J816" s="113"/>
      <c r="K816" s="7"/>
      <c r="L816" s="7"/>
      <c r="M816" s="7"/>
      <c r="N816" s="7"/>
      <c r="O816" s="7"/>
      <c r="P816" s="7"/>
      <c r="Q816" s="7"/>
      <c r="R816" s="7"/>
      <c r="S816" s="7"/>
      <c r="T816" s="7"/>
      <c r="U816" s="7"/>
      <c r="V816" s="7"/>
      <c r="W816" s="7"/>
      <c r="X816" s="7"/>
      <c r="Y816" s="7"/>
      <c r="Z816" s="7"/>
      <c r="AA816" s="7"/>
      <c r="AB816" s="7"/>
      <c r="AC816" s="7"/>
      <c r="AD816" s="7"/>
      <c r="AE816" s="7"/>
      <c r="AF816" s="7"/>
      <c r="AG816" s="7"/>
      <c r="AH816" s="7"/>
    </row>
    <row r="817" spans="1:34" ht="15.75" customHeight="1">
      <c r="A817" s="7"/>
      <c r="B817" s="7"/>
      <c r="C817" s="7"/>
      <c r="D817" s="7"/>
      <c r="E817" s="68"/>
      <c r="F817" s="7"/>
      <c r="G817" s="7"/>
      <c r="H817" s="7"/>
      <c r="I817" s="113"/>
      <c r="J817" s="113"/>
      <c r="K817" s="7"/>
      <c r="L817" s="7"/>
      <c r="M817" s="7"/>
      <c r="N817" s="7"/>
      <c r="O817" s="7"/>
      <c r="P817" s="7"/>
      <c r="Q817" s="7"/>
      <c r="R817" s="7"/>
      <c r="S817" s="7"/>
      <c r="T817" s="7"/>
      <c r="U817" s="7"/>
      <c r="V817" s="7"/>
      <c r="W817" s="7"/>
      <c r="X817" s="7"/>
      <c r="Y817" s="7"/>
      <c r="Z817" s="7"/>
      <c r="AA817" s="7"/>
      <c r="AB817" s="7"/>
      <c r="AC817" s="7"/>
      <c r="AD817" s="7"/>
      <c r="AE817" s="7"/>
      <c r="AF817" s="7"/>
      <c r="AG817" s="7"/>
      <c r="AH817" s="7"/>
    </row>
    <row r="818" spans="1:34" ht="15.75" customHeight="1">
      <c r="A818" s="7"/>
      <c r="B818" s="7"/>
      <c r="C818" s="7"/>
      <c r="D818" s="7"/>
      <c r="E818" s="68"/>
      <c r="F818" s="7"/>
      <c r="G818" s="7"/>
      <c r="H818" s="7"/>
      <c r="I818" s="113"/>
      <c r="J818" s="113"/>
      <c r="K818" s="7"/>
      <c r="L818" s="7"/>
      <c r="M818" s="7"/>
      <c r="N818" s="7"/>
      <c r="O818" s="7"/>
      <c r="P818" s="7"/>
      <c r="Q818" s="7"/>
      <c r="R818" s="7"/>
      <c r="S818" s="7"/>
      <c r="T818" s="7"/>
      <c r="U818" s="7"/>
      <c r="V818" s="7"/>
      <c r="W818" s="7"/>
      <c r="X818" s="7"/>
      <c r="Y818" s="7"/>
      <c r="Z818" s="7"/>
      <c r="AA818" s="7"/>
      <c r="AB818" s="7"/>
      <c r="AC818" s="7"/>
      <c r="AD818" s="7"/>
      <c r="AE818" s="7"/>
      <c r="AF818" s="7"/>
      <c r="AG818" s="7"/>
      <c r="AH818" s="7"/>
    </row>
    <row r="819" spans="1:34" ht="15.75" customHeight="1">
      <c r="A819" s="7"/>
      <c r="B819" s="7"/>
      <c r="C819" s="7"/>
      <c r="D819" s="7"/>
      <c r="E819" s="68"/>
      <c r="F819" s="7"/>
      <c r="G819" s="7"/>
      <c r="H819" s="7"/>
      <c r="I819" s="113"/>
      <c r="J819" s="113"/>
      <c r="K819" s="7"/>
      <c r="L819" s="7"/>
      <c r="M819" s="7"/>
      <c r="N819" s="7"/>
      <c r="O819" s="7"/>
      <c r="P819" s="7"/>
      <c r="Q819" s="7"/>
      <c r="R819" s="7"/>
      <c r="S819" s="7"/>
      <c r="T819" s="7"/>
      <c r="U819" s="7"/>
      <c r="V819" s="7"/>
      <c r="W819" s="7"/>
      <c r="X819" s="7"/>
      <c r="Y819" s="7"/>
      <c r="Z819" s="7"/>
      <c r="AA819" s="7"/>
      <c r="AB819" s="7"/>
      <c r="AC819" s="7"/>
      <c r="AD819" s="7"/>
      <c r="AE819" s="7"/>
      <c r="AF819" s="7"/>
      <c r="AG819" s="7"/>
      <c r="AH819" s="7"/>
    </row>
    <row r="820" spans="1:34" ht="15.75" customHeight="1">
      <c r="A820" s="7"/>
      <c r="B820" s="7"/>
      <c r="C820" s="7"/>
      <c r="D820" s="7"/>
      <c r="E820" s="68"/>
      <c r="F820" s="7"/>
      <c r="G820" s="7"/>
      <c r="H820" s="7"/>
      <c r="I820" s="113"/>
      <c r="J820" s="113"/>
      <c r="K820" s="7"/>
      <c r="L820" s="7"/>
      <c r="M820" s="7"/>
      <c r="N820" s="7"/>
      <c r="O820" s="7"/>
      <c r="P820" s="7"/>
      <c r="Q820" s="7"/>
      <c r="R820" s="7"/>
      <c r="S820" s="7"/>
      <c r="T820" s="7"/>
      <c r="U820" s="7"/>
      <c r="V820" s="7"/>
      <c r="W820" s="7"/>
      <c r="X820" s="7"/>
      <c r="Y820" s="7"/>
      <c r="Z820" s="7"/>
      <c r="AA820" s="7"/>
      <c r="AB820" s="7"/>
      <c r="AC820" s="7"/>
      <c r="AD820" s="7"/>
      <c r="AE820" s="7"/>
      <c r="AF820" s="7"/>
      <c r="AG820" s="7"/>
      <c r="AH820" s="7"/>
    </row>
    <row r="821" spans="1:34" ht="15.75" customHeight="1">
      <c r="A821" s="7"/>
      <c r="B821" s="7"/>
      <c r="C821" s="7"/>
      <c r="D821" s="7"/>
      <c r="E821" s="68"/>
      <c r="F821" s="7"/>
      <c r="G821" s="7"/>
      <c r="H821" s="7"/>
      <c r="I821" s="113"/>
      <c r="J821" s="113"/>
      <c r="K821" s="7"/>
      <c r="L821" s="7"/>
      <c r="M821" s="7"/>
      <c r="N821" s="7"/>
      <c r="O821" s="7"/>
      <c r="P821" s="7"/>
      <c r="Q821" s="7"/>
      <c r="R821" s="7"/>
      <c r="S821" s="7"/>
      <c r="T821" s="7"/>
      <c r="U821" s="7"/>
      <c r="V821" s="7"/>
      <c r="W821" s="7"/>
      <c r="X821" s="7"/>
      <c r="Y821" s="7"/>
      <c r="Z821" s="7"/>
      <c r="AA821" s="7"/>
      <c r="AB821" s="7"/>
      <c r="AC821" s="7"/>
      <c r="AD821" s="7"/>
      <c r="AE821" s="7"/>
      <c r="AF821" s="7"/>
      <c r="AG821" s="7"/>
      <c r="AH821" s="7"/>
    </row>
    <row r="822" spans="1:34" ht="15.75" customHeight="1">
      <c r="A822" s="7"/>
      <c r="B822" s="7"/>
      <c r="C822" s="7"/>
      <c r="D822" s="7"/>
      <c r="E822" s="68"/>
      <c r="F822" s="7"/>
      <c r="G822" s="7"/>
      <c r="H822" s="7"/>
      <c r="I822" s="113"/>
      <c r="J822" s="113"/>
      <c r="K822" s="7"/>
      <c r="L822" s="7"/>
      <c r="M822" s="7"/>
      <c r="N822" s="7"/>
      <c r="O822" s="7"/>
      <c r="P822" s="7"/>
      <c r="Q822" s="7"/>
      <c r="R822" s="7"/>
      <c r="S822" s="7"/>
      <c r="T822" s="7"/>
      <c r="U822" s="7"/>
      <c r="V822" s="7"/>
      <c r="W822" s="7"/>
      <c r="X822" s="7"/>
      <c r="Y822" s="7"/>
      <c r="Z822" s="7"/>
      <c r="AA822" s="7"/>
      <c r="AB822" s="7"/>
      <c r="AC822" s="7"/>
      <c r="AD822" s="7"/>
      <c r="AE822" s="7"/>
      <c r="AF822" s="7"/>
      <c r="AG822" s="7"/>
      <c r="AH822" s="7"/>
    </row>
    <row r="823" spans="1:34" ht="15.75" customHeight="1">
      <c r="A823" s="7"/>
      <c r="B823" s="7"/>
      <c r="C823" s="7"/>
      <c r="D823" s="7"/>
      <c r="E823" s="68"/>
      <c r="F823" s="7"/>
      <c r="G823" s="7"/>
      <c r="H823" s="7"/>
      <c r="I823" s="113"/>
      <c r="J823" s="113"/>
      <c r="K823" s="7"/>
      <c r="L823" s="7"/>
      <c r="M823" s="7"/>
      <c r="N823" s="7"/>
      <c r="O823" s="7"/>
      <c r="P823" s="7"/>
      <c r="Q823" s="7"/>
      <c r="R823" s="7"/>
      <c r="S823" s="7"/>
      <c r="T823" s="7"/>
      <c r="U823" s="7"/>
      <c r="V823" s="7"/>
      <c r="W823" s="7"/>
      <c r="X823" s="7"/>
      <c r="Y823" s="7"/>
      <c r="Z823" s="7"/>
      <c r="AA823" s="7"/>
      <c r="AB823" s="7"/>
      <c r="AC823" s="7"/>
      <c r="AD823" s="7"/>
      <c r="AE823" s="7"/>
      <c r="AF823" s="7"/>
      <c r="AG823" s="7"/>
      <c r="AH823" s="7"/>
    </row>
    <row r="824" spans="1:34" ht="15.75" customHeight="1">
      <c r="A824" s="7"/>
      <c r="B824" s="7"/>
      <c r="C824" s="7"/>
      <c r="D824" s="7"/>
      <c r="E824" s="68"/>
      <c r="F824" s="7"/>
      <c r="G824" s="7"/>
      <c r="H824" s="7"/>
      <c r="I824" s="113"/>
      <c r="J824" s="113"/>
      <c r="K824" s="7"/>
      <c r="L824" s="7"/>
      <c r="M824" s="7"/>
      <c r="N824" s="7"/>
      <c r="O824" s="7"/>
      <c r="P824" s="7"/>
      <c r="Q824" s="7"/>
      <c r="R824" s="7"/>
      <c r="S824" s="7"/>
      <c r="T824" s="7"/>
      <c r="U824" s="7"/>
      <c r="V824" s="7"/>
      <c r="W824" s="7"/>
      <c r="X824" s="7"/>
      <c r="Y824" s="7"/>
      <c r="Z824" s="7"/>
      <c r="AA824" s="7"/>
      <c r="AB824" s="7"/>
      <c r="AC824" s="7"/>
      <c r="AD824" s="7"/>
      <c r="AE824" s="7"/>
      <c r="AF824" s="7"/>
      <c r="AG824" s="7"/>
      <c r="AH824" s="7"/>
    </row>
    <row r="825" spans="1:34" ht="15.75" customHeight="1">
      <c r="A825" s="7"/>
      <c r="B825" s="7"/>
      <c r="C825" s="7"/>
      <c r="D825" s="7"/>
      <c r="E825" s="68"/>
      <c r="F825" s="7"/>
      <c r="G825" s="7"/>
      <c r="H825" s="7"/>
      <c r="I825" s="113"/>
      <c r="J825" s="113"/>
      <c r="K825" s="7"/>
      <c r="L825" s="7"/>
      <c r="M825" s="7"/>
      <c r="N825" s="7"/>
      <c r="O825" s="7"/>
      <c r="P825" s="7"/>
      <c r="Q825" s="7"/>
      <c r="R825" s="7"/>
      <c r="S825" s="7"/>
      <c r="T825" s="7"/>
      <c r="U825" s="7"/>
      <c r="V825" s="7"/>
      <c r="W825" s="7"/>
      <c r="X825" s="7"/>
      <c r="Y825" s="7"/>
      <c r="Z825" s="7"/>
      <c r="AA825" s="7"/>
      <c r="AB825" s="7"/>
      <c r="AC825" s="7"/>
      <c r="AD825" s="7"/>
      <c r="AE825" s="7"/>
      <c r="AF825" s="7"/>
      <c r="AG825" s="7"/>
      <c r="AH825" s="7"/>
    </row>
    <row r="826" spans="1:34" ht="15.75" customHeight="1">
      <c r="A826" s="7"/>
      <c r="B826" s="7"/>
      <c r="C826" s="7"/>
      <c r="D826" s="7"/>
      <c r="E826" s="68"/>
      <c r="F826" s="7"/>
      <c r="G826" s="7"/>
      <c r="H826" s="7"/>
      <c r="I826" s="113"/>
      <c r="J826" s="113"/>
      <c r="K826" s="7"/>
      <c r="L826" s="7"/>
      <c r="M826" s="7"/>
      <c r="N826" s="7"/>
      <c r="O826" s="7"/>
      <c r="P826" s="7"/>
      <c r="Q826" s="7"/>
      <c r="R826" s="7"/>
      <c r="S826" s="7"/>
      <c r="T826" s="7"/>
      <c r="U826" s="7"/>
      <c r="V826" s="7"/>
      <c r="W826" s="7"/>
      <c r="X826" s="7"/>
      <c r="Y826" s="7"/>
      <c r="Z826" s="7"/>
      <c r="AA826" s="7"/>
      <c r="AB826" s="7"/>
      <c r="AC826" s="7"/>
      <c r="AD826" s="7"/>
      <c r="AE826" s="7"/>
      <c r="AF826" s="7"/>
      <c r="AG826" s="7"/>
      <c r="AH826" s="7"/>
    </row>
    <row r="827" spans="1:34" ht="15.75" customHeight="1">
      <c r="A827" s="7"/>
      <c r="B827" s="7"/>
      <c r="C827" s="7"/>
      <c r="D827" s="7"/>
      <c r="E827" s="68"/>
      <c r="F827" s="7"/>
      <c r="G827" s="7"/>
      <c r="H827" s="7"/>
      <c r="I827" s="113"/>
      <c r="J827" s="113"/>
      <c r="K827" s="7"/>
      <c r="L827" s="7"/>
      <c r="M827" s="7"/>
      <c r="N827" s="7"/>
      <c r="O827" s="7"/>
      <c r="P827" s="7"/>
      <c r="Q827" s="7"/>
      <c r="R827" s="7"/>
      <c r="S827" s="7"/>
      <c r="T827" s="7"/>
      <c r="U827" s="7"/>
      <c r="V827" s="7"/>
      <c r="W827" s="7"/>
      <c r="X827" s="7"/>
      <c r="Y827" s="7"/>
      <c r="Z827" s="7"/>
      <c r="AA827" s="7"/>
      <c r="AB827" s="7"/>
      <c r="AC827" s="7"/>
      <c r="AD827" s="7"/>
      <c r="AE827" s="7"/>
      <c r="AF827" s="7"/>
      <c r="AG827" s="7"/>
      <c r="AH827" s="7"/>
    </row>
    <row r="828" spans="1:34" ht="15.75" customHeight="1">
      <c r="A828" s="7"/>
      <c r="B828" s="7"/>
      <c r="C828" s="7"/>
      <c r="D828" s="7"/>
      <c r="E828" s="68"/>
      <c r="F828" s="7"/>
      <c r="G828" s="7"/>
      <c r="H828" s="7"/>
      <c r="I828" s="113"/>
      <c r="J828" s="113"/>
      <c r="K828" s="7"/>
      <c r="L828" s="7"/>
      <c r="M828" s="7"/>
      <c r="N828" s="7"/>
      <c r="O828" s="7"/>
      <c r="P828" s="7"/>
      <c r="Q828" s="7"/>
      <c r="R828" s="7"/>
      <c r="S828" s="7"/>
      <c r="T828" s="7"/>
      <c r="U828" s="7"/>
      <c r="V828" s="7"/>
      <c r="W828" s="7"/>
      <c r="X828" s="7"/>
      <c r="Y828" s="7"/>
      <c r="Z828" s="7"/>
      <c r="AA828" s="7"/>
      <c r="AB828" s="7"/>
      <c r="AC828" s="7"/>
      <c r="AD828" s="7"/>
      <c r="AE828" s="7"/>
      <c r="AF828" s="7"/>
      <c r="AG828" s="7"/>
      <c r="AH828" s="7"/>
    </row>
    <row r="829" spans="1:34" ht="15.75" customHeight="1">
      <c r="A829" s="7"/>
      <c r="B829" s="7"/>
      <c r="C829" s="7"/>
      <c r="D829" s="7"/>
      <c r="E829" s="68"/>
      <c r="F829" s="7"/>
      <c r="G829" s="7"/>
      <c r="H829" s="7"/>
      <c r="I829" s="113"/>
      <c r="J829" s="113"/>
      <c r="K829" s="7"/>
      <c r="L829" s="7"/>
      <c r="M829" s="7"/>
      <c r="N829" s="7"/>
      <c r="O829" s="7"/>
      <c r="P829" s="7"/>
      <c r="Q829" s="7"/>
      <c r="R829" s="7"/>
      <c r="S829" s="7"/>
      <c r="T829" s="7"/>
      <c r="U829" s="7"/>
      <c r="V829" s="7"/>
      <c r="W829" s="7"/>
      <c r="X829" s="7"/>
      <c r="Y829" s="7"/>
      <c r="Z829" s="7"/>
      <c r="AA829" s="7"/>
      <c r="AB829" s="7"/>
      <c r="AC829" s="7"/>
      <c r="AD829" s="7"/>
      <c r="AE829" s="7"/>
      <c r="AF829" s="7"/>
      <c r="AG829" s="7"/>
      <c r="AH829" s="7"/>
    </row>
    <row r="830" spans="1:34" ht="15.75" customHeight="1">
      <c r="A830" s="7"/>
      <c r="B830" s="7"/>
      <c r="C830" s="7"/>
      <c r="D830" s="7"/>
      <c r="E830" s="68"/>
      <c r="F830" s="7"/>
      <c r="G830" s="7"/>
      <c r="H830" s="7"/>
      <c r="I830" s="113"/>
      <c r="J830" s="113"/>
      <c r="K830" s="7"/>
      <c r="L830" s="7"/>
      <c r="M830" s="7"/>
      <c r="N830" s="7"/>
      <c r="O830" s="7"/>
      <c r="P830" s="7"/>
      <c r="Q830" s="7"/>
      <c r="R830" s="7"/>
      <c r="S830" s="7"/>
      <c r="T830" s="7"/>
      <c r="U830" s="7"/>
      <c r="V830" s="7"/>
      <c r="W830" s="7"/>
      <c r="X830" s="7"/>
      <c r="Y830" s="7"/>
      <c r="Z830" s="7"/>
      <c r="AA830" s="7"/>
      <c r="AB830" s="7"/>
      <c r="AC830" s="7"/>
      <c r="AD830" s="7"/>
      <c r="AE830" s="7"/>
      <c r="AF830" s="7"/>
      <c r="AG830" s="7"/>
      <c r="AH830" s="7"/>
    </row>
    <row r="831" spans="1:34" ht="15.75" customHeight="1">
      <c r="A831" s="7"/>
      <c r="B831" s="7"/>
      <c r="C831" s="7"/>
      <c r="D831" s="7"/>
      <c r="E831" s="68"/>
      <c r="F831" s="7"/>
      <c r="G831" s="7"/>
      <c r="H831" s="7"/>
      <c r="I831" s="113"/>
      <c r="J831" s="113"/>
      <c r="K831" s="7"/>
      <c r="L831" s="7"/>
      <c r="M831" s="7"/>
      <c r="N831" s="7"/>
      <c r="O831" s="7"/>
      <c r="P831" s="7"/>
      <c r="Q831" s="7"/>
      <c r="R831" s="7"/>
      <c r="S831" s="7"/>
      <c r="T831" s="7"/>
      <c r="U831" s="7"/>
      <c r="V831" s="7"/>
      <c r="W831" s="7"/>
      <c r="X831" s="7"/>
      <c r="Y831" s="7"/>
      <c r="Z831" s="7"/>
      <c r="AA831" s="7"/>
      <c r="AB831" s="7"/>
      <c r="AC831" s="7"/>
      <c r="AD831" s="7"/>
      <c r="AE831" s="7"/>
      <c r="AF831" s="7"/>
      <c r="AG831" s="7"/>
      <c r="AH831" s="7"/>
    </row>
    <row r="832" spans="1:34" ht="15.75" customHeight="1">
      <c r="A832" s="7"/>
      <c r="B832" s="7"/>
      <c r="C832" s="7"/>
      <c r="D832" s="7"/>
      <c r="E832" s="68"/>
      <c r="F832" s="7"/>
      <c r="G832" s="7"/>
      <c r="H832" s="7"/>
      <c r="I832" s="113"/>
      <c r="J832" s="113"/>
      <c r="K832" s="7"/>
      <c r="L832" s="7"/>
      <c r="M832" s="7"/>
      <c r="N832" s="7"/>
      <c r="O832" s="7"/>
      <c r="P832" s="7"/>
      <c r="Q832" s="7"/>
      <c r="R832" s="7"/>
      <c r="S832" s="7"/>
      <c r="T832" s="7"/>
      <c r="U832" s="7"/>
      <c r="V832" s="7"/>
      <c r="W832" s="7"/>
      <c r="X832" s="7"/>
      <c r="Y832" s="7"/>
      <c r="Z832" s="7"/>
      <c r="AA832" s="7"/>
      <c r="AB832" s="7"/>
      <c r="AC832" s="7"/>
      <c r="AD832" s="7"/>
      <c r="AE832" s="7"/>
      <c r="AF832" s="7"/>
      <c r="AG832" s="7"/>
      <c r="AH832" s="7"/>
    </row>
    <row r="833" spans="1:34" ht="15.75" customHeight="1">
      <c r="A833" s="7"/>
      <c r="B833" s="7"/>
      <c r="C833" s="7"/>
      <c r="D833" s="7"/>
      <c r="E833" s="68"/>
      <c r="F833" s="7"/>
      <c r="G833" s="7"/>
      <c r="H833" s="7"/>
      <c r="I833" s="113"/>
      <c r="J833" s="113"/>
      <c r="K833" s="7"/>
      <c r="L833" s="7"/>
      <c r="M833" s="7"/>
      <c r="N833" s="7"/>
      <c r="O833" s="7"/>
      <c r="P833" s="7"/>
      <c r="Q833" s="7"/>
      <c r="R833" s="7"/>
      <c r="S833" s="7"/>
      <c r="T833" s="7"/>
      <c r="U833" s="7"/>
      <c r="V833" s="7"/>
      <c r="W833" s="7"/>
      <c r="X833" s="7"/>
      <c r="Y833" s="7"/>
      <c r="Z833" s="7"/>
      <c r="AA833" s="7"/>
      <c r="AB833" s="7"/>
      <c r="AC833" s="7"/>
      <c r="AD833" s="7"/>
      <c r="AE833" s="7"/>
      <c r="AF833" s="7"/>
      <c r="AG833" s="7"/>
      <c r="AH833" s="7"/>
    </row>
    <row r="834" spans="1:34" ht="15.75" customHeight="1">
      <c r="A834" s="7"/>
      <c r="B834" s="7"/>
      <c r="C834" s="7"/>
      <c r="D834" s="7"/>
      <c r="E834" s="68"/>
      <c r="F834" s="7"/>
      <c r="G834" s="7"/>
      <c r="H834" s="7"/>
      <c r="I834" s="113"/>
      <c r="J834" s="113"/>
      <c r="K834" s="7"/>
      <c r="L834" s="7"/>
      <c r="M834" s="7"/>
      <c r="N834" s="7"/>
      <c r="O834" s="7"/>
      <c r="P834" s="7"/>
      <c r="Q834" s="7"/>
      <c r="R834" s="7"/>
      <c r="S834" s="7"/>
      <c r="T834" s="7"/>
      <c r="U834" s="7"/>
      <c r="V834" s="7"/>
      <c r="W834" s="7"/>
      <c r="X834" s="7"/>
      <c r="Y834" s="7"/>
      <c r="Z834" s="7"/>
      <c r="AA834" s="7"/>
      <c r="AB834" s="7"/>
      <c r="AC834" s="7"/>
      <c r="AD834" s="7"/>
      <c r="AE834" s="7"/>
      <c r="AF834" s="7"/>
      <c r="AG834" s="7"/>
      <c r="AH834" s="7"/>
    </row>
    <row r="835" spans="1:34" ht="15.75" customHeight="1">
      <c r="A835" s="7"/>
      <c r="B835" s="7"/>
      <c r="C835" s="7"/>
      <c r="D835" s="7"/>
      <c r="E835" s="68"/>
      <c r="F835" s="7"/>
      <c r="G835" s="7"/>
      <c r="H835" s="7"/>
      <c r="I835" s="113"/>
      <c r="J835" s="113"/>
      <c r="K835" s="7"/>
      <c r="L835" s="7"/>
      <c r="M835" s="7"/>
      <c r="N835" s="7"/>
      <c r="O835" s="7"/>
      <c r="P835" s="7"/>
      <c r="Q835" s="7"/>
      <c r="R835" s="7"/>
      <c r="S835" s="7"/>
      <c r="T835" s="7"/>
      <c r="U835" s="7"/>
      <c r="V835" s="7"/>
      <c r="W835" s="7"/>
      <c r="X835" s="7"/>
      <c r="Y835" s="7"/>
      <c r="Z835" s="7"/>
      <c r="AA835" s="7"/>
      <c r="AB835" s="7"/>
      <c r="AC835" s="7"/>
      <c r="AD835" s="7"/>
      <c r="AE835" s="7"/>
      <c r="AF835" s="7"/>
      <c r="AG835" s="7"/>
      <c r="AH835" s="7"/>
    </row>
    <row r="836" spans="1:34" ht="15.75" customHeight="1">
      <c r="A836" s="7"/>
      <c r="B836" s="7"/>
      <c r="C836" s="7"/>
      <c r="D836" s="7"/>
      <c r="E836" s="68"/>
      <c r="F836" s="7"/>
      <c r="G836" s="7"/>
      <c r="H836" s="7"/>
      <c r="I836" s="113"/>
      <c r="J836" s="113"/>
      <c r="K836" s="7"/>
      <c r="L836" s="7"/>
      <c r="M836" s="7"/>
      <c r="N836" s="7"/>
      <c r="O836" s="7"/>
      <c r="P836" s="7"/>
      <c r="Q836" s="7"/>
      <c r="R836" s="7"/>
      <c r="S836" s="7"/>
      <c r="T836" s="7"/>
      <c r="U836" s="7"/>
      <c r="V836" s="7"/>
      <c r="W836" s="7"/>
      <c r="X836" s="7"/>
      <c r="Y836" s="7"/>
      <c r="Z836" s="7"/>
      <c r="AA836" s="7"/>
      <c r="AB836" s="7"/>
      <c r="AC836" s="7"/>
      <c r="AD836" s="7"/>
      <c r="AE836" s="7"/>
      <c r="AF836" s="7"/>
      <c r="AG836" s="7"/>
      <c r="AH836" s="7"/>
    </row>
    <row r="837" spans="1:34" ht="15.75" customHeight="1">
      <c r="A837" s="7"/>
      <c r="B837" s="7"/>
      <c r="C837" s="7"/>
      <c r="D837" s="7"/>
      <c r="E837" s="68"/>
      <c r="F837" s="7"/>
      <c r="G837" s="7"/>
      <c r="H837" s="7"/>
      <c r="I837" s="113"/>
      <c r="J837" s="113"/>
      <c r="K837" s="7"/>
      <c r="L837" s="7"/>
      <c r="M837" s="7"/>
      <c r="N837" s="7"/>
      <c r="O837" s="7"/>
      <c r="P837" s="7"/>
      <c r="Q837" s="7"/>
      <c r="R837" s="7"/>
      <c r="S837" s="7"/>
      <c r="T837" s="7"/>
      <c r="U837" s="7"/>
      <c r="V837" s="7"/>
      <c r="W837" s="7"/>
      <c r="X837" s="7"/>
      <c r="Y837" s="7"/>
      <c r="Z837" s="7"/>
      <c r="AA837" s="7"/>
      <c r="AB837" s="7"/>
      <c r="AC837" s="7"/>
      <c r="AD837" s="7"/>
      <c r="AE837" s="7"/>
      <c r="AF837" s="7"/>
      <c r="AG837" s="7"/>
      <c r="AH837" s="7"/>
    </row>
    <row r="838" spans="1:34" ht="15.75" customHeight="1">
      <c r="A838" s="7"/>
      <c r="B838" s="7"/>
      <c r="C838" s="7"/>
      <c r="D838" s="7"/>
      <c r="E838" s="68"/>
      <c r="F838" s="7"/>
      <c r="G838" s="7"/>
      <c r="H838" s="7"/>
      <c r="I838" s="113"/>
      <c r="J838" s="113"/>
      <c r="K838" s="7"/>
      <c r="L838" s="7"/>
      <c r="M838" s="7"/>
      <c r="N838" s="7"/>
      <c r="O838" s="7"/>
      <c r="P838" s="7"/>
      <c r="Q838" s="7"/>
      <c r="R838" s="7"/>
      <c r="S838" s="7"/>
      <c r="T838" s="7"/>
      <c r="U838" s="7"/>
      <c r="V838" s="7"/>
      <c r="W838" s="7"/>
      <c r="X838" s="7"/>
      <c r="Y838" s="7"/>
      <c r="Z838" s="7"/>
      <c r="AA838" s="7"/>
      <c r="AB838" s="7"/>
      <c r="AC838" s="7"/>
      <c r="AD838" s="7"/>
      <c r="AE838" s="7"/>
      <c r="AF838" s="7"/>
      <c r="AG838" s="7"/>
      <c r="AH838" s="7"/>
    </row>
    <row r="839" spans="1:34" ht="15.75" customHeight="1">
      <c r="A839" s="7"/>
      <c r="B839" s="7"/>
      <c r="C839" s="7"/>
      <c r="D839" s="7"/>
      <c r="E839" s="68"/>
      <c r="F839" s="7"/>
      <c r="G839" s="7"/>
      <c r="H839" s="7"/>
      <c r="I839" s="113"/>
      <c r="J839" s="113"/>
      <c r="K839" s="7"/>
      <c r="L839" s="7"/>
      <c r="M839" s="7"/>
      <c r="N839" s="7"/>
      <c r="O839" s="7"/>
      <c r="P839" s="7"/>
      <c r="Q839" s="7"/>
      <c r="R839" s="7"/>
      <c r="S839" s="7"/>
      <c r="T839" s="7"/>
      <c r="U839" s="7"/>
      <c r="V839" s="7"/>
      <c r="W839" s="7"/>
      <c r="X839" s="7"/>
      <c r="Y839" s="7"/>
      <c r="Z839" s="7"/>
      <c r="AA839" s="7"/>
      <c r="AB839" s="7"/>
      <c r="AC839" s="7"/>
      <c r="AD839" s="7"/>
      <c r="AE839" s="7"/>
      <c r="AF839" s="7"/>
      <c r="AG839" s="7"/>
      <c r="AH839" s="7"/>
    </row>
    <row r="840" spans="1:34" ht="15.75" customHeight="1">
      <c r="A840" s="7"/>
      <c r="B840" s="7"/>
      <c r="C840" s="7"/>
      <c r="D840" s="7"/>
      <c r="E840" s="68"/>
      <c r="F840" s="7"/>
      <c r="G840" s="7"/>
      <c r="H840" s="7"/>
      <c r="I840" s="113"/>
      <c r="J840" s="113"/>
      <c r="K840" s="7"/>
      <c r="L840" s="7"/>
      <c r="M840" s="7"/>
      <c r="N840" s="7"/>
      <c r="O840" s="7"/>
      <c r="P840" s="7"/>
      <c r="Q840" s="7"/>
      <c r="R840" s="7"/>
      <c r="S840" s="7"/>
      <c r="T840" s="7"/>
      <c r="U840" s="7"/>
      <c r="V840" s="7"/>
      <c r="W840" s="7"/>
      <c r="X840" s="7"/>
      <c r="Y840" s="7"/>
      <c r="Z840" s="7"/>
      <c r="AA840" s="7"/>
      <c r="AB840" s="7"/>
      <c r="AC840" s="7"/>
      <c r="AD840" s="7"/>
      <c r="AE840" s="7"/>
      <c r="AF840" s="7"/>
      <c r="AG840" s="7"/>
      <c r="AH840" s="7"/>
    </row>
    <row r="841" spans="1:34" ht="15.75" customHeight="1">
      <c r="A841" s="7"/>
      <c r="B841" s="7"/>
      <c r="C841" s="7"/>
      <c r="D841" s="7"/>
      <c r="E841" s="68"/>
      <c r="F841" s="7"/>
      <c r="G841" s="7"/>
      <c r="H841" s="7"/>
      <c r="I841" s="113"/>
      <c r="J841" s="113"/>
      <c r="K841" s="7"/>
      <c r="L841" s="7"/>
      <c r="M841" s="7"/>
      <c r="N841" s="7"/>
      <c r="O841" s="7"/>
      <c r="P841" s="7"/>
      <c r="Q841" s="7"/>
      <c r="R841" s="7"/>
      <c r="S841" s="7"/>
      <c r="T841" s="7"/>
      <c r="U841" s="7"/>
      <c r="V841" s="7"/>
      <c r="W841" s="7"/>
      <c r="X841" s="7"/>
      <c r="Y841" s="7"/>
      <c r="Z841" s="7"/>
      <c r="AA841" s="7"/>
      <c r="AB841" s="7"/>
      <c r="AC841" s="7"/>
      <c r="AD841" s="7"/>
      <c r="AE841" s="7"/>
      <c r="AF841" s="7"/>
      <c r="AG841" s="7"/>
      <c r="AH841" s="7"/>
    </row>
    <row r="842" spans="1:34" ht="15.75" customHeight="1">
      <c r="A842" s="7"/>
      <c r="B842" s="7"/>
      <c r="C842" s="7"/>
      <c r="D842" s="7"/>
      <c r="E842" s="68"/>
      <c r="F842" s="7"/>
      <c r="G842" s="7"/>
      <c r="H842" s="7"/>
      <c r="I842" s="113"/>
      <c r="J842" s="113"/>
      <c r="K842" s="7"/>
      <c r="L842" s="7"/>
      <c r="M842" s="7"/>
      <c r="N842" s="7"/>
      <c r="O842" s="7"/>
      <c r="P842" s="7"/>
      <c r="Q842" s="7"/>
      <c r="R842" s="7"/>
      <c r="S842" s="7"/>
      <c r="T842" s="7"/>
      <c r="U842" s="7"/>
      <c r="V842" s="7"/>
      <c r="W842" s="7"/>
      <c r="X842" s="7"/>
      <c r="Y842" s="7"/>
      <c r="Z842" s="7"/>
      <c r="AA842" s="7"/>
      <c r="AB842" s="7"/>
      <c r="AC842" s="7"/>
      <c r="AD842" s="7"/>
      <c r="AE842" s="7"/>
      <c r="AF842" s="7"/>
      <c r="AG842" s="7"/>
      <c r="AH842" s="7"/>
    </row>
    <row r="843" spans="1:34" ht="15.75" customHeight="1">
      <c r="A843" s="7"/>
      <c r="B843" s="7"/>
      <c r="C843" s="7"/>
      <c r="D843" s="7"/>
      <c r="E843" s="68"/>
      <c r="F843" s="7"/>
      <c r="G843" s="7"/>
      <c r="H843" s="7"/>
      <c r="I843" s="113"/>
      <c r="J843" s="113"/>
      <c r="K843" s="7"/>
      <c r="L843" s="7"/>
      <c r="M843" s="7"/>
      <c r="N843" s="7"/>
      <c r="O843" s="7"/>
      <c r="P843" s="7"/>
      <c r="Q843" s="7"/>
      <c r="R843" s="7"/>
      <c r="S843" s="7"/>
      <c r="T843" s="7"/>
      <c r="U843" s="7"/>
      <c r="V843" s="7"/>
      <c r="W843" s="7"/>
      <c r="X843" s="7"/>
      <c r="Y843" s="7"/>
      <c r="Z843" s="7"/>
      <c r="AA843" s="7"/>
      <c r="AB843" s="7"/>
      <c r="AC843" s="7"/>
      <c r="AD843" s="7"/>
      <c r="AE843" s="7"/>
      <c r="AF843" s="7"/>
      <c r="AG843" s="7"/>
      <c r="AH843" s="7"/>
    </row>
    <row r="844" spans="1:34" ht="15" customHeight="1">
      <c r="N844" s="7"/>
    </row>
    <row r="845" spans="1:34" ht="15" customHeight="1">
      <c r="N845" s="7"/>
    </row>
    <row r="846" spans="1:34" ht="15" customHeight="1">
      <c r="N846" s="7"/>
    </row>
    <row r="847" spans="1:34" ht="15" customHeight="1">
      <c r="N847" s="7"/>
    </row>
    <row r="848" spans="1:34" ht="15" customHeight="1">
      <c r="N848" s="7"/>
    </row>
    <row r="849" spans="14:14" ht="15" customHeight="1">
      <c r="N849" s="7"/>
    </row>
    <row r="850" spans="14:14" ht="15" customHeight="1">
      <c r="N850" s="7"/>
    </row>
    <row r="851" spans="14:14" ht="15" customHeight="1">
      <c r="N851" s="7"/>
    </row>
    <row r="852" spans="14:14" ht="15" customHeight="1">
      <c r="N852" s="7"/>
    </row>
    <row r="853" spans="14:14" ht="15" customHeight="1">
      <c r="N853" s="7"/>
    </row>
    <row r="854" spans="14:14" ht="15" customHeight="1">
      <c r="N854" s="7"/>
    </row>
    <row r="855" spans="14:14" ht="15" customHeight="1">
      <c r="N855" s="7"/>
    </row>
    <row r="856" spans="14:14" ht="15" customHeight="1">
      <c r="N856" s="7"/>
    </row>
    <row r="857" spans="14:14" ht="15" customHeight="1">
      <c r="N857" s="7"/>
    </row>
    <row r="858" spans="14:14" ht="15" customHeight="1">
      <c r="N858" s="7"/>
    </row>
    <row r="859" spans="14:14" ht="15" customHeight="1">
      <c r="N859" s="7"/>
    </row>
    <row r="860" spans="14:14" ht="15" customHeight="1">
      <c r="N860" s="7"/>
    </row>
    <row r="861" spans="14:14" ht="15" customHeight="1">
      <c r="N861" s="7"/>
    </row>
    <row r="862" spans="14:14" ht="15" customHeight="1">
      <c r="N862" s="7"/>
    </row>
    <row r="863" spans="14:14" ht="15" customHeight="1">
      <c r="N863" s="7"/>
    </row>
    <row r="864" spans="14:14" ht="15" customHeight="1">
      <c r="N864" s="7"/>
    </row>
    <row r="865" spans="14:14" ht="15" customHeight="1">
      <c r="N865" s="7"/>
    </row>
    <row r="866" spans="14:14" ht="15" customHeight="1">
      <c r="N866" s="7"/>
    </row>
    <row r="867" spans="14:14" ht="15" customHeight="1">
      <c r="N867" s="7"/>
    </row>
    <row r="868" spans="14:14" ht="15" customHeight="1">
      <c r="N868" s="7"/>
    </row>
    <row r="869" spans="14:14" ht="15" customHeight="1">
      <c r="N869" s="7"/>
    </row>
    <row r="870" spans="14:14" ht="15" customHeight="1">
      <c r="N870" s="7"/>
    </row>
    <row r="871" spans="14:14" ht="15" customHeight="1">
      <c r="N871" s="7"/>
    </row>
    <row r="872" spans="14:14" ht="15" customHeight="1">
      <c r="N872" s="7"/>
    </row>
    <row r="873" spans="14:14" ht="15" customHeight="1">
      <c r="N873" s="7"/>
    </row>
    <row r="874" spans="14:14" ht="15" customHeight="1">
      <c r="N874" s="7"/>
    </row>
    <row r="875" spans="14:14" ht="15" customHeight="1">
      <c r="N875" s="7"/>
    </row>
    <row r="876" spans="14:14" ht="15" customHeight="1">
      <c r="N876" s="7"/>
    </row>
    <row r="877" spans="14:14" ht="15" customHeight="1">
      <c r="N877" s="7"/>
    </row>
    <row r="878" spans="14:14" ht="15" customHeight="1">
      <c r="N878" s="7"/>
    </row>
    <row r="879" spans="14:14" ht="15" customHeight="1">
      <c r="N879" s="7"/>
    </row>
    <row r="880" spans="14:14" ht="15" customHeight="1">
      <c r="N880" s="7"/>
    </row>
    <row r="881" spans="14:14" ht="15" customHeight="1">
      <c r="N881" s="7"/>
    </row>
    <row r="882" spans="14:14" ht="15" customHeight="1">
      <c r="N882" s="7"/>
    </row>
    <row r="883" spans="14:14" ht="15" customHeight="1">
      <c r="N883" s="7"/>
    </row>
    <row r="884" spans="14:14" ht="15" customHeight="1">
      <c r="N884" s="7"/>
    </row>
    <row r="885" spans="14:14" ht="15" customHeight="1">
      <c r="N885" s="7"/>
    </row>
    <row r="886" spans="14:14" ht="15" customHeight="1">
      <c r="N886" s="7"/>
    </row>
    <row r="887" spans="14:14" ht="15" customHeight="1">
      <c r="N887" s="7"/>
    </row>
    <row r="888" spans="14:14" ht="15" customHeight="1">
      <c r="N888" s="7"/>
    </row>
    <row r="889" spans="14:14" ht="15" customHeight="1">
      <c r="N889" s="7"/>
    </row>
    <row r="890" spans="14:14" ht="15" customHeight="1">
      <c r="N890" s="7"/>
    </row>
    <row r="891" spans="14:14" ht="15" customHeight="1">
      <c r="N891" s="7"/>
    </row>
    <row r="892" spans="14:14" ht="15" customHeight="1">
      <c r="N892" s="7"/>
    </row>
    <row r="893" spans="14:14" ht="15" customHeight="1">
      <c r="N893" s="7"/>
    </row>
    <row r="894" spans="14:14" ht="15" customHeight="1">
      <c r="N894" s="7"/>
    </row>
    <row r="895" spans="14:14" ht="15" customHeight="1">
      <c r="N895" s="7"/>
    </row>
    <row r="896" spans="14:14" ht="15" customHeight="1">
      <c r="N896" s="7"/>
    </row>
    <row r="897" spans="14:14" ht="15" customHeight="1">
      <c r="N897" s="7"/>
    </row>
    <row r="898" spans="14:14" ht="15" customHeight="1">
      <c r="N898" s="7"/>
    </row>
    <row r="899" spans="14:14" ht="15" customHeight="1">
      <c r="N899" s="7"/>
    </row>
    <row r="900" spans="14:14" ht="15" customHeight="1">
      <c r="N900" s="7"/>
    </row>
    <row r="901" spans="14:14" ht="15" customHeight="1">
      <c r="N901" s="7"/>
    </row>
    <row r="902" spans="14:14" ht="15" customHeight="1">
      <c r="N902" s="7"/>
    </row>
    <row r="903" spans="14:14" ht="15" customHeight="1">
      <c r="N903" s="7"/>
    </row>
    <row r="904" spans="14:14" ht="15" customHeight="1">
      <c r="N904" s="7"/>
    </row>
    <row r="905" spans="14:14" ht="15" customHeight="1">
      <c r="N905" s="7"/>
    </row>
    <row r="906" spans="14:14" ht="15" customHeight="1">
      <c r="N906" s="7"/>
    </row>
    <row r="907" spans="14:14" ht="15" customHeight="1">
      <c r="N907" s="7"/>
    </row>
    <row r="908" spans="14:14" ht="15" customHeight="1">
      <c r="N908" s="7"/>
    </row>
    <row r="909" spans="14:14" ht="15" customHeight="1">
      <c r="N909" s="7"/>
    </row>
    <row r="910" spans="14:14" ht="15" customHeight="1">
      <c r="N910" s="7"/>
    </row>
    <row r="911" spans="14:14" ht="15" customHeight="1">
      <c r="N911" s="7"/>
    </row>
    <row r="912" spans="14:14" ht="15" customHeight="1">
      <c r="N912" s="7"/>
    </row>
    <row r="913" spans="14:14" ht="15" customHeight="1">
      <c r="N913" s="7"/>
    </row>
    <row r="914" spans="14:14" ht="15" customHeight="1">
      <c r="N914" s="7"/>
    </row>
    <row r="915" spans="14:14" ht="15" customHeight="1">
      <c r="N915" s="7"/>
    </row>
    <row r="916" spans="14:14" ht="15" customHeight="1">
      <c r="N916" s="7"/>
    </row>
    <row r="917" spans="14:14" ht="15" customHeight="1">
      <c r="N917" s="7"/>
    </row>
    <row r="918" spans="14:14" ht="15" customHeight="1">
      <c r="N918" s="7"/>
    </row>
    <row r="919" spans="14:14" ht="15" customHeight="1">
      <c r="N919" s="7"/>
    </row>
    <row r="920" spans="14:14" ht="15" customHeight="1">
      <c r="N920" s="7"/>
    </row>
    <row r="921" spans="14:14" ht="15" customHeight="1">
      <c r="N921" s="7"/>
    </row>
    <row r="922" spans="14:14" ht="15" customHeight="1">
      <c r="N922" s="7"/>
    </row>
    <row r="923" spans="14:14" ht="15" customHeight="1">
      <c r="N923" s="7"/>
    </row>
    <row r="924" spans="14:14" ht="15" customHeight="1">
      <c r="N924" s="7"/>
    </row>
    <row r="925" spans="14:14" ht="15" customHeight="1">
      <c r="N925" s="7"/>
    </row>
    <row r="926" spans="14:14" ht="15" customHeight="1">
      <c r="N926" s="7"/>
    </row>
    <row r="927" spans="14:14" ht="15" customHeight="1">
      <c r="N927" s="7"/>
    </row>
    <row r="928" spans="14:14" ht="15" customHeight="1">
      <c r="N928" s="7"/>
    </row>
    <row r="929" spans="14:14" ht="15" customHeight="1">
      <c r="N929" s="7"/>
    </row>
    <row r="930" spans="14:14" ht="15" customHeight="1">
      <c r="N930" s="7"/>
    </row>
    <row r="931" spans="14:14" ht="15" customHeight="1">
      <c r="N931" s="7"/>
    </row>
  </sheetData>
  <mergeCells count="4">
    <mergeCell ref="B1:K1"/>
    <mergeCell ref="A3:G3"/>
    <mergeCell ref="A2:G2"/>
    <mergeCell ref="S5:S9"/>
  </mergeCells>
  <dataValidations count="2">
    <dataValidation type="list" allowBlank="1" showErrorMessage="1" sqref="G6:G492" xr:uid="{B2E923E0-2C05-4749-975C-BF9E2286AB15}">
      <formula1>"Positiivinen,Negatiivinen"</formula1>
    </dataValidation>
    <dataValidation type="list" allowBlank="1" showErrorMessage="1" sqref="H5:H492" xr:uid="{6E9F7E74-FADB-DE43-9256-05FB920873EC}">
      <formula1>"Lyhyt aikaväli,Keskipitkä aikaväli,Pitkä aikaväli"</formula1>
    </dataValidation>
  </dataValidations>
  <pageMargins left="0.7" right="0.7" top="0.75" bottom="0.75" header="0" footer="0"/>
  <pageSetup orientation="landscape"/>
  <headerFooter>
    <oddHeader>&amp;R&amp;"Calibri"&amp;10&amp;K000000 Sisäinen&amp;1#_x000D_</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outlinePr summaryBelow="0" summaryRight="0"/>
  </sheetPr>
  <dimension ref="A1:AJ931"/>
  <sheetViews>
    <sheetView zoomScale="85" zoomScaleNormal="85" workbookViewId="0">
      <pane xSplit="1" ySplit="4" topLeftCell="F5" activePane="bottomRight" state="frozen"/>
      <selection pane="topRight" activeCell="G5" sqref="G5:H115"/>
      <selection pane="bottomLeft" activeCell="G5" sqref="G5:H115"/>
      <selection pane="bottomRight" activeCell="G5" sqref="G5:H115"/>
    </sheetView>
  </sheetViews>
  <sheetFormatPr defaultColWidth="12.453125" defaultRowHeight="15" customHeight="1"/>
  <cols>
    <col min="1" max="1" width="22.453125" customWidth="1"/>
    <col min="2" max="2" width="32.453125" customWidth="1"/>
    <col min="3" max="3" width="30.453125" customWidth="1"/>
    <col min="4" max="5" width="21.453125" customWidth="1"/>
    <col min="6" max="6" width="33" customWidth="1"/>
    <col min="7" max="7" width="40.453125" customWidth="1"/>
    <col min="8" max="8" width="18.453125" customWidth="1"/>
    <col min="9" max="9" width="24" customWidth="1"/>
    <col min="10" max="10" width="33.453125" customWidth="1"/>
    <col min="11" max="11" width="32.1796875" customWidth="1"/>
    <col min="12" max="12" width="22.453125" customWidth="1"/>
    <col min="13" max="13" width="34.453125" customWidth="1"/>
    <col min="14" max="21" width="22.453125" customWidth="1"/>
    <col min="22" max="36" width="11.1796875" customWidth="1"/>
  </cols>
  <sheetData>
    <row r="1" spans="1:36" ht="13.5" customHeight="1">
      <c r="A1" s="204"/>
      <c r="B1" s="285" t="s">
        <v>151</v>
      </c>
      <c r="C1" s="286"/>
      <c r="D1" s="286"/>
      <c r="E1" s="286"/>
      <c r="F1" s="286"/>
      <c r="G1" s="286"/>
      <c r="H1" s="286"/>
      <c r="I1" s="286"/>
      <c r="J1" s="207"/>
      <c r="K1" s="207"/>
      <c r="L1" s="204"/>
      <c r="M1" s="7"/>
      <c r="N1" s="7"/>
      <c r="O1" s="3"/>
      <c r="P1" s="3"/>
      <c r="Q1" s="9"/>
      <c r="R1" s="3"/>
      <c r="S1" s="3"/>
      <c r="T1" s="3"/>
      <c r="U1" s="3"/>
      <c r="V1" s="3"/>
      <c r="W1" s="3"/>
      <c r="X1" s="3"/>
      <c r="Y1" s="3"/>
      <c r="Z1" s="3"/>
      <c r="AA1" s="3"/>
      <c r="AB1" s="3"/>
      <c r="AC1" s="3"/>
      <c r="AD1" s="3"/>
      <c r="AE1" s="3"/>
      <c r="AF1" s="3"/>
      <c r="AG1" s="3"/>
      <c r="AH1" s="3"/>
      <c r="AI1" s="3"/>
      <c r="AJ1" s="3"/>
    </row>
    <row r="2" spans="1:36" ht="59.25" customHeight="1">
      <c r="A2" s="288" t="s">
        <v>165</v>
      </c>
      <c r="B2" s="290"/>
      <c r="C2" s="290"/>
      <c r="D2" s="290"/>
      <c r="E2" s="291"/>
      <c r="F2" s="206" t="s">
        <v>166</v>
      </c>
      <c r="G2" s="206" t="s">
        <v>154</v>
      </c>
      <c r="H2" s="206" t="s">
        <v>1</v>
      </c>
      <c r="I2" s="215" t="s">
        <v>155</v>
      </c>
      <c r="J2" s="216"/>
      <c r="K2" s="207"/>
      <c r="L2" s="208" t="s">
        <v>135</v>
      </c>
      <c r="M2" s="7"/>
      <c r="N2" s="7"/>
      <c r="O2" s="7"/>
      <c r="P2" s="7"/>
      <c r="Q2" s="7"/>
      <c r="R2" s="8"/>
      <c r="S2" s="7"/>
      <c r="T2" s="7"/>
      <c r="U2" s="7"/>
      <c r="V2" s="7"/>
      <c r="W2" s="7"/>
      <c r="X2" s="7"/>
      <c r="Y2" s="7"/>
      <c r="Z2" s="7"/>
      <c r="AA2" s="7"/>
      <c r="AB2" s="7"/>
      <c r="AC2" s="7"/>
      <c r="AD2" s="7"/>
      <c r="AE2" s="7"/>
      <c r="AF2" s="7"/>
      <c r="AG2" s="7"/>
      <c r="AH2" s="7"/>
      <c r="AI2" s="7"/>
      <c r="AJ2" s="7"/>
    </row>
    <row r="3" spans="1:36" ht="104.25" customHeight="1">
      <c r="A3" s="209"/>
      <c r="B3" s="292" t="s">
        <v>156</v>
      </c>
      <c r="C3" s="292"/>
      <c r="D3" s="292"/>
      <c r="E3" s="293"/>
      <c r="F3" s="210" t="s">
        <v>136</v>
      </c>
      <c r="G3" s="217" t="s">
        <v>157</v>
      </c>
      <c r="H3" s="217" t="s">
        <v>158</v>
      </c>
      <c r="I3" s="218"/>
      <c r="J3" s="216"/>
      <c r="K3" s="207"/>
      <c r="L3" s="212" t="s">
        <v>140</v>
      </c>
      <c r="M3" s="7"/>
      <c r="N3" s="7"/>
      <c r="O3" s="7"/>
      <c r="P3" s="7"/>
      <c r="Q3" s="7"/>
      <c r="R3" s="8"/>
      <c r="S3" s="7"/>
      <c r="T3" s="7"/>
      <c r="U3" s="7"/>
      <c r="V3" s="7"/>
      <c r="W3" s="7"/>
      <c r="X3" s="7"/>
      <c r="Y3" s="7"/>
      <c r="Z3" s="7"/>
      <c r="AA3" s="7"/>
      <c r="AB3" s="7"/>
      <c r="AC3" s="7"/>
      <c r="AD3" s="7"/>
      <c r="AE3" s="7"/>
      <c r="AF3" s="7"/>
      <c r="AG3" s="7"/>
      <c r="AH3" s="7"/>
      <c r="AI3" s="7"/>
      <c r="AJ3" s="7"/>
    </row>
    <row r="4" spans="1:36" ht="27" customHeight="1">
      <c r="A4" s="206" t="s">
        <v>141</v>
      </c>
      <c r="B4" s="206" t="s">
        <v>4</v>
      </c>
      <c r="C4" s="213" t="s">
        <v>159</v>
      </c>
      <c r="D4" s="213" t="s">
        <v>160</v>
      </c>
      <c r="E4" s="213" t="s">
        <v>161</v>
      </c>
      <c r="F4" s="213" t="s">
        <v>0</v>
      </c>
      <c r="G4" s="213" t="s">
        <v>162</v>
      </c>
      <c r="H4" s="213"/>
      <c r="I4" s="213"/>
      <c r="J4" s="206" t="s">
        <v>163</v>
      </c>
      <c r="K4" s="208" t="s">
        <v>3</v>
      </c>
      <c r="L4" s="208" t="s">
        <v>135</v>
      </c>
      <c r="M4" s="3"/>
      <c r="N4" s="3"/>
      <c r="O4" s="3"/>
      <c r="P4" s="3"/>
      <c r="Q4" s="9"/>
      <c r="R4" s="3"/>
      <c r="S4" s="3"/>
      <c r="T4" s="3"/>
      <c r="U4" s="3"/>
      <c r="V4" s="3"/>
      <c r="W4" s="3"/>
      <c r="X4" s="3"/>
      <c r="Y4" s="3"/>
      <c r="Z4" s="3"/>
      <c r="AA4" s="3"/>
      <c r="AB4" s="3"/>
      <c r="AC4" s="3"/>
      <c r="AD4" s="3"/>
      <c r="AE4" s="3"/>
      <c r="AF4" s="3"/>
      <c r="AG4" s="3"/>
      <c r="AH4" s="3"/>
      <c r="AI4" s="3"/>
      <c r="AJ4" s="3"/>
    </row>
    <row r="5" spans="1:36" ht="18">
      <c r="A5" s="119" t="e" cm="1">
        <f t="array" ref="A5">_xlfn.TOCOL(Tehtävä!#REF!,2)</f>
        <v>#REF!</v>
      </c>
      <c r="B5" s="161"/>
      <c r="C5" s="225"/>
      <c r="D5" s="225"/>
      <c r="E5" s="136"/>
      <c r="F5" s="21"/>
      <c r="G5" s="22"/>
      <c r="H5" s="157"/>
      <c r="I5" s="24">
        <f>H5*G5</f>
        <v>0</v>
      </c>
      <c r="J5" s="25">
        <f>I5</f>
        <v>0</v>
      </c>
      <c r="K5" s="126"/>
      <c r="L5" s="123"/>
      <c r="M5" s="13"/>
      <c r="N5" s="13"/>
      <c r="O5" s="13"/>
      <c r="P5" s="13"/>
      <c r="Q5" s="14"/>
      <c r="R5" s="13"/>
      <c r="S5" s="13"/>
      <c r="T5" s="13"/>
      <c r="U5" s="13"/>
      <c r="V5" s="13"/>
      <c r="W5" s="13"/>
      <c r="X5" s="13"/>
      <c r="Y5" s="13"/>
      <c r="Z5" s="13"/>
      <c r="AA5" s="13"/>
      <c r="AB5" s="13"/>
      <c r="AC5" s="13"/>
      <c r="AD5" s="13"/>
      <c r="AE5" s="13"/>
      <c r="AF5" s="13"/>
      <c r="AG5" s="13"/>
      <c r="AH5" s="13"/>
      <c r="AI5" s="13"/>
      <c r="AJ5" s="13"/>
    </row>
    <row r="6" spans="1:36" ht="18">
      <c r="A6" s="119"/>
      <c r="B6" s="161"/>
      <c r="C6" s="234"/>
      <c r="D6" s="235"/>
      <c r="E6" s="161"/>
      <c r="F6" s="21"/>
      <c r="G6" s="22"/>
      <c r="H6" s="157"/>
      <c r="I6" s="24">
        <f t="shared" ref="I6:I8" si="0">H6*G6</f>
        <v>0</v>
      </c>
      <c r="J6" s="25">
        <f t="shared" ref="J6:J11" si="1">I6</f>
        <v>0</v>
      </c>
      <c r="K6" s="126"/>
      <c r="L6" s="123"/>
      <c r="M6" s="13"/>
      <c r="N6" s="13"/>
      <c r="O6" s="13"/>
      <c r="P6" s="13"/>
      <c r="Q6" s="14"/>
      <c r="R6" s="13"/>
      <c r="S6" s="13"/>
      <c r="T6" s="13"/>
      <c r="U6" s="13"/>
      <c r="V6" s="13"/>
      <c r="W6" s="13"/>
      <c r="X6" s="13"/>
      <c r="Y6" s="13"/>
      <c r="Z6" s="13"/>
      <c r="AA6" s="13"/>
      <c r="AB6" s="13"/>
      <c r="AC6" s="13"/>
      <c r="AD6" s="13"/>
      <c r="AE6" s="13"/>
      <c r="AF6" s="13"/>
      <c r="AG6" s="13"/>
      <c r="AH6" s="13"/>
      <c r="AI6" s="13"/>
      <c r="AJ6" s="13"/>
    </row>
    <row r="7" spans="1:36" ht="18">
      <c r="A7" s="119"/>
      <c r="B7" s="161"/>
      <c r="C7" s="225"/>
      <c r="D7" s="225"/>
      <c r="E7" s="136"/>
      <c r="F7" s="21"/>
      <c r="G7" s="22"/>
      <c r="H7" s="157"/>
      <c r="I7" s="24">
        <f t="shared" si="0"/>
        <v>0</v>
      </c>
      <c r="J7" s="25">
        <f t="shared" si="1"/>
        <v>0</v>
      </c>
      <c r="K7" s="138"/>
      <c r="L7" s="123"/>
      <c r="M7" s="13"/>
      <c r="N7" s="13"/>
      <c r="O7" s="13"/>
      <c r="P7" s="13"/>
      <c r="Q7" s="14"/>
      <c r="R7" s="13"/>
      <c r="S7" s="13"/>
      <c r="T7" s="13"/>
      <c r="U7" s="13"/>
      <c r="V7" s="13"/>
      <c r="W7" s="13"/>
      <c r="X7" s="13"/>
      <c r="Y7" s="13"/>
      <c r="Z7" s="13"/>
      <c r="AA7" s="13"/>
      <c r="AB7" s="13"/>
      <c r="AC7" s="13"/>
      <c r="AD7" s="13"/>
      <c r="AE7" s="13"/>
      <c r="AF7" s="13"/>
      <c r="AG7" s="13"/>
      <c r="AH7" s="13"/>
      <c r="AI7" s="13"/>
      <c r="AJ7" s="13"/>
    </row>
    <row r="8" spans="1:36" ht="18">
      <c r="A8" s="119"/>
      <c r="B8" s="161"/>
      <c r="C8" s="225"/>
      <c r="D8" s="225"/>
      <c r="E8" s="136"/>
      <c r="F8" s="21"/>
      <c r="G8" s="22"/>
      <c r="H8" s="157"/>
      <c r="I8" s="24">
        <f t="shared" si="0"/>
        <v>0</v>
      </c>
      <c r="J8" s="25">
        <f t="shared" si="1"/>
        <v>0</v>
      </c>
      <c r="K8" s="138"/>
      <c r="L8" s="123"/>
      <c r="M8" s="13"/>
      <c r="N8" s="13"/>
      <c r="O8" s="13"/>
      <c r="P8" s="13"/>
      <c r="Q8" s="14"/>
      <c r="R8" s="13"/>
      <c r="S8" s="13"/>
      <c r="T8" s="13"/>
      <c r="U8" s="13"/>
      <c r="V8" s="13"/>
      <c r="W8" s="13"/>
      <c r="X8" s="13"/>
      <c r="Y8" s="13"/>
      <c r="Z8" s="13"/>
      <c r="AA8" s="13"/>
      <c r="AB8" s="13"/>
      <c r="AC8" s="13"/>
      <c r="AD8" s="13"/>
      <c r="AE8" s="13"/>
      <c r="AF8" s="13"/>
      <c r="AG8" s="13"/>
      <c r="AH8" s="13"/>
      <c r="AI8" s="13"/>
      <c r="AJ8" s="13"/>
    </row>
    <row r="9" spans="1:36" ht="18">
      <c r="A9" s="119"/>
      <c r="B9" s="161"/>
      <c r="C9" s="225"/>
      <c r="D9" s="225"/>
      <c r="E9" s="21"/>
      <c r="F9" s="21"/>
      <c r="G9" s="22"/>
      <c r="H9" s="157"/>
      <c r="I9" s="24">
        <f>H9*G9</f>
        <v>0</v>
      </c>
      <c r="J9" s="25">
        <f t="shared" si="1"/>
        <v>0</v>
      </c>
      <c r="K9" s="138"/>
      <c r="L9" s="123"/>
      <c r="M9" s="13"/>
      <c r="N9" s="13"/>
      <c r="O9" s="13"/>
      <c r="P9" s="13"/>
      <c r="Q9" s="14"/>
      <c r="R9" s="13"/>
      <c r="S9" s="13"/>
      <c r="T9" s="13"/>
      <c r="U9" s="13"/>
      <c r="V9" s="13"/>
      <c r="W9" s="13"/>
      <c r="X9" s="13"/>
      <c r="Y9" s="13"/>
      <c r="Z9" s="13"/>
      <c r="AA9" s="13"/>
      <c r="AB9" s="13"/>
      <c r="AC9" s="13"/>
      <c r="AD9" s="13"/>
      <c r="AE9" s="13"/>
      <c r="AF9" s="13"/>
      <c r="AG9" s="13"/>
      <c r="AH9" s="13"/>
      <c r="AI9" s="13"/>
      <c r="AJ9" s="13"/>
    </row>
    <row r="10" spans="1:36" ht="18">
      <c r="A10" s="119"/>
      <c r="B10" s="161"/>
      <c r="C10" s="21"/>
      <c r="D10" s="138"/>
      <c r="E10" s="138"/>
      <c r="F10" s="21"/>
      <c r="G10" s="22"/>
      <c r="H10" s="157"/>
      <c r="I10" s="24">
        <f>H10*G10</f>
        <v>0</v>
      </c>
      <c r="J10" s="25">
        <f t="shared" si="1"/>
        <v>0</v>
      </c>
      <c r="K10" s="138"/>
      <c r="L10" s="123"/>
      <c r="M10" s="13"/>
      <c r="N10" s="13"/>
      <c r="O10" s="13"/>
      <c r="P10" s="13"/>
      <c r="Q10" s="14"/>
      <c r="R10" s="13"/>
      <c r="S10" s="13"/>
      <c r="T10" s="13"/>
      <c r="U10" s="13"/>
      <c r="V10" s="13"/>
      <c r="W10" s="13"/>
      <c r="X10" s="13"/>
      <c r="Y10" s="13"/>
      <c r="Z10" s="13"/>
      <c r="AA10" s="13"/>
      <c r="AB10" s="13"/>
      <c r="AC10" s="13"/>
      <c r="AD10" s="13"/>
      <c r="AE10" s="13"/>
      <c r="AF10" s="13"/>
      <c r="AG10" s="13"/>
      <c r="AH10" s="13"/>
      <c r="AI10" s="13"/>
      <c r="AJ10" s="13"/>
    </row>
    <row r="11" spans="1:36" ht="18">
      <c r="A11" s="119"/>
      <c r="B11" s="162"/>
      <c r="C11" s="4"/>
      <c r="D11" s="21"/>
      <c r="E11" s="21"/>
      <c r="F11" s="4"/>
      <c r="G11" s="22"/>
      <c r="H11" s="157"/>
      <c r="I11" s="24">
        <f>H11*G11</f>
        <v>0</v>
      </c>
      <c r="J11" s="25">
        <f t="shared" si="1"/>
        <v>0</v>
      </c>
      <c r="K11" s="138"/>
      <c r="L11" s="123"/>
      <c r="M11" s="13"/>
      <c r="N11" s="13"/>
      <c r="O11" s="13"/>
      <c r="P11" s="13"/>
      <c r="Q11" s="14"/>
      <c r="R11" s="13"/>
      <c r="S11" s="13"/>
      <c r="T11" s="13"/>
      <c r="U11" s="13"/>
      <c r="V11" s="13"/>
      <c r="W11" s="13"/>
      <c r="X11" s="13"/>
      <c r="Y11" s="13"/>
      <c r="Z11" s="13"/>
      <c r="AA11" s="13"/>
      <c r="AB11" s="13"/>
      <c r="AC11" s="13"/>
      <c r="AD11" s="13"/>
      <c r="AE11" s="13"/>
      <c r="AF11" s="13"/>
      <c r="AG11" s="13"/>
      <c r="AH11" s="13"/>
      <c r="AI11" s="13"/>
      <c r="AJ11" s="13"/>
    </row>
    <row r="12" spans="1:36" ht="15.75" customHeight="1">
      <c r="A12" s="119"/>
      <c r="B12" s="4"/>
      <c r="C12" s="4"/>
      <c r="D12" s="138"/>
      <c r="E12" s="138"/>
      <c r="F12" s="4"/>
      <c r="G12" s="10"/>
      <c r="H12" s="6"/>
      <c r="I12" s="11">
        <f t="shared" ref="I12:I54" si="2">H12*G12</f>
        <v>0</v>
      </c>
      <c r="J12" s="12">
        <f t="shared" ref="J12:J54" si="3">I12</f>
        <v>0</v>
      </c>
      <c r="K12" s="138"/>
      <c r="L12" s="123"/>
      <c r="M12" s="13"/>
      <c r="N12" s="13"/>
      <c r="O12" s="13"/>
      <c r="P12" s="13"/>
      <c r="Q12" s="14"/>
      <c r="R12" s="13"/>
      <c r="S12" s="13"/>
      <c r="T12" s="13"/>
      <c r="U12" s="13"/>
      <c r="V12" s="13"/>
      <c r="W12" s="13"/>
      <c r="X12" s="13"/>
      <c r="Y12" s="13"/>
      <c r="Z12" s="13"/>
      <c r="AA12" s="13"/>
      <c r="AB12" s="13"/>
      <c r="AC12" s="13"/>
      <c r="AD12" s="13"/>
      <c r="AE12" s="13"/>
      <c r="AF12" s="13"/>
      <c r="AG12" s="13"/>
      <c r="AH12" s="13"/>
      <c r="AI12" s="13"/>
      <c r="AJ12" s="13"/>
    </row>
    <row r="13" spans="1:36" ht="15.75" customHeight="1">
      <c r="A13" s="119"/>
      <c r="B13" s="4"/>
      <c r="C13" s="4"/>
      <c r="D13" s="138"/>
      <c r="E13" s="138"/>
      <c r="F13" s="4"/>
      <c r="G13" s="10"/>
      <c r="H13" s="6"/>
      <c r="I13" s="11">
        <f t="shared" si="2"/>
        <v>0</v>
      </c>
      <c r="J13" s="12">
        <f t="shared" si="3"/>
        <v>0</v>
      </c>
      <c r="K13" s="138"/>
      <c r="L13" s="123"/>
      <c r="M13" s="13"/>
      <c r="N13" s="13"/>
      <c r="O13" s="13"/>
      <c r="P13" s="13"/>
      <c r="Q13" s="14"/>
      <c r="R13" s="13"/>
      <c r="S13" s="13"/>
      <c r="T13" s="13"/>
      <c r="U13" s="13"/>
      <c r="V13" s="13"/>
      <c r="W13" s="13"/>
      <c r="X13" s="13"/>
      <c r="Y13" s="13"/>
      <c r="Z13" s="13"/>
      <c r="AA13" s="13"/>
      <c r="AB13" s="13"/>
      <c r="AC13" s="13"/>
      <c r="AD13" s="13"/>
      <c r="AE13" s="13"/>
      <c r="AF13" s="13"/>
      <c r="AG13" s="13"/>
      <c r="AH13" s="13"/>
      <c r="AI13" s="13"/>
      <c r="AJ13" s="13"/>
    </row>
    <row r="14" spans="1:36" ht="15.75" customHeight="1">
      <c r="A14" s="119"/>
      <c r="B14" s="4"/>
      <c r="C14" s="4"/>
      <c r="D14" s="138"/>
      <c r="E14" s="138"/>
      <c r="F14" s="4"/>
      <c r="G14" s="10"/>
      <c r="H14" s="6"/>
      <c r="I14" s="11">
        <f t="shared" si="2"/>
        <v>0</v>
      </c>
      <c r="J14" s="12">
        <f t="shared" si="3"/>
        <v>0</v>
      </c>
      <c r="K14" s="138"/>
      <c r="L14" s="123"/>
      <c r="M14" s="13"/>
      <c r="N14" s="13"/>
      <c r="O14" s="13"/>
      <c r="P14" s="13"/>
      <c r="Q14" s="14"/>
      <c r="R14" s="13"/>
      <c r="S14" s="13"/>
      <c r="T14" s="13"/>
      <c r="U14" s="13"/>
      <c r="V14" s="13"/>
      <c r="W14" s="13"/>
      <c r="X14" s="13"/>
      <c r="Y14" s="13"/>
      <c r="Z14" s="13"/>
      <c r="AA14" s="13"/>
      <c r="AB14" s="13"/>
      <c r="AC14" s="13"/>
      <c r="AD14" s="13"/>
      <c r="AE14" s="13"/>
      <c r="AF14" s="13"/>
      <c r="AG14" s="13"/>
      <c r="AH14" s="13"/>
      <c r="AI14" s="13"/>
      <c r="AJ14" s="13"/>
    </row>
    <row r="15" spans="1:36" ht="15.75" customHeight="1">
      <c r="A15" s="119"/>
      <c r="B15" s="4"/>
      <c r="C15" s="4"/>
      <c r="D15" s="138"/>
      <c r="E15" s="138"/>
      <c r="F15" s="4"/>
      <c r="G15" s="10"/>
      <c r="H15" s="6"/>
      <c r="I15" s="11">
        <f t="shared" si="2"/>
        <v>0</v>
      </c>
      <c r="J15" s="12">
        <f>I15</f>
        <v>0</v>
      </c>
      <c r="K15" s="138"/>
      <c r="L15" s="123"/>
      <c r="M15" s="13"/>
      <c r="N15" s="13"/>
      <c r="O15" s="13"/>
      <c r="P15" s="13"/>
      <c r="Q15" s="14"/>
      <c r="R15" s="13"/>
      <c r="S15" s="13"/>
      <c r="T15" s="13"/>
      <c r="U15" s="13"/>
      <c r="V15" s="13"/>
      <c r="W15" s="13"/>
      <c r="X15" s="13"/>
      <c r="Y15" s="13"/>
      <c r="Z15" s="13"/>
      <c r="AA15" s="13"/>
      <c r="AB15" s="13"/>
      <c r="AC15" s="13"/>
      <c r="AD15" s="13"/>
      <c r="AE15" s="13"/>
      <c r="AF15" s="13"/>
      <c r="AG15" s="13"/>
      <c r="AH15" s="13"/>
      <c r="AI15" s="13"/>
      <c r="AJ15" s="13"/>
    </row>
    <row r="16" spans="1:36" ht="15.75" customHeight="1">
      <c r="A16" s="119"/>
      <c r="B16" s="4"/>
      <c r="C16" s="4"/>
      <c r="D16" s="138"/>
      <c r="E16" s="138"/>
      <c r="F16" s="4"/>
      <c r="G16" s="10"/>
      <c r="H16" s="6"/>
      <c r="I16" s="11">
        <f t="shared" si="2"/>
        <v>0</v>
      </c>
      <c r="J16" s="12">
        <f t="shared" si="3"/>
        <v>0</v>
      </c>
      <c r="K16" s="138"/>
      <c r="L16" s="123"/>
      <c r="M16" s="13"/>
      <c r="N16" s="13"/>
      <c r="O16" s="13"/>
      <c r="P16" s="13"/>
      <c r="Q16" s="14"/>
      <c r="R16" s="13"/>
      <c r="S16" s="13"/>
      <c r="T16" s="13"/>
      <c r="U16" s="13"/>
      <c r="V16" s="13"/>
      <c r="W16" s="13"/>
      <c r="X16" s="13"/>
      <c r="Y16" s="13"/>
      <c r="Z16" s="13"/>
      <c r="AA16" s="13"/>
      <c r="AB16" s="13"/>
      <c r="AC16" s="13"/>
      <c r="AD16" s="13"/>
      <c r="AE16" s="13"/>
      <c r="AF16" s="13"/>
      <c r="AG16" s="13"/>
      <c r="AH16" s="13"/>
      <c r="AI16" s="13"/>
      <c r="AJ16" s="13"/>
    </row>
    <row r="17" spans="1:36" ht="15.75" customHeight="1">
      <c r="A17" s="119"/>
      <c r="B17" s="4"/>
      <c r="C17" s="4"/>
      <c r="D17" s="138"/>
      <c r="E17" s="138"/>
      <c r="F17" s="4"/>
      <c r="G17" s="10"/>
      <c r="H17" s="6"/>
      <c r="I17" s="11">
        <f t="shared" si="2"/>
        <v>0</v>
      </c>
      <c r="J17" s="12">
        <f t="shared" si="3"/>
        <v>0</v>
      </c>
      <c r="K17" s="138"/>
      <c r="L17" s="123"/>
      <c r="M17" s="13"/>
      <c r="N17" s="13"/>
      <c r="O17" s="13"/>
      <c r="P17" s="13"/>
      <c r="Q17" s="14"/>
      <c r="R17" s="13"/>
      <c r="S17" s="13"/>
      <c r="T17" s="13"/>
      <c r="U17" s="13"/>
      <c r="V17" s="13"/>
      <c r="W17" s="13"/>
      <c r="X17" s="13"/>
      <c r="Y17" s="13"/>
      <c r="Z17" s="13"/>
      <c r="AA17" s="13"/>
      <c r="AB17" s="13"/>
      <c r="AC17" s="13"/>
      <c r="AD17" s="13"/>
      <c r="AE17" s="13"/>
      <c r="AF17" s="13"/>
      <c r="AG17" s="13"/>
      <c r="AH17" s="13"/>
      <c r="AI17" s="13"/>
      <c r="AJ17" s="13"/>
    </row>
    <row r="18" spans="1:36" ht="15.75" customHeight="1">
      <c r="A18" s="119"/>
      <c r="B18" s="4"/>
      <c r="C18" s="4"/>
      <c r="D18" s="138"/>
      <c r="E18" s="138"/>
      <c r="F18" s="4"/>
      <c r="G18" s="10"/>
      <c r="H18" s="6"/>
      <c r="I18" s="11">
        <f t="shared" si="2"/>
        <v>0</v>
      </c>
      <c r="J18" s="12">
        <f t="shared" si="3"/>
        <v>0</v>
      </c>
      <c r="K18" s="138"/>
      <c r="L18" s="123"/>
      <c r="M18" s="13"/>
      <c r="N18" s="13"/>
      <c r="O18" s="13"/>
      <c r="P18" s="13"/>
      <c r="Q18" s="14"/>
      <c r="R18" s="13"/>
      <c r="S18" s="13"/>
      <c r="T18" s="13"/>
      <c r="U18" s="13"/>
      <c r="V18" s="13"/>
      <c r="W18" s="13"/>
      <c r="X18" s="13"/>
      <c r="Y18" s="13"/>
      <c r="Z18" s="13"/>
      <c r="AA18" s="13"/>
      <c r="AB18" s="13"/>
      <c r="AC18" s="13"/>
      <c r="AD18" s="13"/>
      <c r="AE18" s="13"/>
      <c r="AF18" s="13"/>
      <c r="AG18" s="13"/>
      <c r="AH18" s="13"/>
      <c r="AI18" s="13"/>
      <c r="AJ18" s="13"/>
    </row>
    <row r="19" spans="1:36" ht="15.75" customHeight="1">
      <c r="A19" s="119"/>
      <c r="B19" s="4"/>
      <c r="C19" s="4"/>
      <c r="D19" s="138"/>
      <c r="E19" s="138"/>
      <c r="F19" s="4"/>
      <c r="G19" s="10"/>
      <c r="H19" s="6"/>
      <c r="I19" s="11">
        <f t="shared" si="2"/>
        <v>0</v>
      </c>
      <c r="J19" s="12">
        <f t="shared" si="3"/>
        <v>0</v>
      </c>
      <c r="K19" s="138"/>
      <c r="L19" s="123"/>
      <c r="M19" s="13"/>
      <c r="N19" s="13"/>
      <c r="O19" s="13"/>
      <c r="P19" s="13"/>
      <c r="Q19" s="14"/>
      <c r="R19" s="13"/>
      <c r="S19" s="13"/>
      <c r="T19" s="13"/>
      <c r="U19" s="13"/>
      <c r="V19" s="13"/>
      <c r="W19" s="13"/>
      <c r="X19" s="13"/>
      <c r="Y19" s="13"/>
      <c r="Z19" s="13"/>
      <c r="AA19" s="13"/>
      <c r="AB19" s="13"/>
      <c r="AC19" s="13"/>
      <c r="AD19" s="13"/>
      <c r="AE19" s="13"/>
      <c r="AF19" s="13"/>
      <c r="AG19" s="13"/>
      <c r="AH19" s="13"/>
      <c r="AI19" s="13"/>
      <c r="AJ19" s="13"/>
    </row>
    <row r="20" spans="1:36" ht="15.75" customHeight="1">
      <c r="A20" s="119"/>
      <c r="B20" s="4"/>
      <c r="C20" s="4"/>
      <c r="D20" s="138"/>
      <c r="E20" s="138"/>
      <c r="F20" s="4"/>
      <c r="G20" s="10"/>
      <c r="H20" s="6"/>
      <c r="I20" s="11">
        <f t="shared" si="2"/>
        <v>0</v>
      </c>
      <c r="J20" s="12">
        <f t="shared" si="3"/>
        <v>0</v>
      </c>
      <c r="K20" s="138"/>
      <c r="L20" s="123"/>
      <c r="M20" s="13"/>
      <c r="N20" s="13"/>
      <c r="O20" s="13"/>
      <c r="P20" s="13"/>
      <c r="Q20" s="14"/>
      <c r="R20" s="13"/>
      <c r="S20" s="13"/>
      <c r="T20" s="13"/>
      <c r="U20" s="13"/>
      <c r="V20" s="13"/>
      <c r="W20" s="13"/>
      <c r="X20" s="13"/>
      <c r="Y20" s="13"/>
      <c r="Z20" s="13"/>
      <c r="AA20" s="13"/>
      <c r="AB20" s="13"/>
      <c r="AC20" s="13"/>
      <c r="AD20" s="13"/>
      <c r="AE20" s="13"/>
      <c r="AF20" s="13"/>
      <c r="AG20" s="13"/>
      <c r="AH20" s="13"/>
      <c r="AI20" s="13"/>
      <c r="AJ20" s="13"/>
    </row>
    <row r="21" spans="1:36" ht="15.75" customHeight="1">
      <c r="A21" s="119"/>
      <c r="B21" s="4"/>
      <c r="C21" s="4"/>
      <c r="D21" s="138"/>
      <c r="E21" s="138"/>
      <c r="F21" s="4"/>
      <c r="G21" s="10"/>
      <c r="H21" s="6"/>
      <c r="I21" s="11">
        <f t="shared" si="2"/>
        <v>0</v>
      </c>
      <c r="J21" s="12">
        <f t="shared" si="3"/>
        <v>0</v>
      </c>
      <c r="K21" s="138"/>
      <c r="L21" s="123"/>
      <c r="M21" s="13"/>
      <c r="N21" s="13"/>
      <c r="O21" s="13"/>
      <c r="P21" s="13"/>
      <c r="Q21" s="14"/>
      <c r="R21" s="13"/>
      <c r="S21" s="13"/>
      <c r="T21" s="13"/>
      <c r="U21" s="13"/>
      <c r="V21" s="13"/>
      <c r="W21" s="13"/>
      <c r="X21" s="13"/>
      <c r="Y21" s="13"/>
      <c r="Z21" s="13"/>
      <c r="AA21" s="13"/>
      <c r="AB21" s="13"/>
      <c r="AC21" s="13"/>
      <c r="AD21" s="13"/>
      <c r="AE21" s="13"/>
      <c r="AF21" s="13"/>
      <c r="AG21" s="13"/>
      <c r="AH21" s="13"/>
      <c r="AI21" s="13"/>
      <c r="AJ21" s="13"/>
    </row>
    <row r="22" spans="1:36" ht="15.75" customHeight="1">
      <c r="A22" s="119"/>
      <c r="B22" s="4"/>
      <c r="C22" s="4"/>
      <c r="D22" s="138"/>
      <c r="E22" s="138"/>
      <c r="F22" s="4"/>
      <c r="G22" s="10"/>
      <c r="H22" s="6"/>
      <c r="I22" s="11">
        <f t="shared" si="2"/>
        <v>0</v>
      </c>
      <c r="J22" s="12">
        <f t="shared" si="3"/>
        <v>0</v>
      </c>
      <c r="K22" s="138"/>
      <c r="L22" s="123"/>
      <c r="M22" s="13"/>
      <c r="N22" s="13"/>
      <c r="O22" s="13"/>
      <c r="P22" s="13"/>
      <c r="Q22" s="14"/>
      <c r="R22" s="13"/>
      <c r="S22" s="13"/>
      <c r="T22" s="13"/>
      <c r="U22" s="13"/>
      <c r="V22" s="13"/>
      <c r="W22" s="13"/>
      <c r="X22" s="13"/>
      <c r="Y22" s="13"/>
      <c r="Z22" s="13"/>
      <c r="AA22" s="13"/>
      <c r="AB22" s="13"/>
      <c r="AC22" s="13"/>
      <c r="AD22" s="13"/>
      <c r="AE22" s="13"/>
      <c r="AF22" s="13"/>
      <c r="AG22" s="13"/>
      <c r="AH22" s="13"/>
      <c r="AI22" s="13"/>
      <c r="AJ22" s="13"/>
    </row>
    <row r="23" spans="1:36" ht="15.75" customHeight="1">
      <c r="A23" s="119"/>
      <c r="B23" s="4"/>
      <c r="C23" s="4"/>
      <c r="D23" s="138"/>
      <c r="E23" s="138"/>
      <c r="F23" s="4"/>
      <c r="G23" s="10"/>
      <c r="H23" s="6"/>
      <c r="I23" s="11">
        <f t="shared" si="2"/>
        <v>0</v>
      </c>
      <c r="J23" s="12">
        <f t="shared" si="3"/>
        <v>0</v>
      </c>
      <c r="K23" s="138"/>
      <c r="L23" s="123"/>
      <c r="M23" s="13"/>
      <c r="N23" s="13"/>
      <c r="O23" s="13"/>
      <c r="P23" s="13"/>
      <c r="Q23" s="14"/>
      <c r="R23" s="13"/>
      <c r="S23" s="13"/>
      <c r="T23" s="13"/>
      <c r="U23" s="13"/>
      <c r="V23" s="13"/>
      <c r="W23" s="13"/>
      <c r="X23" s="13"/>
      <c r="Y23" s="13"/>
      <c r="Z23" s="13"/>
      <c r="AA23" s="13"/>
      <c r="AB23" s="13"/>
      <c r="AC23" s="13"/>
      <c r="AD23" s="13"/>
      <c r="AE23" s="13"/>
      <c r="AF23" s="13"/>
      <c r="AG23" s="13"/>
      <c r="AH23" s="13"/>
      <c r="AI23" s="13"/>
      <c r="AJ23" s="13"/>
    </row>
    <row r="24" spans="1:36" ht="15.75" customHeight="1">
      <c r="A24" s="119"/>
      <c r="B24" s="4"/>
      <c r="C24" s="4"/>
      <c r="D24" s="138"/>
      <c r="E24" s="138"/>
      <c r="F24" s="4"/>
      <c r="G24" s="10"/>
      <c r="H24" s="6"/>
      <c r="I24" s="11">
        <f t="shared" si="2"/>
        <v>0</v>
      </c>
      <c r="J24" s="12">
        <f t="shared" si="3"/>
        <v>0</v>
      </c>
      <c r="K24" s="138"/>
      <c r="L24" s="123"/>
      <c r="M24" s="13"/>
      <c r="N24" s="13"/>
      <c r="O24" s="13"/>
      <c r="P24" s="13"/>
      <c r="Q24" s="14"/>
      <c r="R24" s="13"/>
      <c r="S24" s="13"/>
      <c r="T24" s="13"/>
      <c r="U24" s="13"/>
      <c r="V24" s="13"/>
      <c r="W24" s="13"/>
      <c r="X24" s="13"/>
      <c r="Y24" s="13"/>
      <c r="Z24" s="13"/>
      <c r="AA24" s="13"/>
      <c r="AB24" s="13"/>
      <c r="AC24" s="13"/>
      <c r="AD24" s="13"/>
      <c r="AE24" s="13"/>
      <c r="AF24" s="13"/>
      <c r="AG24" s="13"/>
      <c r="AH24" s="13"/>
      <c r="AI24" s="13"/>
      <c r="AJ24" s="13"/>
    </row>
    <row r="25" spans="1:36" ht="15.75" customHeight="1">
      <c r="A25" s="119"/>
      <c r="B25" s="4"/>
      <c r="C25" s="4"/>
      <c r="D25" s="138"/>
      <c r="E25" s="138"/>
      <c r="F25" s="4"/>
      <c r="G25" s="10"/>
      <c r="H25" s="6"/>
      <c r="I25" s="11">
        <f t="shared" si="2"/>
        <v>0</v>
      </c>
      <c r="J25" s="12">
        <f t="shared" si="3"/>
        <v>0</v>
      </c>
      <c r="K25" s="138"/>
      <c r="L25" s="123"/>
      <c r="M25" s="13"/>
      <c r="N25" s="13"/>
      <c r="O25" s="13"/>
      <c r="P25" s="13"/>
      <c r="Q25" s="14"/>
      <c r="R25" s="13"/>
      <c r="S25" s="13"/>
      <c r="T25" s="13"/>
      <c r="U25" s="13"/>
      <c r="V25" s="13"/>
      <c r="W25" s="13"/>
      <c r="X25" s="13"/>
      <c r="Y25" s="13"/>
      <c r="Z25" s="13"/>
      <c r="AA25" s="13"/>
      <c r="AB25" s="13"/>
      <c r="AC25" s="13"/>
      <c r="AD25" s="13"/>
      <c r="AE25" s="13"/>
      <c r="AF25" s="13"/>
      <c r="AG25" s="13"/>
      <c r="AH25" s="13"/>
      <c r="AI25" s="13"/>
      <c r="AJ25" s="13"/>
    </row>
    <row r="26" spans="1:36" ht="15.75" customHeight="1">
      <c r="A26" s="119"/>
      <c r="B26" s="4"/>
      <c r="C26" s="4"/>
      <c r="D26" s="138"/>
      <c r="E26" s="138"/>
      <c r="F26" s="4"/>
      <c r="G26" s="10"/>
      <c r="H26" s="6"/>
      <c r="I26" s="11">
        <f t="shared" si="2"/>
        <v>0</v>
      </c>
      <c r="J26" s="12">
        <f t="shared" si="3"/>
        <v>0</v>
      </c>
      <c r="K26" s="138"/>
      <c r="L26" s="123"/>
      <c r="M26" s="13"/>
      <c r="N26" s="13"/>
      <c r="O26" s="13"/>
      <c r="P26" s="13"/>
      <c r="Q26" s="14"/>
      <c r="R26" s="13"/>
      <c r="S26" s="13"/>
      <c r="T26" s="13"/>
      <c r="U26" s="13"/>
      <c r="V26" s="13"/>
      <c r="W26" s="13"/>
      <c r="X26" s="13"/>
      <c r="Y26" s="13"/>
      <c r="Z26" s="13"/>
      <c r="AA26" s="13"/>
      <c r="AB26" s="13"/>
      <c r="AC26" s="13"/>
      <c r="AD26" s="13"/>
      <c r="AE26" s="13"/>
      <c r="AF26" s="13"/>
      <c r="AG26" s="13"/>
      <c r="AH26" s="13"/>
      <c r="AI26" s="13"/>
      <c r="AJ26" s="13"/>
    </row>
    <row r="27" spans="1:36" ht="15.75" customHeight="1">
      <c r="A27" s="119"/>
      <c r="B27" s="4"/>
      <c r="C27" s="4"/>
      <c r="D27" s="138"/>
      <c r="E27" s="138"/>
      <c r="F27" s="4"/>
      <c r="G27" s="10"/>
      <c r="H27" s="6"/>
      <c r="I27" s="11">
        <f t="shared" si="2"/>
        <v>0</v>
      </c>
      <c r="J27" s="12">
        <f t="shared" si="3"/>
        <v>0</v>
      </c>
      <c r="K27" s="138"/>
      <c r="L27" s="123"/>
      <c r="M27" s="13"/>
      <c r="N27" s="13"/>
      <c r="O27" s="13"/>
      <c r="P27" s="13"/>
      <c r="Q27" s="14"/>
      <c r="R27" s="13"/>
      <c r="S27" s="13"/>
      <c r="T27" s="13"/>
      <c r="U27" s="13"/>
      <c r="V27" s="13"/>
      <c r="W27" s="13"/>
      <c r="X27" s="13"/>
      <c r="Y27" s="13"/>
      <c r="Z27" s="13"/>
      <c r="AA27" s="13"/>
      <c r="AB27" s="13"/>
      <c r="AC27" s="13"/>
      <c r="AD27" s="13"/>
      <c r="AE27" s="13"/>
      <c r="AF27" s="13"/>
      <c r="AG27" s="13"/>
      <c r="AH27" s="13"/>
      <c r="AI27" s="13"/>
      <c r="AJ27" s="13"/>
    </row>
    <row r="28" spans="1:36" ht="15.75" customHeight="1">
      <c r="A28" s="119"/>
      <c r="B28" s="4"/>
      <c r="C28" s="4"/>
      <c r="D28" s="138"/>
      <c r="E28" s="138"/>
      <c r="F28" s="4"/>
      <c r="G28" s="10"/>
      <c r="H28" s="6"/>
      <c r="I28" s="11">
        <f t="shared" si="2"/>
        <v>0</v>
      </c>
      <c r="J28" s="12">
        <f t="shared" si="3"/>
        <v>0</v>
      </c>
      <c r="K28" s="138"/>
      <c r="L28" s="123"/>
      <c r="M28" s="13"/>
      <c r="N28" s="13"/>
      <c r="O28" s="13"/>
      <c r="P28" s="13"/>
      <c r="Q28" s="14"/>
      <c r="R28" s="13"/>
      <c r="S28" s="13"/>
      <c r="T28" s="13"/>
      <c r="U28" s="13"/>
      <c r="V28" s="13"/>
      <c r="W28" s="13"/>
      <c r="X28" s="13"/>
      <c r="Y28" s="13"/>
      <c r="Z28" s="13"/>
      <c r="AA28" s="13"/>
      <c r="AB28" s="13"/>
      <c r="AC28" s="13"/>
      <c r="AD28" s="13"/>
      <c r="AE28" s="13"/>
      <c r="AF28" s="13"/>
      <c r="AG28" s="13"/>
      <c r="AH28" s="13"/>
      <c r="AI28" s="13"/>
      <c r="AJ28" s="13"/>
    </row>
    <row r="29" spans="1:36" ht="15.75" customHeight="1">
      <c r="A29" s="119"/>
      <c r="B29" s="4"/>
      <c r="C29" s="4"/>
      <c r="D29" s="138"/>
      <c r="E29" s="138"/>
      <c r="F29" s="4"/>
      <c r="G29" s="10"/>
      <c r="H29" s="6"/>
      <c r="I29" s="11">
        <f t="shared" si="2"/>
        <v>0</v>
      </c>
      <c r="J29" s="12">
        <f t="shared" si="3"/>
        <v>0</v>
      </c>
      <c r="K29" s="138"/>
      <c r="L29" s="123"/>
      <c r="M29" s="13"/>
      <c r="N29" s="13"/>
      <c r="O29" s="13"/>
      <c r="P29" s="13"/>
      <c r="Q29" s="14"/>
      <c r="R29" s="13"/>
      <c r="S29" s="13"/>
      <c r="T29" s="13"/>
      <c r="U29" s="13"/>
      <c r="V29" s="13"/>
      <c r="W29" s="13"/>
      <c r="X29" s="13"/>
      <c r="Y29" s="13"/>
      <c r="Z29" s="13"/>
      <c r="AA29" s="13"/>
      <c r="AB29" s="13"/>
      <c r="AC29" s="13"/>
      <c r="AD29" s="13"/>
      <c r="AE29" s="13"/>
      <c r="AF29" s="13"/>
      <c r="AG29" s="13"/>
      <c r="AH29" s="13"/>
      <c r="AI29" s="13"/>
      <c r="AJ29" s="13"/>
    </row>
    <row r="30" spans="1:36" ht="15.75" customHeight="1">
      <c r="A30" s="119"/>
      <c r="B30" s="4"/>
      <c r="C30" s="4"/>
      <c r="D30" s="138"/>
      <c r="E30" s="138"/>
      <c r="F30" s="4"/>
      <c r="G30" s="10"/>
      <c r="H30" s="6"/>
      <c r="I30" s="11">
        <f t="shared" si="2"/>
        <v>0</v>
      </c>
      <c r="J30" s="12">
        <f t="shared" si="3"/>
        <v>0</v>
      </c>
      <c r="K30" s="138"/>
      <c r="L30" s="123"/>
      <c r="M30" s="13"/>
      <c r="N30" s="13"/>
      <c r="O30" s="13"/>
      <c r="P30" s="13"/>
      <c r="Q30" s="14"/>
      <c r="R30" s="13"/>
      <c r="S30" s="13"/>
      <c r="T30" s="13"/>
      <c r="U30" s="13"/>
      <c r="V30" s="13"/>
      <c r="W30" s="13"/>
      <c r="X30" s="13"/>
      <c r="Y30" s="13"/>
      <c r="Z30" s="13"/>
      <c r="AA30" s="13"/>
      <c r="AB30" s="13"/>
      <c r="AC30" s="13"/>
      <c r="AD30" s="13"/>
      <c r="AE30" s="13"/>
      <c r="AF30" s="13"/>
      <c r="AG30" s="13"/>
      <c r="AH30" s="13"/>
      <c r="AI30" s="13"/>
      <c r="AJ30" s="13"/>
    </row>
    <row r="31" spans="1:36" ht="15.75" customHeight="1">
      <c r="A31" s="119"/>
      <c r="B31" s="4"/>
      <c r="C31" s="4"/>
      <c r="D31" s="138"/>
      <c r="E31" s="138"/>
      <c r="F31" s="4"/>
      <c r="G31" s="10"/>
      <c r="H31" s="6"/>
      <c r="I31" s="11">
        <f t="shared" si="2"/>
        <v>0</v>
      </c>
      <c r="J31" s="12">
        <f t="shared" si="3"/>
        <v>0</v>
      </c>
      <c r="K31" s="138"/>
      <c r="L31" s="123"/>
      <c r="M31" s="13"/>
      <c r="N31" s="13"/>
      <c r="O31" s="13"/>
      <c r="P31" s="13"/>
      <c r="Q31" s="14"/>
      <c r="R31" s="13"/>
      <c r="S31" s="13"/>
      <c r="T31" s="13"/>
      <c r="U31" s="13"/>
      <c r="V31" s="13"/>
      <c r="W31" s="13"/>
      <c r="X31" s="13"/>
      <c r="Y31" s="13"/>
      <c r="Z31" s="13"/>
      <c r="AA31" s="13"/>
      <c r="AB31" s="13"/>
      <c r="AC31" s="13"/>
      <c r="AD31" s="13"/>
      <c r="AE31" s="13"/>
      <c r="AF31" s="13"/>
      <c r="AG31" s="13"/>
      <c r="AH31" s="13"/>
      <c r="AI31" s="13"/>
      <c r="AJ31" s="13"/>
    </row>
    <row r="32" spans="1:36" ht="15.75" customHeight="1">
      <c r="A32" s="119"/>
      <c r="B32" s="4"/>
      <c r="C32" s="4"/>
      <c r="D32" s="138"/>
      <c r="E32" s="138"/>
      <c r="F32" s="4"/>
      <c r="G32" s="10"/>
      <c r="H32" s="6"/>
      <c r="I32" s="11">
        <f t="shared" si="2"/>
        <v>0</v>
      </c>
      <c r="J32" s="12">
        <f t="shared" si="3"/>
        <v>0</v>
      </c>
      <c r="K32" s="138"/>
      <c r="L32" s="123"/>
      <c r="M32" s="13"/>
      <c r="N32" s="13"/>
      <c r="O32" s="13"/>
      <c r="P32" s="13"/>
      <c r="Q32" s="14"/>
      <c r="R32" s="13"/>
      <c r="S32" s="13"/>
      <c r="T32" s="13"/>
      <c r="U32" s="13"/>
      <c r="V32" s="13"/>
      <c r="W32" s="13"/>
      <c r="X32" s="13"/>
      <c r="Y32" s="13"/>
      <c r="Z32" s="13"/>
      <c r="AA32" s="13"/>
      <c r="AB32" s="13"/>
      <c r="AC32" s="13"/>
      <c r="AD32" s="13"/>
      <c r="AE32" s="13"/>
      <c r="AF32" s="13"/>
      <c r="AG32" s="13"/>
      <c r="AH32" s="13"/>
      <c r="AI32" s="13"/>
      <c r="AJ32" s="13"/>
    </row>
    <row r="33" spans="1:36" ht="15.75" customHeight="1">
      <c r="A33" s="119"/>
      <c r="B33" s="4"/>
      <c r="C33" s="4"/>
      <c r="D33" s="138"/>
      <c r="E33" s="138"/>
      <c r="F33" s="4"/>
      <c r="G33" s="10"/>
      <c r="H33" s="6"/>
      <c r="I33" s="11">
        <f t="shared" si="2"/>
        <v>0</v>
      </c>
      <c r="J33" s="12">
        <f t="shared" si="3"/>
        <v>0</v>
      </c>
      <c r="K33" s="138"/>
      <c r="L33" s="123"/>
      <c r="M33" s="13"/>
      <c r="N33" s="13"/>
      <c r="O33" s="13"/>
      <c r="P33" s="13"/>
      <c r="Q33" s="14"/>
      <c r="R33" s="13"/>
      <c r="S33" s="13"/>
      <c r="T33" s="13"/>
      <c r="U33" s="13"/>
      <c r="V33" s="13"/>
      <c r="W33" s="13"/>
      <c r="X33" s="13"/>
      <c r="Y33" s="13"/>
      <c r="Z33" s="13"/>
      <c r="AA33" s="13"/>
      <c r="AB33" s="13"/>
      <c r="AC33" s="13"/>
      <c r="AD33" s="13"/>
      <c r="AE33" s="13"/>
      <c r="AF33" s="13"/>
      <c r="AG33" s="13"/>
      <c r="AH33" s="13"/>
      <c r="AI33" s="13"/>
      <c r="AJ33" s="13"/>
    </row>
    <row r="34" spans="1:36" ht="15.75" customHeight="1">
      <c r="A34" s="119"/>
      <c r="B34" s="4"/>
      <c r="C34" s="4"/>
      <c r="D34" s="138"/>
      <c r="E34" s="138"/>
      <c r="F34" s="4"/>
      <c r="G34" s="10"/>
      <c r="H34" s="6"/>
      <c r="I34" s="11">
        <f t="shared" si="2"/>
        <v>0</v>
      </c>
      <c r="J34" s="12">
        <f t="shared" si="3"/>
        <v>0</v>
      </c>
      <c r="K34" s="138"/>
      <c r="L34" s="123"/>
      <c r="M34" s="13"/>
      <c r="N34" s="13"/>
      <c r="O34" s="13"/>
      <c r="P34" s="13"/>
      <c r="Q34" s="14"/>
      <c r="R34" s="13"/>
      <c r="S34" s="13"/>
      <c r="T34" s="13"/>
      <c r="U34" s="13"/>
      <c r="V34" s="13"/>
      <c r="W34" s="13"/>
      <c r="X34" s="13"/>
      <c r="Y34" s="13"/>
      <c r="Z34" s="13"/>
      <c r="AA34" s="13"/>
      <c r="AB34" s="13"/>
      <c r="AC34" s="13"/>
      <c r="AD34" s="13"/>
      <c r="AE34" s="13"/>
      <c r="AF34" s="13"/>
      <c r="AG34" s="13"/>
      <c r="AH34" s="13"/>
      <c r="AI34" s="13"/>
      <c r="AJ34" s="13"/>
    </row>
    <row r="35" spans="1:36" ht="15.75" customHeight="1">
      <c r="A35" s="119"/>
      <c r="B35" s="4"/>
      <c r="C35" s="4"/>
      <c r="D35" s="138"/>
      <c r="E35" s="138"/>
      <c r="F35" s="4"/>
      <c r="G35" s="10"/>
      <c r="H35" s="6"/>
      <c r="I35" s="11">
        <f t="shared" si="2"/>
        <v>0</v>
      </c>
      <c r="J35" s="12">
        <f t="shared" si="3"/>
        <v>0</v>
      </c>
      <c r="K35" s="138"/>
      <c r="L35" s="123"/>
      <c r="M35" s="13"/>
      <c r="N35" s="13"/>
      <c r="O35" s="13"/>
      <c r="P35" s="13"/>
      <c r="Q35" s="14"/>
      <c r="R35" s="13"/>
      <c r="S35" s="13"/>
      <c r="T35" s="13"/>
      <c r="U35" s="13"/>
      <c r="V35" s="13"/>
      <c r="W35" s="13"/>
      <c r="X35" s="13"/>
      <c r="Y35" s="13"/>
      <c r="Z35" s="13"/>
      <c r="AA35" s="13"/>
      <c r="AB35" s="13"/>
      <c r="AC35" s="13"/>
      <c r="AD35" s="13"/>
      <c r="AE35" s="13"/>
      <c r="AF35" s="13"/>
      <c r="AG35" s="13"/>
      <c r="AH35" s="13"/>
      <c r="AI35" s="13"/>
      <c r="AJ35" s="13"/>
    </row>
    <row r="36" spans="1:36" ht="15.75" customHeight="1">
      <c r="A36" s="119"/>
      <c r="B36" s="4"/>
      <c r="C36" s="4"/>
      <c r="D36" s="138"/>
      <c r="E36" s="138"/>
      <c r="F36" s="4"/>
      <c r="G36" s="10"/>
      <c r="H36" s="6"/>
      <c r="I36" s="11">
        <f t="shared" si="2"/>
        <v>0</v>
      </c>
      <c r="J36" s="12">
        <f t="shared" si="3"/>
        <v>0</v>
      </c>
      <c r="K36" s="138"/>
      <c r="L36" s="123"/>
      <c r="M36" s="13"/>
      <c r="N36" s="13"/>
      <c r="O36" s="13"/>
      <c r="P36" s="13"/>
      <c r="Q36" s="14"/>
      <c r="R36" s="13"/>
      <c r="S36" s="13"/>
      <c r="T36" s="13"/>
      <c r="U36" s="13"/>
      <c r="V36" s="13"/>
      <c r="W36" s="13"/>
      <c r="X36" s="13"/>
      <c r="Y36" s="13"/>
      <c r="Z36" s="13"/>
      <c r="AA36" s="13"/>
      <c r="AB36" s="13"/>
      <c r="AC36" s="13"/>
      <c r="AD36" s="13"/>
      <c r="AE36" s="13"/>
      <c r="AF36" s="13"/>
      <c r="AG36" s="13"/>
      <c r="AH36" s="13"/>
      <c r="AI36" s="13"/>
      <c r="AJ36" s="13"/>
    </row>
    <row r="37" spans="1:36" ht="15.75" customHeight="1">
      <c r="A37" s="119"/>
      <c r="B37" s="4"/>
      <c r="C37" s="4"/>
      <c r="D37" s="138"/>
      <c r="E37" s="138"/>
      <c r="F37" s="4"/>
      <c r="G37" s="10"/>
      <c r="H37" s="6"/>
      <c r="I37" s="11">
        <f t="shared" si="2"/>
        <v>0</v>
      </c>
      <c r="J37" s="12">
        <f t="shared" si="3"/>
        <v>0</v>
      </c>
      <c r="K37" s="138"/>
      <c r="L37" s="123"/>
      <c r="M37" s="13"/>
      <c r="N37" s="13"/>
      <c r="O37" s="13"/>
      <c r="P37" s="13"/>
      <c r="Q37" s="14"/>
      <c r="R37" s="13"/>
      <c r="S37" s="13"/>
      <c r="T37" s="13"/>
      <c r="U37" s="13"/>
      <c r="V37" s="13"/>
      <c r="W37" s="13"/>
      <c r="X37" s="13"/>
      <c r="Y37" s="13"/>
      <c r="Z37" s="13"/>
      <c r="AA37" s="13"/>
      <c r="AB37" s="13"/>
      <c r="AC37" s="13"/>
      <c r="AD37" s="13"/>
      <c r="AE37" s="13"/>
      <c r="AF37" s="13"/>
      <c r="AG37" s="13"/>
      <c r="AH37" s="13"/>
      <c r="AI37" s="13"/>
      <c r="AJ37" s="13"/>
    </row>
    <row r="38" spans="1:36" ht="15.75" customHeight="1">
      <c r="A38" s="119"/>
      <c r="B38" s="4"/>
      <c r="C38" s="4"/>
      <c r="D38" s="138"/>
      <c r="E38" s="138"/>
      <c r="F38" s="4"/>
      <c r="G38" s="10"/>
      <c r="H38" s="6"/>
      <c r="I38" s="11">
        <f t="shared" si="2"/>
        <v>0</v>
      </c>
      <c r="J38" s="12">
        <f t="shared" si="3"/>
        <v>0</v>
      </c>
      <c r="K38" s="138"/>
      <c r="L38" s="123"/>
      <c r="M38" s="13"/>
      <c r="N38" s="13"/>
      <c r="O38" s="13"/>
      <c r="P38" s="13"/>
      <c r="Q38" s="14"/>
      <c r="R38" s="13"/>
      <c r="S38" s="13"/>
      <c r="T38" s="13"/>
      <c r="U38" s="13"/>
      <c r="V38" s="13"/>
      <c r="W38" s="13"/>
      <c r="X38" s="13"/>
      <c r="Y38" s="13"/>
      <c r="Z38" s="13"/>
      <c r="AA38" s="13"/>
      <c r="AB38" s="13"/>
      <c r="AC38" s="13"/>
      <c r="AD38" s="13"/>
      <c r="AE38" s="13"/>
      <c r="AF38" s="13"/>
      <c r="AG38" s="13"/>
      <c r="AH38" s="13"/>
      <c r="AI38" s="13"/>
      <c r="AJ38" s="13"/>
    </row>
    <row r="39" spans="1:36" ht="15.75" customHeight="1">
      <c r="A39" s="119"/>
      <c r="B39" s="4"/>
      <c r="C39" s="4"/>
      <c r="D39" s="138"/>
      <c r="E39" s="138"/>
      <c r="F39" s="4"/>
      <c r="G39" s="10"/>
      <c r="H39" s="6"/>
      <c r="I39" s="11">
        <f t="shared" si="2"/>
        <v>0</v>
      </c>
      <c r="J39" s="12">
        <f t="shared" si="3"/>
        <v>0</v>
      </c>
      <c r="K39" s="138"/>
      <c r="L39" s="123"/>
      <c r="M39" s="13"/>
      <c r="N39" s="13"/>
      <c r="O39" s="13"/>
      <c r="P39" s="13"/>
      <c r="Q39" s="14"/>
      <c r="R39" s="13"/>
      <c r="S39" s="13"/>
      <c r="T39" s="13"/>
      <c r="U39" s="13"/>
      <c r="V39" s="13"/>
      <c r="W39" s="13"/>
      <c r="X39" s="13"/>
      <c r="Y39" s="13"/>
      <c r="Z39" s="13"/>
      <c r="AA39" s="13"/>
      <c r="AB39" s="13"/>
      <c r="AC39" s="13"/>
      <c r="AD39" s="13"/>
      <c r="AE39" s="13"/>
      <c r="AF39" s="13"/>
      <c r="AG39" s="13"/>
      <c r="AH39" s="13"/>
      <c r="AI39" s="13"/>
      <c r="AJ39" s="13"/>
    </row>
    <row r="40" spans="1:36" ht="15.75" customHeight="1">
      <c r="A40" s="119"/>
      <c r="B40" s="4"/>
      <c r="C40" s="4"/>
      <c r="D40" s="138"/>
      <c r="E40" s="138"/>
      <c r="F40" s="4"/>
      <c r="G40" s="10"/>
      <c r="H40" s="6"/>
      <c r="I40" s="11">
        <f t="shared" si="2"/>
        <v>0</v>
      </c>
      <c r="J40" s="12">
        <f t="shared" si="3"/>
        <v>0</v>
      </c>
      <c r="K40" s="138"/>
      <c r="L40" s="123"/>
      <c r="M40" s="13"/>
      <c r="N40" s="13"/>
      <c r="O40" s="13"/>
      <c r="P40" s="13"/>
      <c r="Q40" s="14"/>
      <c r="R40" s="13"/>
      <c r="S40" s="13"/>
      <c r="T40" s="13"/>
      <c r="U40" s="13"/>
      <c r="V40" s="13"/>
      <c r="W40" s="13"/>
      <c r="X40" s="13"/>
      <c r="Y40" s="13"/>
      <c r="Z40" s="13"/>
      <c r="AA40" s="13"/>
      <c r="AB40" s="13"/>
      <c r="AC40" s="13"/>
      <c r="AD40" s="13"/>
      <c r="AE40" s="13"/>
      <c r="AF40" s="13"/>
      <c r="AG40" s="13"/>
      <c r="AH40" s="13"/>
      <c r="AI40" s="13"/>
      <c r="AJ40" s="13"/>
    </row>
    <row r="41" spans="1:36" ht="15.75" customHeight="1">
      <c r="A41" s="119"/>
      <c r="B41" s="4"/>
      <c r="C41" s="4"/>
      <c r="D41" s="138"/>
      <c r="E41" s="138"/>
      <c r="F41" s="4"/>
      <c r="G41" s="10"/>
      <c r="H41" s="6"/>
      <c r="I41" s="11">
        <f t="shared" si="2"/>
        <v>0</v>
      </c>
      <c r="J41" s="12">
        <f t="shared" si="3"/>
        <v>0</v>
      </c>
      <c r="K41" s="138"/>
      <c r="L41" s="123"/>
      <c r="M41" s="13"/>
      <c r="N41" s="13"/>
      <c r="O41" s="13"/>
      <c r="P41" s="13"/>
      <c r="Q41" s="14"/>
      <c r="R41" s="13"/>
      <c r="S41" s="13"/>
      <c r="T41" s="13"/>
      <c r="U41" s="13"/>
      <c r="V41" s="13"/>
      <c r="W41" s="13"/>
      <c r="X41" s="13"/>
      <c r="Y41" s="13"/>
      <c r="Z41" s="13"/>
      <c r="AA41" s="13"/>
      <c r="AB41" s="13"/>
      <c r="AC41" s="13"/>
      <c r="AD41" s="13"/>
      <c r="AE41" s="13"/>
      <c r="AF41" s="13"/>
      <c r="AG41" s="13"/>
      <c r="AH41" s="13"/>
      <c r="AI41" s="13"/>
      <c r="AJ41" s="13"/>
    </row>
    <row r="42" spans="1:36" ht="15.75" customHeight="1">
      <c r="A42" s="119"/>
      <c r="B42" s="4"/>
      <c r="C42" s="4"/>
      <c r="D42" s="138"/>
      <c r="E42" s="138"/>
      <c r="F42" s="4"/>
      <c r="G42" s="10"/>
      <c r="H42" s="6"/>
      <c r="I42" s="11">
        <f t="shared" si="2"/>
        <v>0</v>
      </c>
      <c r="J42" s="12">
        <f t="shared" si="3"/>
        <v>0</v>
      </c>
      <c r="K42" s="138"/>
      <c r="L42" s="123"/>
      <c r="M42" s="13"/>
      <c r="N42" s="13"/>
      <c r="O42" s="13"/>
      <c r="P42" s="13"/>
      <c r="Q42" s="14"/>
      <c r="R42" s="13"/>
      <c r="S42" s="13"/>
      <c r="T42" s="13"/>
      <c r="U42" s="13"/>
      <c r="V42" s="13"/>
      <c r="W42" s="13"/>
      <c r="X42" s="13"/>
      <c r="Y42" s="13"/>
      <c r="Z42" s="13"/>
      <c r="AA42" s="13"/>
      <c r="AB42" s="13"/>
      <c r="AC42" s="13"/>
      <c r="AD42" s="13"/>
      <c r="AE42" s="13"/>
      <c r="AF42" s="13"/>
      <c r="AG42" s="13"/>
      <c r="AH42" s="13"/>
      <c r="AI42" s="13"/>
      <c r="AJ42" s="13"/>
    </row>
    <row r="43" spans="1:36" ht="15.75" customHeight="1">
      <c r="A43" s="119"/>
      <c r="B43" s="4"/>
      <c r="C43" s="4"/>
      <c r="D43" s="138"/>
      <c r="E43" s="138"/>
      <c r="F43" s="4"/>
      <c r="G43" s="10"/>
      <c r="H43" s="6"/>
      <c r="I43" s="11">
        <f t="shared" si="2"/>
        <v>0</v>
      </c>
      <c r="J43" s="12">
        <f t="shared" si="3"/>
        <v>0</v>
      </c>
      <c r="K43" s="138"/>
      <c r="L43" s="123"/>
      <c r="M43" s="13"/>
      <c r="N43" s="13"/>
      <c r="O43" s="13"/>
      <c r="P43" s="13"/>
      <c r="Q43" s="14"/>
      <c r="R43" s="13"/>
      <c r="S43" s="13"/>
      <c r="T43" s="13"/>
      <c r="U43" s="13"/>
      <c r="V43" s="13"/>
      <c r="W43" s="13"/>
      <c r="X43" s="13"/>
      <c r="Y43" s="13"/>
      <c r="Z43" s="13"/>
      <c r="AA43" s="13"/>
      <c r="AB43" s="13"/>
      <c r="AC43" s="13"/>
      <c r="AD43" s="13"/>
      <c r="AE43" s="13"/>
      <c r="AF43" s="13"/>
      <c r="AG43" s="13"/>
      <c r="AH43" s="13"/>
      <c r="AI43" s="13"/>
      <c r="AJ43" s="13"/>
    </row>
    <row r="44" spans="1:36" ht="15.75" customHeight="1">
      <c r="A44" s="119"/>
      <c r="B44" s="4"/>
      <c r="C44" s="4"/>
      <c r="D44" s="138"/>
      <c r="E44" s="138"/>
      <c r="F44" s="4"/>
      <c r="G44" s="10"/>
      <c r="H44" s="6"/>
      <c r="I44" s="11">
        <f t="shared" si="2"/>
        <v>0</v>
      </c>
      <c r="J44" s="12">
        <f t="shared" si="3"/>
        <v>0</v>
      </c>
      <c r="K44" s="138"/>
      <c r="L44" s="123"/>
      <c r="M44" s="13"/>
      <c r="N44" s="13"/>
      <c r="O44" s="13"/>
      <c r="P44" s="13"/>
      <c r="Q44" s="14"/>
      <c r="R44" s="13"/>
      <c r="S44" s="13"/>
      <c r="T44" s="13"/>
      <c r="U44" s="13"/>
      <c r="V44" s="13"/>
      <c r="W44" s="13"/>
      <c r="X44" s="13"/>
      <c r="Y44" s="13"/>
      <c r="Z44" s="13"/>
      <c r="AA44" s="13"/>
      <c r="AB44" s="13"/>
      <c r="AC44" s="13"/>
      <c r="AD44" s="13"/>
      <c r="AE44" s="13"/>
      <c r="AF44" s="13"/>
      <c r="AG44" s="13"/>
      <c r="AH44" s="13"/>
      <c r="AI44" s="13"/>
      <c r="AJ44" s="13"/>
    </row>
    <row r="45" spans="1:36" ht="15.75" customHeight="1">
      <c r="A45" s="119"/>
      <c r="B45" s="4"/>
      <c r="C45" s="4"/>
      <c r="D45" s="138"/>
      <c r="E45" s="138"/>
      <c r="F45" s="4"/>
      <c r="G45" s="10"/>
      <c r="H45" s="6"/>
      <c r="I45" s="11">
        <f t="shared" si="2"/>
        <v>0</v>
      </c>
      <c r="J45" s="12">
        <f t="shared" si="3"/>
        <v>0</v>
      </c>
      <c r="K45" s="138"/>
      <c r="L45" s="123"/>
      <c r="M45" s="13"/>
      <c r="N45" s="13"/>
      <c r="O45" s="13"/>
      <c r="P45" s="13"/>
      <c r="Q45" s="14"/>
      <c r="R45" s="13"/>
      <c r="S45" s="13"/>
      <c r="T45" s="13"/>
      <c r="U45" s="13"/>
      <c r="V45" s="13"/>
      <c r="W45" s="13"/>
      <c r="X45" s="13"/>
      <c r="Y45" s="13"/>
      <c r="Z45" s="13"/>
      <c r="AA45" s="13"/>
      <c r="AB45" s="13"/>
      <c r="AC45" s="13"/>
      <c r="AD45" s="13"/>
      <c r="AE45" s="13"/>
      <c r="AF45" s="13"/>
      <c r="AG45" s="13"/>
      <c r="AH45" s="13"/>
      <c r="AI45" s="13"/>
      <c r="AJ45" s="13"/>
    </row>
    <row r="46" spans="1:36" ht="15.75" customHeight="1">
      <c r="A46" s="119"/>
      <c r="B46" s="4"/>
      <c r="C46" s="4"/>
      <c r="D46" s="138"/>
      <c r="E46" s="138"/>
      <c r="F46" s="4"/>
      <c r="G46" s="10"/>
      <c r="H46" s="6"/>
      <c r="I46" s="11">
        <f t="shared" si="2"/>
        <v>0</v>
      </c>
      <c r="J46" s="12">
        <f t="shared" si="3"/>
        <v>0</v>
      </c>
      <c r="K46" s="138"/>
      <c r="L46" s="163"/>
      <c r="M46" s="13"/>
      <c r="N46" s="13"/>
      <c r="O46" s="13"/>
      <c r="P46" s="13"/>
      <c r="Q46" s="14"/>
      <c r="R46" s="13"/>
      <c r="S46" s="13"/>
      <c r="T46" s="13"/>
      <c r="U46" s="13"/>
      <c r="V46" s="13"/>
      <c r="W46" s="13"/>
      <c r="X46" s="13"/>
      <c r="Y46" s="13"/>
      <c r="Z46" s="13"/>
      <c r="AA46" s="13"/>
      <c r="AB46" s="13"/>
      <c r="AC46" s="13"/>
      <c r="AD46" s="13"/>
      <c r="AE46" s="13"/>
      <c r="AF46" s="13"/>
      <c r="AG46" s="13"/>
      <c r="AH46" s="13"/>
      <c r="AI46" s="13"/>
      <c r="AJ46" s="13"/>
    </row>
    <row r="47" spans="1:36" ht="15.75" customHeight="1">
      <c r="A47" s="119"/>
      <c r="B47" s="4"/>
      <c r="C47" s="4"/>
      <c r="D47" s="138"/>
      <c r="E47" s="138"/>
      <c r="F47" s="4"/>
      <c r="G47" s="10"/>
      <c r="H47" s="6"/>
      <c r="I47" s="11">
        <f t="shared" si="2"/>
        <v>0</v>
      </c>
      <c r="J47" s="12">
        <f t="shared" si="3"/>
        <v>0</v>
      </c>
      <c r="K47" s="138"/>
      <c r="L47" s="163"/>
      <c r="M47" s="13"/>
      <c r="N47" s="13"/>
      <c r="O47" s="13"/>
      <c r="P47" s="13"/>
      <c r="Q47" s="14"/>
      <c r="R47" s="13"/>
      <c r="S47" s="13"/>
      <c r="T47" s="13"/>
      <c r="U47" s="13"/>
      <c r="V47" s="13"/>
      <c r="W47" s="13"/>
      <c r="X47" s="13"/>
      <c r="Y47" s="13"/>
      <c r="Z47" s="13"/>
      <c r="AA47" s="13"/>
      <c r="AB47" s="13"/>
      <c r="AC47" s="13"/>
      <c r="AD47" s="13"/>
      <c r="AE47" s="13"/>
      <c r="AF47" s="13"/>
      <c r="AG47" s="13"/>
      <c r="AH47" s="13"/>
      <c r="AI47" s="13"/>
      <c r="AJ47" s="13"/>
    </row>
    <row r="48" spans="1:36" ht="15.75" customHeight="1">
      <c r="A48" s="119"/>
      <c r="B48" s="4"/>
      <c r="C48" s="4"/>
      <c r="D48" s="138"/>
      <c r="E48" s="138"/>
      <c r="F48" s="4"/>
      <c r="G48" s="10"/>
      <c r="H48" s="6"/>
      <c r="I48" s="11">
        <f t="shared" si="2"/>
        <v>0</v>
      </c>
      <c r="J48" s="12">
        <f t="shared" si="3"/>
        <v>0</v>
      </c>
      <c r="K48" s="138"/>
      <c r="L48" s="163"/>
      <c r="M48" s="13"/>
      <c r="N48" s="13"/>
      <c r="O48" s="13"/>
      <c r="P48" s="13"/>
      <c r="Q48" s="14"/>
      <c r="R48" s="13"/>
      <c r="S48" s="13"/>
      <c r="T48" s="13"/>
      <c r="U48" s="13"/>
      <c r="V48" s="13"/>
      <c r="W48" s="13"/>
      <c r="X48" s="13"/>
      <c r="Y48" s="13"/>
      <c r="Z48" s="13"/>
      <c r="AA48" s="13"/>
      <c r="AB48" s="13"/>
      <c r="AC48" s="13"/>
      <c r="AD48" s="13"/>
      <c r="AE48" s="13"/>
      <c r="AF48" s="13"/>
      <c r="AG48" s="13"/>
      <c r="AH48" s="13"/>
      <c r="AI48" s="13"/>
      <c r="AJ48" s="13"/>
    </row>
    <row r="49" spans="1:36" ht="15.75" customHeight="1">
      <c r="A49" s="119"/>
      <c r="B49" s="4"/>
      <c r="C49" s="4"/>
      <c r="D49" s="138"/>
      <c r="E49" s="138"/>
      <c r="F49" s="4"/>
      <c r="G49" s="10"/>
      <c r="H49" s="6"/>
      <c r="I49" s="11">
        <f t="shared" si="2"/>
        <v>0</v>
      </c>
      <c r="J49" s="12">
        <f t="shared" si="3"/>
        <v>0</v>
      </c>
      <c r="K49" s="138"/>
      <c r="L49" s="163"/>
      <c r="M49" s="13"/>
      <c r="N49" s="13"/>
      <c r="O49" s="13"/>
      <c r="P49" s="13"/>
      <c r="Q49" s="14"/>
      <c r="R49" s="13"/>
      <c r="S49" s="13"/>
      <c r="T49" s="13"/>
      <c r="U49" s="13"/>
      <c r="V49" s="13"/>
      <c r="W49" s="13"/>
      <c r="X49" s="13"/>
      <c r="Y49" s="13"/>
      <c r="Z49" s="13"/>
      <c r="AA49" s="13"/>
      <c r="AB49" s="13"/>
      <c r="AC49" s="13"/>
      <c r="AD49" s="13"/>
      <c r="AE49" s="13"/>
      <c r="AF49" s="13"/>
      <c r="AG49" s="13"/>
      <c r="AH49" s="13"/>
      <c r="AI49" s="13"/>
      <c r="AJ49" s="13"/>
    </row>
    <row r="50" spans="1:36" ht="15.75" customHeight="1">
      <c r="A50" s="119"/>
      <c r="B50" s="4"/>
      <c r="C50" s="4"/>
      <c r="D50" s="138"/>
      <c r="E50" s="138"/>
      <c r="F50" s="4"/>
      <c r="G50" s="10"/>
      <c r="H50" s="6"/>
      <c r="I50" s="11">
        <f t="shared" si="2"/>
        <v>0</v>
      </c>
      <c r="J50" s="12">
        <f t="shared" si="3"/>
        <v>0</v>
      </c>
      <c r="K50" s="138"/>
      <c r="L50" s="163"/>
      <c r="M50" s="13"/>
      <c r="N50" s="13"/>
      <c r="O50" s="13"/>
      <c r="P50" s="13"/>
      <c r="Q50" s="14"/>
      <c r="R50" s="13"/>
      <c r="S50" s="13"/>
      <c r="T50" s="13"/>
      <c r="U50" s="13"/>
      <c r="V50" s="13"/>
      <c r="W50" s="13"/>
      <c r="X50" s="13"/>
      <c r="Y50" s="13"/>
      <c r="Z50" s="13"/>
      <c r="AA50" s="13"/>
      <c r="AB50" s="13"/>
      <c r="AC50" s="13"/>
      <c r="AD50" s="13"/>
      <c r="AE50" s="13"/>
      <c r="AF50" s="13"/>
      <c r="AG50" s="13"/>
      <c r="AH50" s="13"/>
      <c r="AI50" s="13"/>
      <c r="AJ50" s="13"/>
    </row>
    <row r="51" spans="1:36" ht="15.75" customHeight="1">
      <c r="A51" s="119"/>
      <c r="B51" s="4"/>
      <c r="C51" s="4"/>
      <c r="D51" s="138"/>
      <c r="E51" s="138"/>
      <c r="F51" s="4"/>
      <c r="G51" s="10"/>
      <c r="H51" s="6"/>
      <c r="I51" s="11">
        <f t="shared" si="2"/>
        <v>0</v>
      </c>
      <c r="J51" s="12">
        <f t="shared" si="3"/>
        <v>0</v>
      </c>
      <c r="K51" s="138"/>
      <c r="L51" s="163"/>
      <c r="M51" s="13"/>
      <c r="N51" s="13"/>
      <c r="O51" s="13"/>
      <c r="P51" s="13"/>
      <c r="Q51" s="14"/>
      <c r="R51" s="13"/>
      <c r="S51" s="13"/>
      <c r="T51" s="13"/>
      <c r="U51" s="13"/>
      <c r="V51" s="13"/>
      <c r="W51" s="13"/>
      <c r="X51" s="13"/>
      <c r="Y51" s="13"/>
      <c r="Z51" s="13"/>
      <c r="AA51" s="13"/>
      <c r="AB51" s="13"/>
      <c r="AC51" s="13"/>
      <c r="AD51" s="13"/>
      <c r="AE51" s="13"/>
      <c r="AF51" s="13"/>
      <c r="AG51" s="13"/>
      <c r="AH51" s="13"/>
      <c r="AI51" s="13"/>
      <c r="AJ51" s="13"/>
    </row>
    <row r="52" spans="1:36" ht="15.75" customHeight="1">
      <c r="A52" s="119"/>
      <c r="B52" s="4"/>
      <c r="C52" s="4"/>
      <c r="D52" s="138"/>
      <c r="E52" s="138"/>
      <c r="F52" s="4"/>
      <c r="G52" s="10"/>
      <c r="H52" s="6"/>
      <c r="I52" s="11">
        <f t="shared" si="2"/>
        <v>0</v>
      </c>
      <c r="J52" s="12">
        <f t="shared" si="3"/>
        <v>0</v>
      </c>
      <c r="K52" s="138"/>
      <c r="L52" s="163"/>
      <c r="M52" s="13"/>
      <c r="N52" s="13"/>
      <c r="O52" s="13"/>
      <c r="P52" s="13"/>
      <c r="Q52" s="14"/>
      <c r="R52" s="13"/>
      <c r="S52" s="13"/>
      <c r="T52" s="13"/>
      <c r="U52" s="13"/>
      <c r="V52" s="13"/>
      <c r="W52" s="13"/>
      <c r="X52" s="13"/>
      <c r="Y52" s="13"/>
      <c r="Z52" s="13"/>
      <c r="AA52" s="13"/>
      <c r="AB52" s="13"/>
      <c r="AC52" s="13"/>
      <c r="AD52" s="13"/>
      <c r="AE52" s="13"/>
      <c r="AF52" s="13"/>
      <c r="AG52" s="13"/>
      <c r="AH52" s="13"/>
      <c r="AI52" s="13"/>
      <c r="AJ52" s="13"/>
    </row>
    <row r="53" spans="1:36" ht="15.75" customHeight="1">
      <c r="A53" s="119"/>
      <c r="B53" s="4"/>
      <c r="C53" s="4"/>
      <c r="D53" s="138"/>
      <c r="E53" s="138"/>
      <c r="F53" s="4"/>
      <c r="G53" s="10"/>
      <c r="H53" s="6"/>
      <c r="I53" s="11">
        <f t="shared" si="2"/>
        <v>0</v>
      </c>
      <c r="J53" s="12">
        <f t="shared" si="3"/>
        <v>0</v>
      </c>
      <c r="K53" s="138"/>
      <c r="L53" s="163"/>
      <c r="M53" s="13"/>
      <c r="N53" s="13"/>
      <c r="O53" s="13"/>
      <c r="P53" s="13"/>
      <c r="Q53" s="14"/>
      <c r="R53" s="13"/>
      <c r="S53" s="13"/>
      <c r="T53" s="13"/>
      <c r="U53" s="13"/>
      <c r="V53" s="13"/>
      <c r="W53" s="13"/>
      <c r="X53" s="13"/>
      <c r="Y53" s="13"/>
      <c r="Z53" s="13"/>
      <c r="AA53" s="13"/>
      <c r="AB53" s="13"/>
      <c r="AC53" s="13"/>
      <c r="AD53" s="13"/>
      <c r="AE53" s="13"/>
      <c r="AF53" s="13"/>
      <c r="AG53" s="13"/>
      <c r="AH53" s="13"/>
      <c r="AI53" s="13"/>
      <c r="AJ53" s="13"/>
    </row>
    <row r="54" spans="1:36" ht="15.75" customHeight="1">
      <c r="A54" s="119"/>
      <c r="B54" s="4"/>
      <c r="C54" s="4"/>
      <c r="D54" s="138"/>
      <c r="E54" s="138"/>
      <c r="F54" s="4"/>
      <c r="G54" s="10"/>
      <c r="H54" s="6"/>
      <c r="I54" s="11">
        <f t="shared" si="2"/>
        <v>0</v>
      </c>
      <c r="J54" s="12">
        <f t="shared" si="3"/>
        <v>0</v>
      </c>
      <c r="K54" s="138"/>
      <c r="L54" s="163"/>
      <c r="M54" s="13"/>
      <c r="N54" s="13"/>
      <c r="O54" s="13"/>
      <c r="P54" s="13"/>
      <c r="Q54" s="14"/>
      <c r="R54" s="13"/>
      <c r="S54" s="13"/>
      <c r="T54" s="13"/>
      <c r="U54" s="13"/>
      <c r="V54" s="13"/>
      <c r="W54" s="13"/>
      <c r="X54" s="13"/>
      <c r="Y54" s="13"/>
      <c r="Z54" s="13"/>
      <c r="AA54" s="13"/>
      <c r="AB54" s="13"/>
      <c r="AC54" s="13"/>
      <c r="AD54" s="13"/>
      <c r="AE54" s="13"/>
      <c r="AF54" s="13"/>
      <c r="AG54" s="13"/>
      <c r="AH54" s="13"/>
      <c r="AI54" s="13"/>
      <c r="AJ54" s="13"/>
    </row>
    <row r="55" spans="1:36" ht="15.75" customHeight="1">
      <c r="A55" s="7"/>
      <c r="B55" s="7"/>
      <c r="C55" s="7"/>
      <c r="D55" s="7"/>
      <c r="E55" s="7"/>
      <c r="F55" s="7"/>
      <c r="G55" s="7"/>
      <c r="H55" s="7"/>
      <c r="I55" s="7"/>
      <c r="J55" s="7"/>
      <c r="K55" s="7"/>
      <c r="L55" s="7"/>
      <c r="M55" s="7"/>
      <c r="N55" s="7"/>
      <c r="O55" s="7"/>
      <c r="P55" s="8"/>
      <c r="Q55" s="7"/>
      <c r="R55" s="7"/>
      <c r="S55" s="7"/>
      <c r="T55" s="7"/>
      <c r="U55" s="7"/>
      <c r="V55" s="7"/>
      <c r="W55" s="7"/>
      <c r="X55" s="7"/>
      <c r="Y55" s="7"/>
      <c r="Z55" s="7"/>
      <c r="AA55" s="7"/>
      <c r="AB55" s="7"/>
      <c r="AC55" s="7"/>
      <c r="AD55" s="7"/>
      <c r="AE55" s="7"/>
      <c r="AF55" s="7"/>
      <c r="AG55" s="7"/>
      <c r="AH55" s="7"/>
      <c r="AI55" s="7"/>
      <c r="AJ55" s="7"/>
    </row>
    <row r="56" spans="1:36" ht="15.75" customHeight="1">
      <c r="A56" s="7"/>
      <c r="B56" s="7"/>
      <c r="C56" s="7"/>
      <c r="D56" s="7"/>
      <c r="E56" s="7"/>
      <c r="F56" s="7"/>
      <c r="G56" s="7"/>
      <c r="H56" s="7"/>
      <c r="I56" s="7"/>
      <c r="J56" s="7"/>
      <c r="K56" s="7"/>
      <c r="L56" s="7"/>
      <c r="M56" s="7"/>
      <c r="N56" s="7"/>
      <c r="O56" s="7"/>
      <c r="P56" s="8"/>
      <c r="Q56" s="7"/>
      <c r="R56" s="7"/>
      <c r="S56" s="7"/>
      <c r="T56" s="7"/>
      <c r="U56" s="7"/>
      <c r="V56" s="7"/>
      <c r="W56" s="7"/>
      <c r="X56" s="7"/>
      <c r="Y56" s="7"/>
      <c r="Z56" s="7"/>
      <c r="AA56" s="7"/>
      <c r="AB56" s="7"/>
      <c r="AC56" s="7"/>
      <c r="AD56" s="7"/>
      <c r="AE56" s="7"/>
      <c r="AF56" s="7"/>
      <c r="AG56" s="7"/>
      <c r="AH56" s="7"/>
      <c r="AI56" s="7"/>
      <c r="AJ56" s="7"/>
    </row>
    <row r="57" spans="1:36" ht="15.75" customHeight="1">
      <c r="A57" s="7"/>
      <c r="B57" s="7"/>
      <c r="C57" s="7"/>
      <c r="D57" s="7"/>
      <c r="E57" s="7"/>
      <c r="F57" s="7"/>
      <c r="G57" s="7"/>
      <c r="H57" s="7"/>
      <c r="I57" s="7"/>
      <c r="J57" s="7"/>
      <c r="K57" s="7"/>
      <c r="L57" s="7"/>
      <c r="M57" s="7"/>
      <c r="N57" s="7"/>
      <c r="O57" s="7"/>
      <c r="P57" s="8"/>
      <c r="Q57" s="7"/>
      <c r="R57" s="7"/>
      <c r="S57" s="7"/>
      <c r="T57" s="7"/>
      <c r="U57" s="7"/>
      <c r="V57" s="7"/>
      <c r="W57" s="7"/>
      <c r="X57" s="7"/>
      <c r="Y57" s="7"/>
      <c r="Z57" s="7"/>
      <c r="AA57" s="7"/>
      <c r="AB57" s="7"/>
      <c r="AC57" s="7"/>
      <c r="AD57" s="7"/>
      <c r="AE57" s="7"/>
      <c r="AF57" s="7"/>
      <c r="AG57" s="7"/>
      <c r="AH57" s="7"/>
      <c r="AI57" s="7"/>
      <c r="AJ57" s="7"/>
    </row>
    <row r="58" spans="1:36" ht="15.75" customHeight="1">
      <c r="A58" s="7"/>
      <c r="B58" s="7"/>
      <c r="C58" s="7"/>
      <c r="D58" s="7"/>
      <c r="E58" s="7"/>
      <c r="F58" s="7"/>
      <c r="G58" s="7"/>
      <c r="H58" s="7"/>
      <c r="I58" s="7"/>
      <c r="J58" s="7"/>
      <c r="K58" s="7"/>
      <c r="L58" s="7"/>
      <c r="M58" s="7"/>
      <c r="N58" s="7"/>
      <c r="O58" s="7"/>
      <c r="P58" s="8"/>
      <c r="Q58" s="7"/>
      <c r="R58" s="7"/>
      <c r="S58" s="7"/>
      <c r="T58" s="7"/>
      <c r="U58" s="7"/>
      <c r="V58" s="7"/>
      <c r="W58" s="7"/>
      <c r="X58" s="7"/>
      <c r="Y58" s="7"/>
      <c r="Z58" s="7"/>
      <c r="AA58" s="7"/>
      <c r="AB58" s="7"/>
      <c r="AC58" s="7"/>
      <c r="AD58" s="7"/>
      <c r="AE58" s="7"/>
      <c r="AF58" s="7"/>
      <c r="AG58" s="7"/>
      <c r="AH58" s="7"/>
      <c r="AI58" s="7"/>
      <c r="AJ58" s="7"/>
    </row>
    <row r="59" spans="1:36" ht="15.75" customHeight="1">
      <c r="A59" s="7"/>
      <c r="B59" s="7"/>
      <c r="C59" s="7"/>
      <c r="D59" s="7"/>
      <c r="E59" s="7"/>
      <c r="F59" s="7"/>
      <c r="G59" s="7"/>
      <c r="H59" s="7"/>
      <c r="I59" s="7"/>
      <c r="J59" s="7"/>
      <c r="K59" s="7"/>
      <c r="L59" s="7"/>
      <c r="M59" s="7"/>
      <c r="N59" s="7"/>
      <c r="O59" s="7"/>
      <c r="P59" s="8"/>
      <c r="Q59" s="7"/>
      <c r="R59" s="7"/>
      <c r="S59" s="7"/>
      <c r="T59" s="7"/>
      <c r="U59" s="7"/>
      <c r="V59" s="7"/>
      <c r="W59" s="7"/>
      <c r="X59" s="7"/>
      <c r="Y59" s="7"/>
      <c r="Z59" s="7"/>
      <c r="AA59" s="7"/>
      <c r="AB59" s="7"/>
      <c r="AC59" s="7"/>
      <c r="AD59" s="7"/>
      <c r="AE59" s="7"/>
      <c r="AF59" s="7"/>
      <c r="AG59" s="7"/>
      <c r="AH59" s="7"/>
      <c r="AI59" s="7"/>
      <c r="AJ59" s="7"/>
    </row>
    <row r="60" spans="1:36" ht="15.75" customHeight="1">
      <c r="A60" s="7"/>
      <c r="B60" s="7"/>
      <c r="C60" s="7"/>
      <c r="D60" s="7"/>
      <c r="E60" s="7"/>
      <c r="F60" s="7"/>
      <c r="G60" s="7"/>
      <c r="H60" s="7"/>
      <c r="I60" s="7"/>
      <c r="J60" s="7"/>
      <c r="K60" s="7"/>
      <c r="L60" s="7"/>
      <c r="M60" s="7"/>
      <c r="N60" s="7"/>
      <c r="O60" s="7"/>
      <c r="P60" s="8"/>
      <c r="Q60" s="7"/>
      <c r="R60" s="7"/>
      <c r="S60" s="7"/>
      <c r="T60" s="7"/>
      <c r="U60" s="7"/>
      <c r="V60" s="7"/>
      <c r="W60" s="7"/>
      <c r="X60" s="7"/>
      <c r="Y60" s="7"/>
      <c r="Z60" s="7"/>
      <c r="AA60" s="7"/>
      <c r="AB60" s="7"/>
      <c r="AC60" s="7"/>
      <c r="AD60" s="7"/>
      <c r="AE60" s="7"/>
      <c r="AF60" s="7"/>
      <c r="AG60" s="7"/>
      <c r="AH60" s="7"/>
      <c r="AI60" s="7"/>
      <c r="AJ60" s="7"/>
    </row>
    <row r="61" spans="1:36" ht="15.75" customHeight="1">
      <c r="A61" s="7"/>
      <c r="B61" s="7"/>
      <c r="C61" s="7"/>
      <c r="D61" s="7"/>
      <c r="E61" s="7"/>
      <c r="F61" s="7"/>
      <c r="G61" s="7"/>
      <c r="H61" s="7"/>
      <c r="I61" s="7"/>
      <c r="J61" s="7"/>
      <c r="K61" s="7"/>
      <c r="L61" s="7"/>
      <c r="M61" s="7"/>
      <c r="N61" s="7"/>
      <c r="O61" s="7"/>
      <c r="P61" s="8"/>
      <c r="Q61" s="7"/>
      <c r="R61" s="7"/>
      <c r="S61" s="7"/>
      <c r="T61" s="7"/>
      <c r="U61" s="7"/>
      <c r="V61" s="7"/>
      <c r="W61" s="7"/>
      <c r="X61" s="7"/>
      <c r="Y61" s="7"/>
      <c r="Z61" s="7"/>
      <c r="AA61" s="7"/>
      <c r="AB61" s="7"/>
      <c r="AC61" s="7"/>
      <c r="AD61" s="7"/>
      <c r="AE61" s="7"/>
      <c r="AF61" s="7"/>
      <c r="AG61" s="7"/>
      <c r="AH61" s="7"/>
      <c r="AI61" s="7"/>
      <c r="AJ61" s="7"/>
    </row>
    <row r="62" spans="1:36" ht="15.75" customHeight="1">
      <c r="A62" s="7"/>
      <c r="B62" s="7"/>
      <c r="C62" s="7"/>
      <c r="D62" s="7"/>
      <c r="E62" s="7"/>
      <c r="F62" s="7"/>
      <c r="G62" s="7"/>
      <c r="H62" s="7"/>
      <c r="I62" s="7"/>
      <c r="J62" s="7"/>
      <c r="K62" s="7"/>
      <c r="L62" s="7"/>
      <c r="M62" s="7"/>
      <c r="N62" s="7"/>
      <c r="O62" s="7"/>
      <c r="P62" s="8"/>
      <c r="Q62" s="7"/>
      <c r="R62" s="7"/>
      <c r="S62" s="7"/>
      <c r="T62" s="7"/>
      <c r="U62" s="7"/>
      <c r="V62" s="7"/>
      <c r="W62" s="7"/>
      <c r="X62" s="7"/>
      <c r="Y62" s="7"/>
      <c r="Z62" s="7"/>
      <c r="AA62" s="7"/>
      <c r="AB62" s="7"/>
      <c r="AC62" s="7"/>
      <c r="AD62" s="7"/>
      <c r="AE62" s="7"/>
      <c r="AF62" s="7"/>
      <c r="AG62" s="7"/>
      <c r="AH62" s="7"/>
      <c r="AI62" s="7"/>
      <c r="AJ62" s="7"/>
    </row>
    <row r="63" spans="1:36" ht="15.75" customHeight="1">
      <c r="A63" s="7"/>
      <c r="B63" s="7"/>
      <c r="C63" s="7"/>
      <c r="D63" s="7"/>
      <c r="E63" s="7"/>
      <c r="F63" s="7"/>
      <c r="G63" s="7"/>
      <c r="H63" s="7"/>
      <c r="I63" s="7"/>
      <c r="J63" s="7"/>
      <c r="K63" s="7"/>
      <c r="L63" s="7"/>
      <c r="M63" s="7"/>
      <c r="N63" s="7"/>
      <c r="O63" s="7"/>
      <c r="P63" s="8"/>
      <c r="Q63" s="7"/>
      <c r="R63" s="7"/>
      <c r="S63" s="7"/>
      <c r="T63" s="7"/>
      <c r="U63" s="7"/>
      <c r="V63" s="7"/>
      <c r="W63" s="7"/>
      <c r="X63" s="7"/>
      <c r="Y63" s="7"/>
      <c r="Z63" s="7"/>
      <c r="AA63" s="7"/>
      <c r="AB63" s="7"/>
      <c r="AC63" s="7"/>
      <c r="AD63" s="7"/>
      <c r="AE63" s="7"/>
      <c r="AF63" s="7"/>
      <c r="AG63" s="7"/>
      <c r="AH63" s="7"/>
      <c r="AI63" s="7"/>
      <c r="AJ63" s="7"/>
    </row>
    <row r="64" spans="1:36" ht="15.75" customHeight="1">
      <c r="A64" s="7"/>
      <c r="B64" s="7"/>
      <c r="C64" s="7"/>
      <c r="D64" s="7"/>
      <c r="E64" s="7"/>
      <c r="F64" s="7"/>
      <c r="G64" s="7"/>
      <c r="H64" s="7"/>
      <c r="I64" s="7"/>
      <c r="J64" s="7"/>
      <c r="K64" s="7"/>
      <c r="L64" s="7"/>
      <c r="M64" s="7"/>
      <c r="N64" s="7"/>
      <c r="O64" s="7"/>
      <c r="P64" s="8"/>
      <c r="Q64" s="7"/>
      <c r="R64" s="7"/>
      <c r="S64" s="7"/>
      <c r="T64" s="7"/>
      <c r="U64" s="7"/>
      <c r="V64" s="7"/>
      <c r="W64" s="7"/>
      <c r="X64" s="7"/>
      <c r="Y64" s="7"/>
      <c r="Z64" s="7"/>
      <c r="AA64" s="7"/>
      <c r="AB64" s="7"/>
      <c r="AC64" s="7"/>
      <c r="AD64" s="7"/>
      <c r="AE64" s="7"/>
      <c r="AF64" s="7"/>
      <c r="AG64" s="7"/>
      <c r="AH64" s="7"/>
      <c r="AI64" s="7"/>
      <c r="AJ64" s="7"/>
    </row>
    <row r="65" spans="1:36" ht="15.75" customHeight="1">
      <c r="A65" s="7"/>
      <c r="B65" s="7"/>
      <c r="C65" s="7"/>
      <c r="D65" s="7"/>
      <c r="E65" s="7"/>
      <c r="F65" s="7"/>
      <c r="G65" s="7"/>
      <c r="H65" s="7"/>
      <c r="I65" s="7"/>
      <c r="J65" s="7"/>
      <c r="K65" s="7"/>
      <c r="L65" s="7"/>
      <c r="M65" s="7"/>
      <c r="N65" s="7"/>
      <c r="O65" s="7"/>
      <c r="P65" s="8"/>
      <c r="Q65" s="7"/>
      <c r="R65" s="7"/>
      <c r="S65" s="7"/>
      <c r="T65" s="7"/>
      <c r="U65" s="7"/>
      <c r="V65" s="7"/>
      <c r="W65" s="7"/>
      <c r="X65" s="7"/>
      <c r="Y65" s="7"/>
      <c r="Z65" s="7"/>
      <c r="AA65" s="7"/>
      <c r="AB65" s="7"/>
      <c r="AC65" s="7"/>
      <c r="AD65" s="7"/>
      <c r="AE65" s="7"/>
      <c r="AF65" s="7"/>
      <c r="AG65" s="7"/>
      <c r="AH65" s="7"/>
      <c r="AI65" s="7"/>
      <c r="AJ65" s="7"/>
    </row>
    <row r="66" spans="1:36" ht="15.75" customHeight="1">
      <c r="A66" s="7"/>
      <c r="B66" s="7"/>
      <c r="C66" s="7"/>
      <c r="D66" s="7"/>
      <c r="E66" s="7"/>
      <c r="F66" s="7"/>
      <c r="G66" s="7"/>
      <c r="H66" s="7"/>
      <c r="I66" s="7"/>
      <c r="J66" s="7"/>
      <c r="K66" s="7"/>
      <c r="L66" s="7"/>
      <c r="M66" s="7"/>
      <c r="N66" s="7"/>
      <c r="O66" s="7"/>
      <c r="P66" s="8"/>
      <c r="Q66" s="7"/>
      <c r="R66" s="7"/>
      <c r="S66" s="7"/>
      <c r="T66" s="7"/>
      <c r="U66" s="7"/>
      <c r="V66" s="7"/>
      <c r="W66" s="7"/>
      <c r="X66" s="7"/>
      <c r="Y66" s="7"/>
      <c r="Z66" s="7"/>
      <c r="AA66" s="7"/>
      <c r="AB66" s="7"/>
      <c r="AC66" s="7"/>
      <c r="AD66" s="7"/>
      <c r="AE66" s="7"/>
      <c r="AF66" s="7"/>
      <c r="AG66" s="7"/>
      <c r="AH66" s="7"/>
      <c r="AI66" s="7"/>
      <c r="AJ66" s="7"/>
    </row>
    <row r="67" spans="1:36" ht="15.75" customHeight="1">
      <c r="A67" s="7"/>
      <c r="B67" s="7"/>
      <c r="C67" s="7"/>
      <c r="D67" s="7"/>
      <c r="E67" s="7"/>
      <c r="F67" s="7"/>
      <c r="G67" s="7"/>
      <c r="H67" s="7"/>
      <c r="I67" s="7"/>
      <c r="J67" s="7"/>
      <c r="K67" s="7"/>
      <c r="L67" s="7"/>
      <c r="M67" s="7"/>
      <c r="N67" s="7"/>
      <c r="O67" s="7"/>
      <c r="P67" s="8"/>
      <c r="Q67" s="7"/>
      <c r="R67" s="7"/>
      <c r="S67" s="7"/>
      <c r="T67" s="7"/>
      <c r="U67" s="7"/>
      <c r="V67" s="7"/>
      <c r="W67" s="7"/>
      <c r="X67" s="7"/>
      <c r="Y67" s="7"/>
      <c r="Z67" s="7"/>
      <c r="AA67" s="7"/>
      <c r="AB67" s="7"/>
      <c r="AC67" s="7"/>
      <c r="AD67" s="7"/>
      <c r="AE67" s="7"/>
      <c r="AF67" s="7"/>
      <c r="AG67" s="7"/>
      <c r="AH67" s="7"/>
      <c r="AI67" s="7"/>
      <c r="AJ67" s="7"/>
    </row>
    <row r="68" spans="1:36" ht="15.75" customHeight="1">
      <c r="A68" s="7"/>
      <c r="B68" s="7"/>
      <c r="C68" s="7"/>
      <c r="D68" s="7"/>
      <c r="E68" s="7"/>
      <c r="F68" s="7"/>
      <c r="G68" s="7"/>
      <c r="H68" s="7"/>
      <c r="I68" s="7"/>
      <c r="J68" s="7"/>
      <c r="K68" s="7"/>
      <c r="L68" s="7"/>
      <c r="M68" s="7"/>
      <c r="N68" s="7"/>
      <c r="O68" s="7"/>
      <c r="P68" s="8"/>
      <c r="Q68" s="7"/>
      <c r="R68" s="7"/>
      <c r="S68" s="7"/>
      <c r="T68" s="7"/>
      <c r="U68" s="7"/>
      <c r="V68" s="7"/>
      <c r="W68" s="7"/>
      <c r="X68" s="7"/>
      <c r="Y68" s="7"/>
      <c r="Z68" s="7"/>
      <c r="AA68" s="7"/>
      <c r="AB68" s="7"/>
      <c r="AC68" s="7"/>
      <c r="AD68" s="7"/>
      <c r="AE68" s="7"/>
      <c r="AF68" s="7"/>
      <c r="AG68" s="7"/>
      <c r="AH68" s="7"/>
      <c r="AI68" s="7"/>
      <c r="AJ68" s="7"/>
    </row>
    <row r="69" spans="1:36" ht="15.75" customHeight="1">
      <c r="A69" s="7"/>
      <c r="B69" s="7"/>
      <c r="C69" s="7"/>
      <c r="D69" s="7"/>
      <c r="E69" s="7"/>
      <c r="F69" s="7"/>
      <c r="G69" s="7"/>
      <c r="H69" s="7"/>
      <c r="I69" s="7"/>
      <c r="J69" s="7"/>
      <c r="K69" s="7"/>
      <c r="L69" s="7"/>
      <c r="M69" s="7"/>
      <c r="N69" s="7"/>
      <c r="O69" s="7"/>
      <c r="P69" s="8"/>
      <c r="Q69" s="7"/>
      <c r="R69" s="7"/>
      <c r="S69" s="7"/>
      <c r="T69" s="7"/>
      <c r="U69" s="7"/>
      <c r="V69" s="7"/>
      <c r="W69" s="7"/>
      <c r="X69" s="7"/>
      <c r="Y69" s="7"/>
      <c r="Z69" s="7"/>
      <c r="AA69" s="7"/>
      <c r="AB69" s="7"/>
      <c r="AC69" s="7"/>
      <c r="AD69" s="7"/>
      <c r="AE69" s="7"/>
      <c r="AF69" s="7"/>
      <c r="AG69" s="7"/>
      <c r="AH69" s="7"/>
      <c r="AI69" s="7"/>
      <c r="AJ69" s="7"/>
    </row>
    <row r="70" spans="1:36" ht="15.75" customHeight="1">
      <c r="A70" s="7"/>
      <c r="B70" s="7"/>
      <c r="C70" s="7"/>
      <c r="D70" s="7"/>
      <c r="E70" s="7"/>
      <c r="F70" s="7"/>
      <c r="G70" s="7"/>
      <c r="H70" s="7"/>
      <c r="I70" s="7"/>
      <c r="J70" s="7"/>
      <c r="K70" s="7"/>
      <c r="L70" s="7"/>
      <c r="M70" s="7"/>
      <c r="N70" s="7"/>
      <c r="O70" s="7"/>
      <c r="P70" s="8"/>
      <c r="Q70" s="7"/>
      <c r="R70" s="7"/>
      <c r="S70" s="7"/>
      <c r="T70" s="7"/>
      <c r="U70" s="7"/>
      <c r="V70" s="7"/>
      <c r="W70" s="7"/>
      <c r="X70" s="7"/>
      <c r="Y70" s="7"/>
      <c r="Z70" s="7"/>
      <c r="AA70" s="7"/>
      <c r="AB70" s="7"/>
      <c r="AC70" s="7"/>
      <c r="AD70" s="7"/>
      <c r="AE70" s="7"/>
      <c r="AF70" s="7"/>
      <c r="AG70" s="7"/>
      <c r="AH70" s="7"/>
      <c r="AI70" s="7"/>
      <c r="AJ70" s="7"/>
    </row>
    <row r="71" spans="1:36" ht="15.75" customHeight="1">
      <c r="A71" s="7"/>
      <c r="B71" s="7"/>
      <c r="C71" s="7"/>
      <c r="D71" s="7"/>
      <c r="E71" s="7"/>
      <c r="F71" s="7"/>
      <c r="G71" s="7"/>
      <c r="H71" s="7"/>
      <c r="I71" s="7"/>
      <c r="J71" s="7"/>
      <c r="K71" s="7"/>
      <c r="L71" s="7"/>
      <c r="M71" s="7"/>
      <c r="N71" s="7"/>
      <c r="O71" s="7"/>
      <c r="P71" s="8"/>
      <c r="Q71" s="7"/>
      <c r="R71" s="7"/>
      <c r="S71" s="7"/>
      <c r="T71" s="7"/>
      <c r="U71" s="7"/>
      <c r="V71" s="7"/>
      <c r="W71" s="7"/>
      <c r="X71" s="7"/>
      <c r="Y71" s="7"/>
      <c r="Z71" s="7"/>
      <c r="AA71" s="7"/>
      <c r="AB71" s="7"/>
      <c r="AC71" s="7"/>
      <c r="AD71" s="7"/>
      <c r="AE71" s="7"/>
      <c r="AF71" s="7"/>
      <c r="AG71" s="7"/>
      <c r="AH71" s="7"/>
      <c r="AI71" s="7"/>
      <c r="AJ71" s="7"/>
    </row>
    <row r="72" spans="1:36" ht="15.75" customHeight="1">
      <c r="A72" s="7"/>
      <c r="B72" s="7"/>
      <c r="C72" s="7"/>
      <c r="D72" s="7"/>
      <c r="E72" s="7"/>
      <c r="F72" s="7"/>
      <c r="G72" s="7"/>
      <c r="H72" s="7"/>
      <c r="I72" s="7"/>
      <c r="J72" s="7"/>
      <c r="K72" s="7"/>
      <c r="L72" s="7"/>
      <c r="M72" s="7"/>
      <c r="N72" s="7"/>
      <c r="O72" s="7"/>
      <c r="P72" s="8"/>
      <c r="Q72" s="7"/>
      <c r="R72" s="7"/>
      <c r="S72" s="7"/>
      <c r="T72" s="7"/>
      <c r="U72" s="7"/>
      <c r="V72" s="7"/>
      <c r="W72" s="7"/>
      <c r="X72" s="7"/>
      <c r="Y72" s="7"/>
      <c r="Z72" s="7"/>
      <c r="AA72" s="7"/>
      <c r="AB72" s="7"/>
      <c r="AC72" s="7"/>
      <c r="AD72" s="7"/>
      <c r="AE72" s="7"/>
      <c r="AF72" s="7"/>
      <c r="AG72" s="7"/>
      <c r="AH72" s="7"/>
      <c r="AI72" s="7"/>
      <c r="AJ72" s="7"/>
    </row>
    <row r="73" spans="1:36" ht="15.75" customHeight="1">
      <c r="A73" s="7"/>
      <c r="B73" s="7"/>
      <c r="C73" s="7"/>
      <c r="D73" s="7"/>
      <c r="E73" s="7"/>
      <c r="F73" s="7"/>
      <c r="G73" s="7"/>
      <c r="H73" s="7"/>
      <c r="I73" s="7"/>
      <c r="J73" s="7"/>
      <c r="K73" s="7"/>
      <c r="L73" s="7"/>
      <c r="M73" s="7"/>
      <c r="N73" s="7"/>
      <c r="O73" s="7"/>
      <c r="P73" s="8"/>
      <c r="Q73" s="7"/>
      <c r="R73" s="7"/>
      <c r="S73" s="7"/>
      <c r="T73" s="7"/>
      <c r="U73" s="7"/>
      <c r="V73" s="7"/>
      <c r="W73" s="7"/>
      <c r="X73" s="7"/>
      <c r="Y73" s="7"/>
      <c r="Z73" s="7"/>
      <c r="AA73" s="7"/>
      <c r="AB73" s="7"/>
      <c r="AC73" s="7"/>
      <c r="AD73" s="7"/>
      <c r="AE73" s="7"/>
      <c r="AF73" s="7"/>
      <c r="AG73" s="7"/>
      <c r="AH73" s="7"/>
      <c r="AI73" s="7"/>
      <c r="AJ73" s="7"/>
    </row>
    <row r="74" spans="1:36" ht="15.75" customHeight="1">
      <c r="A74" s="7"/>
      <c r="B74" s="7"/>
      <c r="C74" s="7"/>
      <c r="D74" s="7"/>
      <c r="E74" s="7"/>
      <c r="F74" s="7"/>
      <c r="G74" s="7"/>
      <c r="H74" s="7"/>
      <c r="I74" s="7"/>
      <c r="J74" s="7"/>
      <c r="K74" s="7"/>
      <c r="L74" s="7"/>
      <c r="M74" s="7"/>
      <c r="N74" s="7"/>
      <c r="O74" s="7"/>
      <c r="P74" s="8"/>
      <c r="Q74" s="7"/>
      <c r="R74" s="7"/>
      <c r="S74" s="7"/>
      <c r="T74" s="7"/>
      <c r="U74" s="7"/>
      <c r="V74" s="7"/>
      <c r="W74" s="7"/>
      <c r="X74" s="7"/>
      <c r="Y74" s="7"/>
      <c r="Z74" s="7"/>
      <c r="AA74" s="7"/>
      <c r="AB74" s="7"/>
      <c r="AC74" s="7"/>
      <c r="AD74" s="7"/>
      <c r="AE74" s="7"/>
      <c r="AF74" s="7"/>
      <c r="AG74" s="7"/>
      <c r="AH74" s="7"/>
      <c r="AI74" s="7"/>
      <c r="AJ74" s="7"/>
    </row>
    <row r="75" spans="1:36" ht="15.75" customHeight="1">
      <c r="A75" s="7"/>
      <c r="B75" s="7"/>
      <c r="C75" s="7"/>
      <c r="D75" s="7"/>
      <c r="E75" s="7"/>
      <c r="F75" s="7"/>
      <c r="G75" s="7"/>
      <c r="H75" s="7"/>
      <c r="I75" s="7"/>
      <c r="J75" s="7"/>
      <c r="K75" s="7"/>
      <c r="L75" s="7"/>
      <c r="M75" s="7"/>
      <c r="N75" s="7"/>
      <c r="O75" s="7"/>
      <c r="P75" s="8"/>
      <c r="Q75" s="7"/>
      <c r="R75" s="7"/>
      <c r="S75" s="7"/>
      <c r="T75" s="7"/>
      <c r="U75" s="7"/>
      <c r="V75" s="7"/>
      <c r="W75" s="7"/>
      <c r="X75" s="7"/>
      <c r="Y75" s="7"/>
      <c r="Z75" s="7"/>
      <c r="AA75" s="7"/>
      <c r="AB75" s="7"/>
      <c r="AC75" s="7"/>
      <c r="AD75" s="7"/>
      <c r="AE75" s="7"/>
      <c r="AF75" s="7"/>
      <c r="AG75" s="7"/>
      <c r="AH75" s="7"/>
      <c r="AI75" s="7"/>
      <c r="AJ75" s="7"/>
    </row>
    <row r="76" spans="1:36" ht="15.75" customHeight="1">
      <c r="A76" s="7"/>
      <c r="B76" s="7"/>
      <c r="C76" s="7"/>
      <c r="D76" s="7"/>
      <c r="E76" s="7"/>
      <c r="F76" s="7"/>
      <c r="G76" s="7"/>
      <c r="H76" s="7"/>
      <c r="I76" s="7"/>
      <c r="J76" s="7"/>
      <c r="K76" s="7"/>
      <c r="L76" s="7"/>
      <c r="M76" s="7"/>
      <c r="N76" s="7"/>
      <c r="O76" s="7"/>
      <c r="P76" s="8"/>
      <c r="Q76" s="7"/>
      <c r="R76" s="7"/>
      <c r="S76" s="7"/>
      <c r="T76" s="7"/>
      <c r="U76" s="7"/>
      <c r="V76" s="7"/>
      <c r="W76" s="7"/>
      <c r="X76" s="7"/>
      <c r="Y76" s="7"/>
      <c r="Z76" s="7"/>
      <c r="AA76" s="7"/>
      <c r="AB76" s="7"/>
      <c r="AC76" s="7"/>
      <c r="AD76" s="7"/>
      <c r="AE76" s="7"/>
      <c r="AF76" s="7"/>
      <c r="AG76" s="7"/>
      <c r="AH76" s="7"/>
      <c r="AI76" s="7"/>
      <c r="AJ76" s="7"/>
    </row>
    <row r="77" spans="1:36" ht="15.75" customHeight="1">
      <c r="A77" s="7"/>
      <c r="B77" s="7"/>
      <c r="C77" s="7"/>
      <c r="D77" s="7"/>
      <c r="E77" s="7"/>
      <c r="F77" s="7"/>
      <c r="G77" s="7"/>
      <c r="H77" s="7"/>
      <c r="I77" s="7"/>
      <c r="J77" s="7"/>
      <c r="K77" s="7"/>
      <c r="L77" s="7"/>
      <c r="M77" s="7"/>
      <c r="N77" s="7"/>
      <c r="O77" s="7"/>
      <c r="P77" s="8"/>
      <c r="Q77" s="7"/>
      <c r="R77" s="7"/>
      <c r="S77" s="7"/>
      <c r="T77" s="7"/>
      <c r="U77" s="7"/>
      <c r="V77" s="7"/>
      <c r="W77" s="7"/>
      <c r="X77" s="7"/>
      <c r="Y77" s="7"/>
      <c r="Z77" s="7"/>
      <c r="AA77" s="7"/>
      <c r="AB77" s="7"/>
      <c r="AC77" s="7"/>
      <c r="AD77" s="7"/>
      <c r="AE77" s="7"/>
      <c r="AF77" s="7"/>
      <c r="AG77" s="7"/>
      <c r="AH77" s="7"/>
      <c r="AI77" s="7"/>
      <c r="AJ77" s="7"/>
    </row>
    <row r="78" spans="1:36" ht="15.75" customHeight="1">
      <c r="A78" s="7"/>
      <c r="B78" s="7"/>
      <c r="C78" s="7"/>
      <c r="D78" s="7"/>
      <c r="E78" s="7"/>
      <c r="F78" s="7"/>
      <c r="G78" s="7"/>
      <c r="H78" s="7"/>
      <c r="I78" s="7"/>
      <c r="J78" s="7"/>
      <c r="K78" s="7"/>
      <c r="L78" s="7"/>
      <c r="M78" s="7"/>
      <c r="N78" s="7"/>
      <c r="O78" s="7"/>
      <c r="P78" s="8"/>
      <c r="Q78" s="7"/>
      <c r="R78" s="7"/>
      <c r="S78" s="7"/>
      <c r="T78" s="7"/>
      <c r="U78" s="7"/>
      <c r="V78" s="7"/>
      <c r="W78" s="7"/>
      <c r="X78" s="7"/>
      <c r="Y78" s="7"/>
      <c r="Z78" s="7"/>
      <c r="AA78" s="7"/>
      <c r="AB78" s="7"/>
      <c r="AC78" s="7"/>
      <c r="AD78" s="7"/>
      <c r="AE78" s="7"/>
      <c r="AF78" s="7"/>
      <c r="AG78" s="7"/>
      <c r="AH78" s="7"/>
      <c r="AI78" s="7"/>
      <c r="AJ78" s="7"/>
    </row>
    <row r="79" spans="1:36" ht="15.75" customHeight="1">
      <c r="A79" s="7"/>
      <c r="B79" s="7"/>
      <c r="C79" s="7"/>
      <c r="D79" s="7"/>
      <c r="E79" s="7"/>
      <c r="F79" s="7"/>
      <c r="G79" s="7"/>
      <c r="H79" s="7"/>
      <c r="I79" s="7"/>
      <c r="J79" s="7"/>
      <c r="K79" s="7"/>
      <c r="L79" s="7"/>
      <c r="M79" s="7"/>
      <c r="N79" s="7"/>
      <c r="O79" s="7"/>
      <c r="P79" s="8"/>
      <c r="Q79" s="7"/>
      <c r="R79" s="7"/>
      <c r="S79" s="7"/>
      <c r="T79" s="7"/>
      <c r="U79" s="7"/>
      <c r="V79" s="7"/>
      <c r="W79" s="7"/>
      <c r="X79" s="7"/>
      <c r="Y79" s="7"/>
      <c r="Z79" s="7"/>
      <c r="AA79" s="7"/>
      <c r="AB79" s="7"/>
      <c r="AC79" s="7"/>
      <c r="AD79" s="7"/>
      <c r="AE79" s="7"/>
      <c r="AF79" s="7"/>
      <c r="AG79" s="7"/>
      <c r="AH79" s="7"/>
      <c r="AI79" s="7"/>
      <c r="AJ79" s="7"/>
    </row>
    <row r="80" spans="1:36" ht="15.75" customHeight="1">
      <c r="A80" s="7"/>
      <c r="B80" s="7"/>
      <c r="C80" s="7"/>
      <c r="D80" s="7"/>
      <c r="E80" s="7"/>
      <c r="F80" s="7"/>
      <c r="G80" s="7"/>
      <c r="H80" s="7"/>
      <c r="I80" s="7"/>
      <c r="J80" s="7"/>
      <c r="K80" s="7"/>
      <c r="L80" s="7"/>
      <c r="M80" s="7"/>
      <c r="N80" s="7"/>
      <c r="O80" s="7"/>
      <c r="P80" s="8"/>
      <c r="Q80" s="7"/>
      <c r="R80" s="7"/>
      <c r="S80" s="7"/>
      <c r="T80" s="7"/>
      <c r="U80" s="7"/>
      <c r="V80" s="7"/>
      <c r="W80" s="7"/>
      <c r="X80" s="7"/>
      <c r="Y80" s="7"/>
      <c r="Z80" s="7"/>
      <c r="AA80" s="7"/>
      <c r="AB80" s="7"/>
      <c r="AC80" s="7"/>
      <c r="AD80" s="7"/>
      <c r="AE80" s="7"/>
      <c r="AF80" s="7"/>
      <c r="AG80" s="7"/>
      <c r="AH80" s="7"/>
      <c r="AI80" s="7"/>
      <c r="AJ80" s="7"/>
    </row>
    <row r="81" spans="1:36" ht="15.75" customHeight="1">
      <c r="A81" s="7"/>
      <c r="B81" s="7"/>
      <c r="C81" s="7"/>
      <c r="D81" s="7"/>
      <c r="E81" s="7"/>
      <c r="F81" s="7"/>
      <c r="G81" s="7"/>
      <c r="H81" s="7"/>
      <c r="I81" s="7"/>
      <c r="J81" s="7"/>
      <c r="K81" s="7"/>
      <c r="L81" s="7"/>
      <c r="M81" s="7"/>
      <c r="N81" s="7"/>
      <c r="O81" s="7"/>
      <c r="P81" s="8"/>
      <c r="Q81" s="7"/>
      <c r="R81" s="7"/>
      <c r="S81" s="7"/>
      <c r="T81" s="7"/>
      <c r="U81" s="7"/>
      <c r="V81" s="7"/>
      <c r="W81" s="7"/>
      <c r="X81" s="7"/>
      <c r="Y81" s="7"/>
      <c r="Z81" s="7"/>
      <c r="AA81" s="7"/>
      <c r="AB81" s="7"/>
      <c r="AC81" s="7"/>
      <c r="AD81" s="7"/>
      <c r="AE81" s="7"/>
      <c r="AF81" s="7"/>
      <c r="AG81" s="7"/>
      <c r="AH81" s="7"/>
      <c r="AI81" s="7"/>
      <c r="AJ81" s="7"/>
    </row>
    <row r="82" spans="1:36" ht="15.75" customHeight="1">
      <c r="A82" s="7"/>
      <c r="B82" s="7"/>
      <c r="C82" s="7"/>
      <c r="D82" s="7"/>
      <c r="E82" s="7"/>
      <c r="F82" s="7"/>
      <c r="G82" s="7"/>
      <c r="H82" s="7"/>
      <c r="I82" s="7"/>
      <c r="J82" s="7"/>
      <c r="K82" s="7"/>
      <c r="L82" s="7"/>
      <c r="M82" s="7"/>
      <c r="N82" s="7"/>
      <c r="O82" s="7"/>
      <c r="P82" s="8"/>
      <c r="Q82" s="7"/>
      <c r="R82" s="7"/>
      <c r="S82" s="7"/>
      <c r="T82" s="7"/>
      <c r="U82" s="7"/>
      <c r="V82" s="7"/>
      <c r="W82" s="7"/>
      <c r="X82" s="7"/>
      <c r="Y82" s="7"/>
      <c r="Z82" s="7"/>
      <c r="AA82" s="7"/>
      <c r="AB82" s="7"/>
      <c r="AC82" s="7"/>
      <c r="AD82" s="7"/>
      <c r="AE82" s="7"/>
      <c r="AF82" s="7"/>
      <c r="AG82" s="7"/>
      <c r="AH82" s="7"/>
      <c r="AI82" s="7"/>
      <c r="AJ82" s="7"/>
    </row>
    <row r="83" spans="1:36" ht="15.75" customHeight="1">
      <c r="A83" s="7"/>
      <c r="B83" s="7"/>
      <c r="C83" s="7"/>
      <c r="D83" s="7"/>
      <c r="E83" s="7"/>
      <c r="F83" s="7"/>
      <c r="G83" s="7"/>
      <c r="H83" s="7"/>
      <c r="I83" s="7"/>
      <c r="J83" s="7"/>
      <c r="K83" s="7"/>
      <c r="L83" s="7"/>
      <c r="M83" s="7"/>
      <c r="N83" s="7"/>
      <c r="O83" s="7"/>
      <c r="P83" s="8"/>
      <c r="Q83" s="7"/>
      <c r="R83" s="7"/>
      <c r="S83" s="7"/>
      <c r="T83" s="7"/>
      <c r="U83" s="7"/>
      <c r="V83" s="7"/>
      <c r="W83" s="7"/>
      <c r="X83" s="7"/>
      <c r="Y83" s="7"/>
      <c r="Z83" s="7"/>
      <c r="AA83" s="7"/>
      <c r="AB83" s="7"/>
      <c r="AC83" s="7"/>
      <c r="AD83" s="7"/>
      <c r="AE83" s="7"/>
      <c r="AF83" s="7"/>
      <c r="AG83" s="7"/>
      <c r="AH83" s="7"/>
      <c r="AI83" s="7"/>
      <c r="AJ83" s="7"/>
    </row>
    <row r="84" spans="1:36" ht="15.75" customHeight="1">
      <c r="A84" s="7"/>
      <c r="B84" s="7"/>
      <c r="C84" s="7"/>
      <c r="D84" s="7"/>
      <c r="E84" s="7"/>
      <c r="F84" s="7"/>
      <c r="G84" s="7"/>
      <c r="H84" s="7"/>
      <c r="I84" s="7"/>
      <c r="J84" s="7"/>
      <c r="K84" s="7"/>
      <c r="L84" s="7"/>
      <c r="M84" s="7"/>
      <c r="N84" s="7"/>
      <c r="O84" s="7"/>
      <c r="P84" s="8"/>
      <c r="Q84" s="7"/>
      <c r="R84" s="7"/>
      <c r="S84" s="7"/>
      <c r="T84" s="7"/>
      <c r="U84" s="7"/>
      <c r="V84" s="7"/>
      <c r="W84" s="7"/>
      <c r="X84" s="7"/>
      <c r="Y84" s="7"/>
      <c r="Z84" s="7"/>
      <c r="AA84" s="7"/>
      <c r="AB84" s="7"/>
      <c r="AC84" s="7"/>
      <c r="AD84" s="7"/>
      <c r="AE84" s="7"/>
      <c r="AF84" s="7"/>
      <c r="AG84" s="7"/>
      <c r="AH84" s="7"/>
      <c r="AI84" s="7"/>
      <c r="AJ84" s="7"/>
    </row>
    <row r="85" spans="1:36" ht="15.75" customHeight="1">
      <c r="A85" s="7"/>
      <c r="B85" s="7"/>
      <c r="C85" s="7"/>
      <c r="D85" s="7"/>
      <c r="E85" s="7"/>
      <c r="F85" s="7"/>
      <c r="G85" s="7"/>
      <c r="H85" s="7"/>
      <c r="I85" s="7"/>
      <c r="J85" s="7"/>
      <c r="K85" s="7"/>
      <c r="L85" s="7"/>
      <c r="M85" s="7"/>
      <c r="N85" s="7"/>
      <c r="O85" s="7"/>
      <c r="P85" s="8"/>
      <c r="Q85" s="7"/>
      <c r="R85" s="7"/>
      <c r="S85" s="7"/>
      <c r="T85" s="7"/>
      <c r="U85" s="7"/>
      <c r="V85" s="7"/>
      <c r="W85" s="7"/>
      <c r="X85" s="7"/>
      <c r="Y85" s="7"/>
      <c r="Z85" s="7"/>
      <c r="AA85" s="7"/>
      <c r="AB85" s="7"/>
      <c r="AC85" s="7"/>
      <c r="AD85" s="7"/>
      <c r="AE85" s="7"/>
      <c r="AF85" s="7"/>
      <c r="AG85" s="7"/>
      <c r="AH85" s="7"/>
      <c r="AI85" s="7"/>
      <c r="AJ85" s="7"/>
    </row>
    <row r="86" spans="1:36" ht="15.75" customHeight="1">
      <c r="A86" s="7"/>
      <c r="B86" s="7"/>
      <c r="C86" s="7"/>
      <c r="D86" s="7"/>
      <c r="E86" s="7"/>
      <c r="F86" s="7"/>
      <c r="G86" s="7"/>
      <c r="H86" s="7"/>
      <c r="I86" s="7"/>
      <c r="J86" s="7"/>
      <c r="K86" s="7"/>
      <c r="L86" s="7"/>
      <c r="M86" s="7"/>
      <c r="N86" s="7"/>
      <c r="O86" s="7"/>
      <c r="P86" s="8"/>
      <c r="Q86" s="7"/>
      <c r="R86" s="7"/>
      <c r="S86" s="7"/>
      <c r="T86" s="7"/>
      <c r="U86" s="7"/>
      <c r="V86" s="7"/>
      <c r="W86" s="7"/>
      <c r="X86" s="7"/>
      <c r="Y86" s="7"/>
      <c r="Z86" s="7"/>
      <c r="AA86" s="7"/>
      <c r="AB86" s="7"/>
      <c r="AC86" s="7"/>
      <c r="AD86" s="7"/>
      <c r="AE86" s="7"/>
      <c r="AF86" s="7"/>
      <c r="AG86" s="7"/>
      <c r="AH86" s="7"/>
      <c r="AI86" s="7"/>
      <c r="AJ86" s="7"/>
    </row>
    <row r="87" spans="1:36" ht="15.75" customHeight="1">
      <c r="A87" s="7"/>
      <c r="B87" s="7"/>
      <c r="C87" s="7"/>
      <c r="D87" s="7"/>
      <c r="E87" s="7"/>
      <c r="F87" s="7"/>
      <c r="G87" s="7"/>
      <c r="H87" s="7"/>
      <c r="I87" s="7"/>
      <c r="J87" s="7"/>
      <c r="K87" s="7"/>
      <c r="L87" s="7"/>
      <c r="M87" s="7"/>
      <c r="N87" s="7"/>
      <c r="O87" s="7"/>
      <c r="P87" s="8"/>
      <c r="Q87" s="7"/>
      <c r="R87" s="7"/>
      <c r="S87" s="7"/>
      <c r="T87" s="7"/>
      <c r="U87" s="7"/>
      <c r="V87" s="7"/>
      <c r="W87" s="7"/>
      <c r="X87" s="7"/>
      <c r="Y87" s="7"/>
      <c r="Z87" s="7"/>
      <c r="AA87" s="7"/>
      <c r="AB87" s="7"/>
      <c r="AC87" s="7"/>
      <c r="AD87" s="7"/>
      <c r="AE87" s="7"/>
      <c r="AF87" s="7"/>
      <c r="AG87" s="7"/>
      <c r="AH87" s="7"/>
      <c r="AI87" s="7"/>
      <c r="AJ87" s="7"/>
    </row>
    <row r="88" spans="1:36" ht="15.75" customHeight="1">
      <c r="A88" s="7"/>
      <c r="B88" s="7"/>
      <c r="C88" s="7"/>
      <c r="D88" s="7"/>
      <c r="E88" s="7"/>
      <c r="F88" s="7"/>
      <c r="G88" s="7"/>
      <c r="H88" s="7"/>
      <c r="I88" s="7"/>
      <c r="J88" s="7"/>
      <c r="K88" s="7"/>
      <c r="L88" s="7"/>
      <c r="M88" s="7"/>
      <c r="N88" s="7"/>
      <c r="O88" s="7"/>
      <c r="P88" s="8"/>
      <c r="Q88" s="7"/>
      <c r="R88" s="7"/>
      <c r="S88" s="7"/>
      <c r="T88" s="7"/>
      <c r="U88" s="7"/>
      <c r="V88" s="7"/>
      <c r="W88" s="7"/>
      <c r="X88" s="7"/>
      <c r="Y88" s="7"/>
      <c r="Z88" s="7"/>
      <c r="AA88" s="7"/>
      <c r="AB88" s="7"/>
      <c r="AC88" s="7"/>
      <c r="AD88" s="7"/>
      <c r="AE88" s="7"/>
      <c r="AF88" s="7"/>
      <c r="AG88" s="7"/>
      <c r="AH88" s="7"/>
      <c r="AI88" s="7"/>
      <c r="AJ88" s="7"/>
    </row>
    <row r="89" spans="1:36" ht="15.75" customHeight="1">
      <c r="A89" s="7"/>
      <c r="B89" s="7"/>
      <c r="C89" s="7"/>
      <c r="D89" s="7"/>
      <c r="E89" s="7"/>
      <c r="F89" s="7"/>
      <c r="G89" s="7"/>
      <c r="H89" s="7"/>
      <c r="I89" s="7"/>
      <c r="J89" s="7"/>
      <c r="K89" s="7"/>
      <c r="L89" s="7"/>
      <c r="M89" s="7"/>
      <c r="N89" s="7"/>
      <c r="O89" s="7"/>
      <c r="P89" s="8"/>
      <c r="Q89" s="7"/>
      <c r="R89" s="7"/>
      <c r="S89" s="7"/>
      <c r="T89" s="7"/>
      <c r="U89" s="7"/>
      <c r="V89" s="7"/>
      <c r="W89" s="7"/>
      <c r="X89" s="7"/>
      <c r="Y89" s="7"/>
      <c r="Z89" s="7"/>
      <c r="AA89" s="7"/>
      <c r="AB89" s="7"/>
      <c r="AC89" s="7"/>
      <c r="AD89" s="7"/>
      <c r="AE89" s="7"/>
      <c r="AF89" s="7"/>
      <c r="AG89" s="7"/>
      <c r="AH89" s="7"/>
      <c r="AI89" s="7"/>
      <c r="AJ89" s="7"/>
    </row>
    <row r="90" spans="1:36" ht="15.75" customHeight="1">
      <c r="A90" s="7"/>
      <c r="B90" s="7"/>
      <c r="C90" s="7"/>
      <c r="D90" s="7"/>
      <c r="E90" s="7"/>
      <c r="F90" s="7"/>
      <c r="G90" s="7"/>
      <c r="H90" s="7"/>
      <c r="I90" s="7"/>
      <c r="J90" s="7"/>
      <c r="K90" s="7"/>
      <c r="L90" s="7"/>
      <c r="M90" s="7"/>
      <c r="N90" s="7"/>
      <c r="O90" s="7"/>
      <c r="P90" s="8"/>
      <c r="Q90" s="7"/>
      <c r="R90" s="7"/>
      <c r="S90" s="7"/>
      <c r="T90" s="7"/>
      <c r="U90" s="7"/>
      <c r="V90" s="7"/>
      <c r="W90" s="7"/>
      <c r="X90" s="7"/>
      <c r="Y90" s="7"/>
      <c r="Z90" s="7"/>
      <c r="AA90" s="7"/>
      <c r="AB90" s="7"/>
      <c r="AC90" s="7"/>
      <c r="AD90" s="7"/>
      <c r="AE90" s="7"/>
      <c r="AF90" s="7"/>
      <c r="AG90" s="7"/>
      <c r="AH90" s="7"/>
      <c r="AI90" s="7"/>
      <c r="AJ90" s="7"/>
    </row>
    <row r="91" spans="1:36" ht="15.75" customHeight="1">
      <c r="A91" s="7"/>
      <c r="B91" s="7"/>
      <c r="C91" s="7"/>
      <c r="D91" s="7"/>
      <c r="E91" s="7"/>
      <c r="F91" s="7"/>
      <c r="G91" s="7"/>
      <c r="H91" s="7"/>
      <c r="I91" s="7"/>
      <c r="J91" s="7"/>
      <c r="K91" s="7"/>
      <c r="L91" s="7"/>
      <c r="M91" s="7"/>
      <c r="N91" s="7"/>
      <c r="O91" s="7"/>
      <c r="P91" s="8"/>
      <c r="Q91" s="7"/>
      <c r="R91" s="7"/>
      <c r="S91" s="7"/>
      <c r="T91" s="7"/>
      <c r="U91" s="7"/>
      <c r="V91" s="7"/>
      <c r="W91" s="7"/>
      <c r="X91" s="7"/>
      <c r="Y91" s="7"/>
      <c r="Z91" s="7"/>
      <c r="AA91" s="7"/>
      <c r="AB91" s="7"/>
      <c r="AC91" s="7"/>
      <c r="AD91" s="7"/>
      <c r="AE91" s="7"/>
      <c r="AF91" s="7"/>
      <c r="AG91" s="7"/>
      <c r="AH91" s="7"/>
      <c r="AI91" s="7"/>
      <c r="AJ91" s="7"/>
    </row>
    <row r="92" spans="1:36" ht="15.75" customHeight="1">
      <c r="A92" s="7"/>
      <c r="B92" s="7"/>
      <c r="C92" s="7"/>
      <c r="D92" s="7"/>
      <c r="E92" s="7"/>
      <c r="F92" s="7"/>
      <c r="G92" s="7"/>
      <c r="H92" s="7"/>
      <c r="I92" s="7"/>
      <c r="J92" s="7"/>
      <c r="K92" s="7"/>
      <c r="L92" s="7"/>
      <c r="M92" s="7"/>
      <c r="N92" s="7"/>
      <c r="O92" s="7"/>
      <c r="P92" s="8"/>
      <c r="Q92" s="7"/>
      <c r="R92" s="7"/>
      <c r="S92" s="7"/>
      <c r="T92" s="7"/>
      <c r="U92" s="7"/>
      <c r="V92" s="7"/>
      <c r="W92" s="7"/>
      <c r="X92" s="7"/>
      <c r="Y92" s="7"/>
      <c r="Z92" s="7"/>
      <c r="AA92" s="7"/>
      <c r="AB92" s="7"/>
      <c r="AC92" s="7"/>
      <c r="AD92" s="7"/>
      <c r="AE92" s="7"/>
      <c r="AF92" s="7"/>
      <c r="AG92" s="7"/>
      <c r="AH92" s="7"/>
      <c r="AI92" s="7"/>
      <c r="AJ92" s="7"/>
    </row>
    <row r="93" spans="1:36" ht="15.75" customHeight="1">
      <c r="A93" s="7"/>
      <c r="B93" s="7"/>
      <c r="C93" s="7"/>
      <c r="D93" s="7"/>
      <c r="E93" s="7"/>
      <c r="F93" s="7"/>
      <c r="G93" s="7"/>
      <c r="H93" s="7"/>
      <c r="I93" s="7"/>
      <c r="J93" s="7"/>
      <c r="K93" s="7"/>
      <c r="L93" s="7"/>
      <c r="M93" s="7"/>
      <c r="N93" s="7"/>
      <c r="O93" s="7"/>
      <c r="P93" s="8"/>
      <c r="Q93" s="7"/>
      <c r="R93" s="7"/>
      <c r="S93" s="7"/>
      <c r="T93" s="7"/>
      <c r="U93" s="7"/>
      <c r="V93" s="7"/>
      <c r="W93" s="7"/>
      <c r="X93" s="7"/>
      <c r="Y93" s="7"/>
      <c r="Z93" s="7"/>
      <c r="AA93" s="7"/>
      <c r="AB93" s="7"/>
      <c r="AC93" s="7"/>
      <c r="AD93" s="7"/>
      <c r="AE93" s="7"/>
      <c r="AF93" s="7"/>
      <c r="AG93" s="7"/>
      <c r="AH93" s="7"/>
      <c r="AI93" s="7"/>
      <c r="AJ93" s="7"/>
    </row>
    <row r="94" spans="1:36" ht="15.75" customHeight="1">
      <c r="A94" s="7"/>
      <c r="B94" s="7"/>
      <c r="C94" s="7"/>
      <c r="D94" s="7"/>
      <c r="E94" s="7"/>
      <c r="F94" s="7"/>
      <c r="G94" s="7"/>
      <c r="H94" s="7"/>
      <c r="I94" s="7"/>
      <c r="J94" s="7"/>
      <c r="K94" s="7"/>
      <c r="L94" s="7"/>
      <c r="M94" s="7"/>
      <c r="N94" s="7"/>
      <c r="O94" s="7"/>
      <c r="P94" s="8"/>
      <c r="Q94" s="7"/>
      <c r="R94" s="7"/>
      <c r="S94" s="7"/>
      <c r="T94" s="7"/>
      <c r="U94" s="7"/>
      <c r="V94" s="7"/>
      <c r="W94" s="7"/>
      <c r="X94" s="7"/>
      <c r="Y94" s="7"/>
      <c r="Z94" s="7"/>
      <c r="AA94" s="7"/>
      <c r="AB94" s="7"/>
      <c r="AC94" s="7"/>
      <c r="AD94" s="7"/>
      <c r="AE94" s="7"/>
      <c r="AF94" s="7"/>
      <c r="AG94" s="7"/>
      <c r="AH94" s="7"/>
      <c r="AI94" s="7"/>
      <c r="AJ94" s="7"/>
    </row>
    <row r="95" spans="1:36" ht="15.75" customHeight="1">
      <c r="A95" s="7"/>
      <c r="B95" s="7"/>
      <c r="C95" s="7"/>
      <c r="D95" s="7"/>
      <c r="E95" s="7"/>
      <c r="F95" s="7"/>
      <c r="G95" s="7"/>
      <c r="H95" s="7"/>
      <c r="I95" s="7"/>
      <c r="J95" s="7"/>
      <c r="K95" s="7"/>
      <c r="L95" s="7"/>
      <c r="M95" s="7"/>
      <c r="N95" s="7"/>
      <c r="O95" s="7"/>
      <c r="P95" s="8"/>
      <c r="Q95" s="7"/>
      <c r="R95" s="7"/>
      <c r="S95" s="7"/>
      <c r="T95" s="7"/>
      <c r="U95" s="7"/>
      <c r="V95" s="7"/>
      <c r="W95" s="7"/>
      <c r="X95" s="7"/>
      <c r="Y95" s="7"/>
      <c r="Z95" s="7"/>
      <c r="AA95" s="7"/>
      <c r="AB95" s="7"/>
      <c r="AC95" s="7"/>
      <c r="AD95" s="7"/>
      <c r="AE95" s="7"/>
      <c r="AF95" s="7"/>
      <c r="AG95" s="7"/>
      <c r="AH95" s="7"/>
      <c r="AI95" s="7"/>
      <c r="AJ95" s="7"/>
    </row>
    <row r="96" spans="1:36" ht="15.75" customHeight="1">
      <c r="A96" s="7"/>
      <c r="B96" s="7"/>
      <c r="C96" s="7"/>
      <c r="D96" s="7"/>
      <c r="E96" s="7"/>
      <c r="F96" s="7"/>
      <c r="G96" s="7"/>
      <c r="H96" s="7"/>
      <c r="I96" s="7"/>
      <c r="J96" s="7"/>
      <c r="K96" s="7"/>
      <c r="L96" s="7"/>
      <c r="M96" s="7"/>
      <c r="N96" s="7"/>
      <c r="O96" s="7"/>
      <c r="P96" s="8"/>
      <c r="Q96" s="7"/>
      <c r="R96" s="7"/>
      <c r="S96" s="7"/>
      <c r="T96" s="7"/>
      <c r="U96" s="7"/>
      <c r="V96" s="7"/>
      <c r="W96" s="7"/>
      <c r="X96" s="7"/>
      <c r="Y96" s="7"/>
      <c r="Z96" s="7"/>
      <c r="AA96" s="7"/>
      <c r="AB96" s="7"/>
      <c r="AC96" s="7"/>
      <c r="AD96" s="7"/>
      <c r="AE96" s="7"/>
      <c r="AF96" s="7"/>
      <c r="AG96" s="7"/>
      <c r="AH96" s="7"/>
      <c r="AI96" s="7"/>
      <c r="AJ96" s="7"/>
    </row>
    <row r="97" spans="1:36" ht="15.75" customHeight="1">
      <c r="A97" s="7"/>
      <c r="B97" s="7"/>
      <c r="C97" s="7"/>
      <c r="D97" s="7"/>
      <c r="E97" s="7"/>
      <c r="F97" s="7"/>
      <c r="G97" s="7"/>
      <c r="H97" s="7"/>
      <c r="I97" s="7"/>
      <c r="J97" s="7"/>
      <c r="K97" s="7"/>
      <c r="L97" s="7"/>
      <c r="M97" s="7"/>
      <c r="N97" s="7"/>
      <c r="O97" s="7"/>
      <c r="P97" s="8"/>
      <c r="Q97" s="7"/>
      <c r="R97" s="7"/>
      <c r="S97" s="7"/>
      <c r="T97" s="7"/>
      <c r="U97" s="7"/>
      <c r="V97" s="7"/>
      <c r="W97" s="7"/>
      <c r="X97" s="7"/>
      <c r="Y97" s="7"/>
      <c r="Z97" s="7"/>
      <c r="AA97" s="7"/>
      <c r="AB97" s="7"/>
      <c r="AC97" s="7"/>
      <c r="AD97" s="7"/>
      <c r="AE97" s="7"/>
      <c r="AF97" s="7"/>
      <c r="AG97" s="7"/>
      <c r="AH97" s="7"/>
      <c r="AI97" s="7"/>
      <c r="AJ97" s="7"/>
    </row>
    <row r="98" spans="1:36" ht="15.75" customHeight="1">
      <c r="A98" s="7"/>
      <c r="B98" s="7"/>
      <c r="C98" s="7"/>
      <c r="D98" s="7"/>
      <c r="E98" s="7"/>
      <c r="F98" s="7"/>
      <c r="G98" s="7"/>
      <c r="H98" s="7"/>
      <c r="I98" s="7"/>
      <c r="J98" s="7"/>
      <c r="K98" s="7"/>
      <c r="L98" s="7"/>
      <c r="M98" s="7"/>
      <c r="N98" s="7"/>
      <c r="O98" s="7"/>
      <c r="P98" s="8"/>
      <c r="Q98" s="7"/>
      <c r="R98" s="7"/>
      <c r="S98" s="7"/>
      <c r="T98" s="7"/>
      <c r="U98" s="7"/>
      <c r="V98" s="7"/>
      <c r="W98" s="7"/>
      <c r="X98" s="7"/>
      <c r="Y98" s="7"/>
      <c r="Z98" s="7"/>
      <c r="AA98" s="7"/>
      <c r="AB98" s="7"/>
      <c r="AC98" s="7"/>
      <c r="AD98" s="7"/>
      <c r="AE98" s="7"/>
      <c r="AF98" s="7"/>
      <c r="AG98" s="7"/>
      <c r="AH98" s="7"/>
      <c r="AI98" s="7"/>
      <c r="AJ98" s="7"/>
    </row>
    <row r="99" spans="1:36" ht="15.75" customHeight="1">
      <c r="A99" s="7"/>
      <c r="B99" s="7"/>
      <c r="C99" s="7"/>
      <c r="D99" s="7"/>
      <c r="E99" s="7"/>
      <c r="F99" s="7"/>
      <c r="G99" s="7"/>
      <c r="H99" s="7"/>
      <c r="I99" s="7"/>
      <c r="J99" s="7"/>
      <c r="K99" s="7"/>
      <c r="L99" s="7"/>
      <c r="M99" s="7"/>
      <c r="N99" s="7"/>
      <c r="O99" s="7"/>
      <c r="P99" s="8"/>
      <c r="Q99" s="7"/>
      <c r="R99" s="7"/>
      <c r="S99" s="7"/>
      <c r="T99" s="7"/>
      <c r="U99" s="7"/>
      <c r="V99" s="7"/>
      <c r="W99" s="7"/>
      <c r="X99" s="7"/>
      <c r="Y99" s="7"/>
      <c r="Z99" s="7"/>
      <c r="AA99" s="7"/>
      <c r="AB99" s="7"/>
      <c r="AC99" s="7"/>
      <c r="AD99" s="7"/>
      <c r="AE99" s="7"/>
      <c r="AF99" s="7"/>
      <c r="AG99" s="7"/>
      <c r="AH99" s="7"/>
      <c r="AI99" s="7"/>
      <c r="AJ99" s="7"/>
    </row>
    <row r="100" spans="1:36" ht="15.75" customHeight="1">
      <c r="A100" s="7"/>
      <c r="B100" s="7"/>
      <c r="C100" s="7"/>
      <c r="D100" s="7"/>
      <c r="E100" s="7"/>
      <c r="F100" s="7"/>
      <c r="G100" s="7"/>
      <c r="H100" s="7"/>
      <c r="I100" s="7"/>
      <c r="J100" s="7"/>
      <c r="K100" s="7"/>
      <c r="L100" s="7"/>
      <c r="M100" s="7"/>
      <c r="N100" s="7"/>
      <c r="O100" s="7"/>
      <c r="P100" s="8"/>
      <c r="Q100" s="7"/>
      <c r="R100" s="7"/>
      <c r="S100" s="7"/>
      <c r="T100" s="7"/>
      <c r="U100" s="7"/>
      <c r="V100" s="7"/>
      <c r="W100" s="7"/>
      <c r="X100" s="7"/>
      <c r="Y100" s="7"/>
      <c r="Z100" s="7"/>
      <c r="AA100" s="7"/>
      <c r="AB100" s="7"/>
      <c r="AC100" s="7"/>
      <c r="AD100" s="7"/>
      <c r="AE100" s="7"/>
      <c r="AF100" s="7"/>
      <c r="AG100" s="7"/>
      <c r="AH100" s="7"/>
      <c r="AI100" s="7"/>
      <c r="AJ100" s="7"/>
    </row>
    <row r="101" spans="1:36" ht="15.75" customHeight="1">
      <c r="A101" s="7"/>
      <c r="B101" s="7"/>
      <c r="C101" s="7"/>
      <c r="D101" s="7"/>
      <c r="E101" s="7"/>
      <c r="F101" s="7"/>
      <c r="G101" s="7"/>
      <c r="H101" s="7"/>
      <c r="I101" s="7"/>
      <c r="J101" s="7"/>
      <c r="K101" s="7"/>
      <c r="L101" s="7"/>
      <c r="M101" s="7"/>
      <c r="N101" s="7"/>
      <c r="O101" s="7"/>
      <c r="P101" s="8"/>
      <c r="Q101" s="7"/>
      <c r="R101" s="7"/>
      <c r="S101" s="7"/>
      <c r="T101" s="7"/>
      <c r="U101" s="7"/>
      <c r="V101" s="7"/>
      <c r="W101" s="7"/>
      <c r="X101" s="7"/>
      <c r="Y101" s="7"/>
      <c r="Z101" s="7"/>
      <c r="AA101" s="7"/>
      <c r="AB101" s="7"/>
      <c r="AC101" s="7"/>
      <c r="AD101" s="7"/>
      <c r="AE101" s="7"/>
      <c r="AF101" s="7"/>
      <c r="AG101" s="7"/>
      <c r="AH101" s="7"/>
      <c r="AI101" s="7"/>
      <c r="AJ101" s="7"/>
    </row>
    <row r="102" spans="1:36" ht="15.75" customHeight="1">
      <c r="A102" s="7"/>
      <c r="B102" s="7"/>
      <c r="C102" s="7"/>
      <c r="D102" s="7"/>
      <c r="E102" s="7"/>
      <c r="F102" s="7"/>
      <c r="G102" s="7"/>
      <c r="H102" s="7"/>
      <c r="I102" s="7"/>
      <c r="J102" s="7"/>
      <c r="K102" s="7"/>
      <c r="L102" s="7"/>
      <c r="M102" s="7"/>
      <c r="N102" s="7"/>
      <c r="O102" s="7"/>
      <c r="P102" s="8"/>
      <c r="Q102" s="7"/>
      <c r="R102" s="7"/>
      <c r="S102" s="7"/>
      <c r="T102" s="7"/>
      <c r="U102" s="7"/>
      <c r="V102" s="7"/>
      <c r="W102" s="7"/>
      <c r="X102" s="7"/>
      <c r="Y102" s="7"/>
      <c r="Z102" s="7"/>
      <c r="AA102" s="7"/>
      <c r="AB102" s="7"/>
      <c r="AC102" s="7"/>
      <c r="AD102" s="7"/>
      <c r="AE102" s="7"/>
      <c r="AF102" s="7"/>
      <c r="AG102" s="7"/>
      <c r="AH102" s="7"/>
      <c r="AI102" s="7"/>
      <c r="AJ102" s="7"/>
    </row>
    <row r="103" spans="1:36" ht="15.75" customHeight="1">
      <c r="A103" s="7"/>
      <c r="B103" s="7"/>
      <c r="C103" s="7"/>
      <c r="D103" s="7"/>
      <c r="E103" s="7"/>
      <c r="F103" s="7"/>
      <c r="G103" s="7"/>
      <c r="H103" s="7"/>
      <c r="I103" s="7"/>
      <c r="J103" s="7"/>
      <c r="K103" s="7"/>
      <c r="L103" s="7"/>
      <c r="M103" s="7"/>
      <c r="N103" s="7"/>
      <c r="O103" s="7"/>
      <c r="P103" s="8"/>
      <c r="Q103" s="7"/>
      <c r="R103" s="7"/>
      <c r="S103" s="7"/>
      <c r="T103" s="7"/>
      <c r="U103" s="7"/>
      <c r="V103" s="7"/>
      <c r="W103" s="7"/>
      <c r="X103" s="7"/>
      <c r="Y103" s="7"/>
      <c r="Z103" s="7"/>
      <c r="AA103" s="7"/>
      <c r="AB103" s="7"/>
      <c r="AC103" s="7"/>
      <c r="AD103" s="7"/>
      <c r="AE103" s="7"/>
      <c r="AF103" s="7"/>
      <c r="AG103" s="7"/>
      <c r="AH103" s="7"/>
      <c r="AI103" s="7"/>
      <c r="AJ103" s="7"/>
    </row>
    <row r="104" spans="1:36" ht="15.75" customHeight="1">
      <c r="A104" s="7"/>
      <c r="B104" s="7"/>
      <c r="C104" s="7"/>
      <c r="D104" s="7"/>
      <c r="E104" s="7"/>
      <c r="F104" s="7"/>
      <c r="G104" s="7"/>
      <c r="H104" s="7"/>
      <c r="I104" s="7"/>
      <c r="J104" s="7"/>
      <c r="K104" s="7"/>
      <c r="L104" s="7"/>
      <c r="M104" s="7"/>
      <c r="N104" s="7"/>
      <c r="O104" s="7"/>
      <c r="P104" s="8"/>
      <c r="Q104" s="7"/>
      <c r="R104" s="7"/>
      <c r="S104" s="7"/>
      <c r="T104" s="7"/>
      <c r="U104" s="7"/>
      <c r="V104" s="7"/>
      <c r="W104" s="7"/>
      <c r="X104" s="7"/>
      <c r="Y104" s="7"/>
      <c r="Z104" s="7"/>
      <c r="AA104" s="7"/>
      <c r="AB104" s="7"/>
      <c r="AC104" s="7"/>
      <c r="AD104" s="7"/>
      <c r="AE104" s="7"/>
      <c r="AF104" s="7"/>
      <c r="AG104" s="7"/>
      <c r="AH104" s="7"/>
      <c r="AI104" s="7"/>
      <c r="AJ104" s="7"/>
    </row>
    <row r="105" spans="1:36" ht="15.75" customHeight="1">
      <c r="A105" s="7"/>
      <c r="B105" s="7"/>
      <c r="C105" s="7"/>
      <c r="D105" s="7"/>
      <c r="E105" s="7"/>
      <c r="F105" s="7"/>
      <c r="G105" s="7"/>
      <c r="H105" s="7"/>
      <c r="I105" s="7"/>
      <c r="J105" s="7"/>
      <c r="K105" s="7"/>
      <c r="L105" s="7"/>
      <c r="M105" s="7"/>
      <c r="N105" s="7"/>
      <c r="O105" s="7"/>
      <c r="P105" s="8"/>
      <c r="Q105" s="7"/>
      <c r="R105" s="7"/>
      <c r="S105" s="7"/>
      <c r="T105" s="7"/>
      <c r="U105" s="7"/>
      <c r="V105" s="7"/>
      <c r="W105" s="7"/>
      <c r="X105" s="7"/>
      <c r="Y105" s="7"/>
      <c r="Z105" s="7"/>
      <c r="AA105" s="7"/>
      <c r="AB105" s="7"/>
      <c r="AC105" s="7"/>
      <c r="AD105" s="7"/>
      <c r="AE105" s="7"/>
      <c r="AF105" s="7"/>
      <c r="AG105" s="7"/>
      <c r="AH105" s="7"/>
      <c r="AI105" s="7"/>
      <c r="AJ105" s="7"/>
    </row>
    <row r="106" spans="1:36" ht="15.75" customHeight="1">
      <c r="A106" s="7"/>
      <c r="B106" s="7"/>
      <c r="C106" s="7"/>
      <c r="D106" s="7"/>
      <c r="E106" s="7"/>
      <c r="F106" s="7"/>
      <c r="G106" s="7"/>
      <c r="H106" s="7"/>
      <c r="I106" s="7"/>
      <c r="J106" s="7"/>
      <c r="K106" s="7"/>
      <c r="L106" s="7"/>
      <c r="M106" s="7"/>
      <c r="N106" s="7"/>
      <c r="O106" s="7"/>
      <c r="P106" s="8"/>
      <c r="Q106" s="7"/>
      <c r="R106" s="7"/>
      <c r="S106" s="7"/>
      <c r="T106" s="7"/>
      <c r="U106" s="7"/>
      <c r="V106" s="7"/>
      <c r="W106" s="7"/>
      <c r="X106" s="7"/>
      <c r="Y106" s="7"/>
      <c r="Z106" s="7"/>
      <c r="AA106" s="7"/>
      <c r="AB106" s="7"/>
      <c r="AC106" s="7"/>
      <c r="AD106" s="7"/>
      <c r="AE106" s="7"/>
      <c r="AF106" s="7"/>
      <c r="AG106" s="7"/>
      <c r="AH106" s="7"/>
      <c r="AI106" s="7"/>
      <c r="AJ106" s="7"/>
    </row>
    <row r="107" spans="1:36" ht="15.75" customHeight="1">
      <c r="A107" s="7"/>
      <c r="B107" s="7"/>
      <c r="C107" s="7"/>
      <c r="D107" s="7"/>
      <c r="E107" s="7"/>
      <c r="F107" s="7"/>
      <c r="G107" s="7"/>
      <c r="H107" s="7"/>
      <c r="I107" s="7"/>
      <c r="J107" s="7"/>
      <c r="K107" s="7"/>
      <c r="L107" s="7"/>
      <c r="M107" s="7"/>
      <c r="N107" s="7"/>
      <c r="O107" s="7"/>
      <c r="P107" s="8"/>
      <c r="Q107" s="7"/>
      <c r="R107" s="7"/>
      <c r="S107" s="7"/>
      <c r="T107" s="7"/>
      <c r="U107" s="7"/>
      <c r="V107" s="7"/>
      <c r="W107" s="7"/>
      <c r="X107" s="7"/>
      <c r="Y107" s="7"/>
      <c r="Z107" s="7"/>
      <c r="AA107" s="7"/>
      <c r="AB107" s="7"/>
      <c r="AC107" s="7"/>
      <c r="AD107" s="7"/>
      <c r="AE107" s="7"/>
      <c r="AF107" s="7"/>
      <c r="AG107" s="7"/>
      <c r="AH107" s="7"/>
      <c r="AI107" s="7"/>
      <c r="AJ107" s="7"/>
    </row>
    <row r="108" spans="1:36" ht="15.75" customHeight="1">
      <c r="A108" s="7"/>
      <c r="B108" s="7"/>
      <c r="C108" s="7"/>
      <c r="D108" s="7"/>
      <c r="E108" s="7"/>
      <c r="F108" s="7"/>
      <c r="G108" s="7"/>
      <c r="H108" s="7"/>
      <c r="I108" s="7"/>
      <c r="J108" s="7"/>
      <c r="K108" s="7"/>
      <c r="L108" s="7"/>
      <c r="M108" s="7"/>
      <c r="N108" s="7"/>
      <c r="O108" s="7"/>
      <c r="P108" s="8"/>
      <c r="Q108" s="7"/>
      <c r="R108" s="7"/>
      <c r="S108" s="7"/>
      <c r="T108" s="7"/>
      <c r="U108" s="7"/>
      <c r="V108" s="7"/>
      <c r="W108" s="7"/>
      <c r="X108" s="7"/>
      <c r="Y108" s="7"/>
      <c r="Z108" s="7"/>
      <c r="AA108" s="7"/>
      <c r="AB108" s="7"/>
      <c r="AC108" s="7"/>
      <c r="AD108" s="7"/>
      <c r="AE108" s="7"/>
      <c r="AF108" s="7"/>
      <c r="AG108" s="7"/>
      <c r="AH108" s="7"/>
      <c r="AI108" s="7"/>
      <c r="AJ108" s="7"/>
    </row>
    <row r="109" spans="1:36" ht="15.75" customHeight="1">
      <c r="A109" s="7"/>
      <c r="B109" s="7"/>
      <c r="C109" s="7"/>
      <c r="D109" s="7"/>
      <c r="E109" s="7"/>
      <c r="F109" s="7"/>
      <c r="G109" s="7"/>
      <c r="H109" s="7"/>
      <c r="I109" s="7"/>
      <c r="J109" s="7"/>
      <c r="K109" s="7"/>
      <c r="L109" s="7"/>
      <c r="M109" s="7"/>
      <c r="N109" s="7"/>
      <c r="O109" s="7"/>
      <c r="P109" s="8"/>
      <c r="Q109" s="7"/>
      <c r="R109" s="7"/>
      <c r="S109" s="7"/>
      <c r="T109" s="7"/>
      <c r="U109" s="7"/>
      <c r="V109" s="7"/>
      <c r="W109" s="7"/>
      <c r="X109" s="7"/>
      <c r="Y109" s="7"/>
      <c r="Z109" s="7"/>
      <c r="AA109" s="7"/>
      <c r="AB109" s="7"/>
      <c r="AC109" s="7"/>
      <c r="AD109" s="7"/>
      <c r="AE109" s="7"/>
      <c r="AF109" s="7"/>
      <c r="AG109" s="7"/>
      <c r="AH109" s="7"/>
      <c r="AI109" s="7"/>
      <c r="AJ109" s="7"/>
    </row>
    <row r="110" spans="1:36" ht="15.75" customHeight="1">
      <c r="A110" s="7"/>
      <c r="B110" s="7"/>
      <c r="C110" s="7"/>
      <c r="D110" s="7"/>
      <c r="E110" s="7"/>
      <c r="F110" s="7"/>
      <c r="G110" s="7"/>
      <c r="H110" s="7"/>
      <c r="I110" s="7"/>
      <c r="J110" s="7"/>
      <c r="K110" s="7"/>
      <c r="L110" s="7"/>
      <c r="M110" s="7"/>
      <c r="N110" s="7"/>
      <c r="O110" s="7"/>
      <c r="P110" s="8"/>
      <c r="Q110" s="7"/>
      <c r="R110" s="7"/>
      <c r="S110" s="7"/>
      <c r="T110" s="7"/>
      <c r="U110" s="7"/>
      <c r="V110" s="7"/>
      <c r="W110" s="7"/>
      <c r="X110" s="7"/>
      <c r="Y110" s="7"/>
      <c r="Z110" s="7"/>
      <c r="AA110" s="7"/>
      <c r="AB110" s="7"/>
      <c r="AC110" s="7"/>
      <c r="AD110" s="7"/>
      <c r="AE110" s="7"/>
      <c r="AF110" s="7"/>
      <c r="AG110" s="7"/>
      <c r="AH110" s="7"/>
      <c r="AI110" s="7"/>
      <c r="AJ110" s="7"/>
    </row>
    <row r="111" spans="1:36" ht="15.75" customHeight="1">
      <c r="A111" s="7"/>
      <c r="B111" s="7"/>
      <c r="C111" s="7"/>
      <c r="D111" s="7"/>
      <c r="E111" s="7"/>
      <c r="F111" s="7"/>
      <c r="G111" s="7"/>
      <c r="H111" s="7"/>
      <c r="I111" s="7"/>
      <c r="J111" s="7"/>
      <c r="K111" s="7"/>
      <c r="L111" s="7"/>
      <c r="M111" s="7"/>
      <c r="N111" s="7"/>
      <c r="O111" s="7"/>
      <c r="P111" s="8"/>
      <c r="Q111" s="7"/>
      <c r="R111" s="7"/>
      <c r="S111" s="7"/>
      <c r="T111" s="7"/>
      <c r="U111" s="7"/>
      <c r="V111" s="7"/>
      <c r="W111" s="7"/>
      <c r="X111" s="7"/>
      <c r="Y111" s="7"/>
      <c r="Z111" s="7"/>
      <c r="AA111" s="7"/>
      <c r="AB111" s="7"/>
      <c r="AC111" s="7"/>
      <c r="AD111" s="7"/>
      <c r="AE111" s="7"/>
      <c r="AF111" s="7"/>
      <c r="AG111" s="7"/>
      <c r="AH111" s="7"/>
      <c r="AI111" s="7"/>
      <c r="AJ111" s="7"/>
    </row>
    <row r="112" spans="1:36" ht="15.75" customHeight="1">
      <c r="A112" s="7"/>
      <c r="B112" s="7"/>
      <c r="C112" s="7"/>
      <c r="D112" s="7"/>
      <c r="E112" s="7"/>
      <c r="F112" s="7"/>
      <c r="G112" s="7"/>
      <c r="H112" s="7"/>
      <c r="I112" s="7"/>
      <c r="J112" s="7"/>
      <c r="K112" s="7"/>
      <c r="L112" s="7"/>
      <c r="M112" s="7"/>
      <c r="N112" s="7"/>
      <c r="O112" s="7"/>
      <c r="P112" s="8"/>
      <c r="Q112" s="7"/>
      <c r="R112" s="7"/>
      <c r="S112" s="7"/>
      <c r="T112" s="7"/>
      <c r="U112" s="7"/>
      <c r="V112" s="7"/>
      <c r="W112" s="7"/>
      <c r="X112" s="7"/>
      <c r="Y112" s="7"/>
      <c r="Z112" s="7"/>
      <c r="AA112" s="7"/>
      <c r="AB112" s="7"/>
      <c r="AC112" s="7"/>
      <c r="AD112" s="7"/>
      <c r="AE112" s="7"/>
      <c r="AF112" s="7"/>
      <c r="AG112" s="7"/>
      <c r="AH112" s="7"/>
      <c r="AI112" s="7"/>
      <c r="AJ112" s="7"/>
    </row>
    <row r="113" spans="1:36" ht="15.75" customHeight="1">
      <c r="A113" s="7"/>
      <c r="B113" s="7"/>
      <c r="C113" s="7"/>
      <c r="D113" s="7"/>
      <c r="E113" s="7"/>
      <c r="F113" s="7"/>
      <c r="G113" s="7"/>
      <c r="H113" s="7"/>
      <c r="I113" s="7"/>
      <c r="J113" s="7"/>
      <c r="K113" s="7"/>
      <c r="L113" s="7"/>
      <c r="M113" s="7"/>
      <c r="N113" s="7"/>
      <c r="O113" s="7"/>
      <c r="P113" s="8"/>
      <c r="Q113" s="7"/>
      <c r="R113" s="7"/>
      <c r="S113" s="7"/>
      <c r="T113" s="7"/>
      <c r="U113" s="7"/>
      <c r="V113" s="7"/>
      <c r="W113" s="7"/>
      <c r="X113" s="7"/>
      <c r="Y113" s="7"/>
      <c r="Z113" s="7"/>
      <c r="AA113" s="7"/>
      <c r="AB113" s="7"/>
      <c r="AC113" s="7"/>
      <c r="AD113" s="7"/>
      <c r="AE113" s="7"/>
      <c r="AF113" s="7"/>
      <c r="AG113" s="7"/>
      <c r="AH113" s="7"/>
      <c r="AI113" s="7"/>
      <c r="AJ113" s="7"/>
    </row>
    <row r="114" spans="1:36" ht="15.75" customHeight="1">
      <c r="A114" s="7"/>
      <c r="B114" s="7"/>
      <c r="C114" s="7"/>
      <c r="D114" s="7"/>
      <c r="E114" s="7"/>
      <c r="F114" s="7"/>
      <c r="G114" s="7"/>
      <c r="H114" s="7"/>
      <c r="I114" s="7"/>
      <c r="J114" s="7"/>
      <c r="K114" s="7"/>
      <c r="L114" s="7"/>
      <c r="M114" s="7"/>
      <c r="N114" s="7"/>
      <c r="O114" s="7"/>
      <c r="P114" s="8"/>
      <c r="Q114" s="7"/>
      <c r="R114" s="7"/>
      <c r="S114" s="7"/>
      <c r="T114" s="7"/>
      <c r="U114" s="7"/>
      <c r="V114" s="7"/>
      <c r="W114" s="7"/>
      <c r="X114" s="7"/>
      <c r="Y114" s="7"/>
      <c r="Z114" s="7"/>
      <c r="AA114" s="7"/>
      <c r="AB114" s="7"/>
      <c r="AC114" s="7"/>
      <c r="AD114" s="7"/>
      <c r="AE114" s="7"/>
      <c r="AF114" s="7"/>
      <c r="AG114" s="7"/>
      <c r="AH114" s="7"/>
      <c r="AI114" s="7"/>
      <c r="AJ114" s="7"/>
    </row>
    <row r="115" spans="1:36" ht="15.75" customHeight="1">
      <c r="A115" s="7"/>
      <c r="B115" s="7"/>
      <c r="C115" s="7"/>
      <c r="D115" s="7"/>
      <c r="E115" s="7"/>
      <c r="F115" s="7"/>
      <c r="G115" s="7"/>
      <c r="H115" s="7"/>
      <c r="I115" s="7"/>
      <c r="J115" s="7"/>
      <c r="K115" s="7"/>
      <c r="L115" s="7"/>
      <c r="M115" s="7"/>
      <c r="N115" s="7"/>
      <c r="O115" s="7"/>
      <c r="P115" s="8"/>
      <c r="Q115" s="7"/>
      <c r="R115" s="7"/>
      <c r="S115" s="7"/>
      <c r="T115" s="7"/>
      <c r="U115" s="7"/>
      <c r="V115" s="7"/>
      <c r="W115" s="7"/>
      <c r="X115" s="7"/>
      <c r="Y115" s="7"/>
      <c r="Z115" s="7"/>
      <c r="AA115" s="7"/>
      <c r="AB115" s="7"/>
      <c r="AC115" s="7"/>
      <c r="AD115" s="7"/>
      <c r="AE115" s="7"/>
      <c r="AF115" s="7"/>
      <c r="AG115" s="7"/>
      <c r="AH115" s="7"/>
      <c r="AI115" s="7"/>
      <c r="AJ115" s="7"/>
    </row>
    <row r="116" spans="1:36" ht="15.75" customHeight="1">
      <c r="A116" s="7"/>
      <c r="B116" s="7"/>
      <c r="C116" s="7"/>
      <c r="D116" s="7"/>
      <c r="E116" s="7"/>
      <c r="F116" s="7"/>
      <c r="G116" s="7"/>
      <c r="H116" s="7"/>
      <c r="I116" s="7"/>
      <c r="J116" s="7"/>
      <c r="K116" s="7"/>
      <c r="L116" s="7"/>
      <c r="M116" s="7"/>
      <c r="N116" s="7"/>
      <c r="O116" s="7"/>
      <c r="P116" s="8"/>
      <c r="Q116" s="7"/>
      <c r="R116" s="7"/>
      <c r="S116" s="7"/>
      <c r="T116" s="7"/>
      <c r="U116" s="7"/>
      <c r="V116" s="7"/>
      <c r="W116" s="7"/>
      <c r="X116" s="7"/>
      <c r="Y116" s="7"/>
      <c r="Z116" s="7"/>
      <c r="AA116" s="7"/>
      <c r="AB116" s="7"/>
      <c r="AC116" s="7"/>
      <c r="AD116" s="7"/>
      <c r="AE116" s="7"/>
      <c r="AF116" s="7"/>
      <c r="AG116" s="7"/>
      <c r="AH116" s="7"/>
      <c r="AI116" s="7"/>
      <c r="AJ116" s="7"/>
    </row>
    <row r="117" spans="1:36" ht="15.75" customHeight="1">
      <c r="A117" s="7"/>
      <c r="B117" s="7"/>
      <c r="C117" s="7"/>
      <c r="D117" s="7"/>
      <c r="E117" s="7"/>
      <c r="F117" s="7"/>
      <c r="G117" s="7"/>
      <c r="H117" s="7"/>
      <c r="I117" s="7"/>
      <c r="J117" s="7"/>
      <c r="K117" s="7"/>
      <c r="L117" s="7"/>
      <c r="M117" s="7"/>
      <c r="N117" s="7"/>
      <c r="O117" s="7"/>
      <c r="P117" s="8"/>
      <c r="Q117" s="7"/>
      <c r="R117" s="7"/>
      <c r="S117" s="7"/>
      <c r="T117" s="7"/>
      <c r="U117" s="7"/>
      <c r="V117" s="7"/>
      <c r="W117" s="7"/>
      <c r="X117" s="7"/>
      <c r="Y117" s="7"/>
      <c r="Z117" s="7"/>
      <c r="AA117" s="7"/>
      <c r="AB117" s="7"/>
      <c r="AC117" s="7"/>
      <c r="AD117" s="7"/>
      <c r="AE117" s="7"/>
      <c r="AF117" s="7"/>
      <c r="AG117" s="7"/>
      <c r="AH117" s="7"/>
      <c r="AI117" s="7"/>
      <c r="AJ117" s="7"/>
    </row>
    <row r="118" spans="1:36" ht="15.75" customHeight="1">
      <c r="A118" s="7"/>
      <c r="B118" s="7"/>
      <c r="C118" s="7"/>
      <c r="D118" s="7"/>
      <c r="E118" s="7"/>
      <c r="F118" s="7"/>
      <c r="G118" s="7"/>
      <c r="H118" s="7"/>
      <c r="I118" s="7"/>
      <c r="J118" s="7"/>
      <c r="K118" s="7"/>
      <c r="L118" s="7"/>
      <c r="M118" s="7"/>
      <c r="N118" s="7"/>
      <c r="O118" s="7"/>
      <c r="P118" s="8"/>
      <c r="Q118" s="7"/>
      <c r="R118" s="7"/>
      <c r="S118" s="7"/>
      <c r="T118" s="7"/>
      <c r="U118" s="7"/>
      <c r="V118" s="7"/>
      <c r="W118" s="7"/>
      <c r="X118" s="7"/>
      <c r="Y118" s="7"/>
      <c r="Z118" s="7"/>
      <c r="AA118" s="7"/>
      <c r="AB118" s="7"/>
      <c r="AC118" s="7"/>
      <c r="AD118" s="7"/>
      <c r="AE118" s="7"/>
      <c r="AF118" s="7"/>
      <c r="AG118" s="7"/>
      <c r="AH118" s="7"/>
      <c r="AI118" s="7"/>
      <c r="AJ118" s="7"/>
    </row>
    <row r="119" spans="1:36" ht="15.75" customHeight="1">
      <c r="A119" s="7"/>
      <c r="B119" s="7"/>
      <c r="C119" s="7"/>
      <c r="D119" s="7"/>
      <c r="E119" s="7"/>
      <c r="F119" s="7"/>
      <c r="G119" s="7"/>
      <c r="H119" s="7"/>
      <c r="I119" s="7"/>
      <c r="J119" s="7"/>
      <c r="K119" s="7"/>
      <c r="L119" s="7"/>
      <c r="M119" s="7"/>
      <c r="N119" s="7"/>
      <c r="O119" s="7"/>
      <c r="P119" s="8"/>
      <c r="Q119" s="7"/>
      <c r="R119" s="7"/>
      <c r="S119" s="7"/>
      <c r="T119" s="7"/>
      <c r="U119" s="7"/>
      <c r="V119" s="7"/>
      <c r="W119" s="7"/>
      <c r="X119" s="7"/>
      <c r="Y119" s="7"/>
      <c r="Z119" s="7"/>
      <c r="AA119" s="7"/>
      <c r="AB119" s="7"/>
      <c r="AC119" s="7"/>
      <c r="AD119" s="7"/>
      <c r="AE119" s="7"/>
      <c r="AF119" s="7"/>
      <c r="AG119" s="7"/>
      <c r="AH119" s="7"/>
      <c r="AI119" s="7"/>
      <c r="AJ119" s="7"/>
    </row>
    <row r="120" spans="1:36" ht="15.75" customHeight="1">
      <c r="A120" s="7"/>
      <c r="B120" s="7"/>
      <c r="C120" s="7"/>
      <c r="D120" s="7"/>
      <c r="E120" s="7"/>
      <c r="F120" s="7"/>
      <c r="G120" s="7"/>
      <c r="H120" s="7"/>
      <c r="I120" s="7"/>
      <c r="J120" s="7"/>
      <c r="K120" s="7"/>
      <c r="L120" s="7"/>
      <c r="M120" s="7"/>
      <c r="N120" s="7"/>
      <c r="O120" s="7"/>
      <c r="P120" s="8"/>
      <c r="Q120" s="7"/>
      <c r="R120" s="7"/>
      <c r="S120" s="7"/>
      <c r="T120" s="7"/>
      <c r="U120" s="7"/>
      <c r="V120" s="7"/>
      <c r="W120" s="7"/>
      <c r="X120" s="7"/>
      <c r="Y120" s="7"/>
      <c r="Z120" s="7"/>
      <c r="AA120" s="7"/>
      <c r="AB120" s="7"/>
      <c r="AC120" s="7"/>
      <c r="AD120" s="7"/>
      <c r="AE120" s="7"/>
      <c r="AF120" s="7"/>
      <c r="AG120" s="7"/>
      <c r="AH120" s="7"/>
      <c r="AI120" s="7"/>
      <c r="AJ120" s="7"/>
    </row>
    <row r="121" spans="1:36" ht="15.75" customHeight="1">
      <c r="A121" s="7"/>
      <c r="B121" s="7"/>
      <c r="C121" s="7"/>
      <c r="D121" s="7"/>
      <c r="E121" s="7"/>
      <c r="F121" s="7"/>
      <c r="G121" s="7"/>
      <c r="H121" s="7"/>
      <c r="I121" s="7"/>
      <c r="J121" s="7"/>
      <c r="K121" s="7"/>
      <c r="L121" s="7"/>
      <c r="M121" s="7"/>
      <c r="N121" s="7"/>
      <c r="O121" s="7"/>
      <c r="P121" s="8"/>
      <c r="Q121" s="7"/>
      <c r="R121" s="7"/>
      <c r="S121" s="7"/>
      <c r="T121" s="7"/>
      <c r="U121" s="7"/>
      <c r="V121" s="7"/>
      <c r="W121" s="7"/>
      <c r="X121" s="7"/>
      <c r="Y121" s="7"/>
      <c r="Z121" s="7"/>
      <c r="AA121" s="7"/>
      <c r="AB121" s="7"/>
      <c r="AC121" s="7"/>
      <c r="AD121" s="7"/>
      <c r="AE121" s="7"/>
      <c r="AF121" s="7"/>
      <c r="AG121" s="7"/>
      <c r="AH121" s="7"/>
      <c r="AI121" s="7"/>
      <c r="AJ121" s="7"/>
    </row>
    <row r="122" spans="1:36" ht="15.75" customHeight="1">
      <c r="A122" s="7"/>
      <c r="B122" s="7"/>
      <c r="C122" s="7"/>
      <c r="D122" s="7"/>
      <c r="E122" s="7"/>
      <c r="F122" s="7"/>
      <c r="G122" s="7"/>
      <c r="H122" s="7"/>
      <c r="I122" s="7"/>
      <c r="J122" s="7"/>
      <c r="K122" s="7"/>
      <c r="L122" s="7"/>
      <c r="M122" s="7"/>
      <c r="N122" s="7"/>
      <c r="O122" s="7"/>
      <c r="P122" s="8"/>
      <c r="Q122" s="7"/>
      <c r="R122" s="7"/>
      <c r="S122" s="7"/>
      <c r="T122" s="7"/>
      <c r="U122" s="7"/>
      <c r="V122" s="7"/>
      <c r="W122" s="7"/>
      <c r="X122" s="7"/>
      <c r="Y122" s="7"/>
      <c r="Z122" s="7"/>
      <c r="AA122" s="7"/>
      <c r="AB122" s="7"/>
      <c r="AC122" s="7"/>
      <c r="AD122" s="7"/>
      <c r="AE122" s="7"/>
      <c r="AF122" s="7"/>
      <c r="AG122" s="7"/>
      <c r="AH122" s="7"/>
      <c r="AI122" s="7"/>
      <c r="AJ122" s="7"/>
    </row>
    <row r="123" spans="1:36" ht="15.75" customHeight="1">
      <c r="A123" s="7"/>
      <c r="B123" s="7"/>
      <c r="C123" s="7"/>
      <c r="D123" s="7"/>
      <c r="E123" s="7"/>
      <c r="F123" s="7"/>
      <c r="G123" s="7"/>
      <c r="H123" s="7"/>
      <c r="I123" s="7"/>
      <c r="J123" s="7"/>
      <c r="K123" s="7"/>
      <c r="L123" s="7"/>
      <c r="M123" s="7"/>
      <c r="N123" s="7"/>
      <c r="O123" s="7"/>
      <c r="P123" s="8"/>
      <c r="Q123" s="7"/>
      <c r="R123" s="7"/>
      <c r="S123" s="7"/>
      <c r="T123" s="7"/>
      <c r="U123" s="7"/>
      <c r="V123" s="7"/>
      <c r="W123" s="7"/>
      <c r="X123" s="7"/>
      <c r="Y123" s="7"/>
      <c r="Z123" s="7"/>
      <c r="AA123" s="7"/>
      <c r="AB123" s="7"/>
      <c r="AC123" s="7"/>
      <c r="AD123" s="7"/>
      <c r="AE123" s="7"/>
      <c r="AF123" s="7"/>
      <c r="AG123" s="7"/>
      <c r="AH123" s="7"/>
      <c r="AI123" s="7"/>
      <c r="AJ123" s="7"/>
    </row>
    <row r="124" spans="1:36" ht="15.75" customHeight="1">
      <c r="A124" s="7"/>
      <c r="B124" s="7"/>
      <c r="C124" s="7"/>
      <c r="D124" s="7"/>
      <c r="E124" s="7"/>
      <c r="F124" s="7"/>
      <c r="G124" s="7"/>
      <c r="H124" s="7"/>
      <c r="I124" s="7"/>
      <c r="J124" s="7"/>
      <c r="K124" s="7"/>
      <c r="L124" s="7"/>
      <c r="M124" s="7"/>
      <c r="N124" s="7"/>
      <c r="O124" s="7"/>
      <c r="P124" s="8"/>
      <c r="Q124" s="7"/>
      <c r="R124" s="7"/>
      <c r="S124" s="7"/>
      <c r="T124" s="7"/>
      <c r="U124" s="7"/>
      <c r="V124" s="7"/>
      <c r="W124" s="7"/>
      <c r="X124" s="7"/>
      <c r="Y124" s="7"/>
      <c r="Z124" s="7"/>
      <c r="AA124" s="7"/>
      <c r="AB124" s="7"/>
      <c r="AC124" s="7"/>
      <c r="AD124" s="7"/>
      <c r="AE124" s="7"/>
      <c r="AF124" s="7"/>
      <c r="AG124" s="7"/>
      <c r="AH124" s="7"/>
      <c r="AI124" s="7"/>
      <c r="AJ124" s="7"/>
    </row>
    <row r="125" spans="1:36" ht="15.75" customHeight="1">
      <c r="A125" s="7"/>
      <c r="B125" s="7"/>
      <c r="C125" s="7"/>
      <c r="D125" s="7"/>
      <c r="E125" s="7"/>
      <c r="F125" s="7"/>
      <c r="G125" s="7"/>
      <c r="H125" s="7"/>
      <c r="I125" s="7"/>
      <c r="J125" s="7"/>
      <c r="K125" s="7"/>
      <c r="L125" s="7"/>
      <c r="M125" s="7"/>
      <c r="N125" s="7"/>
      <c r="O125" s="7"/>
      <c r="P125" s="8"/>
      <c r="Q125" s="7"/>
      <c r="R125" s="7"/>
      <c r="S125" s="7"/>
      <c r="T125" s="7"/>
      <c r="U125" s="7"/>
      <c r="V125" s="7"/>
      <c r="W125" s="7"/>
      <c r="X125" s="7"/>
      <c r="Y125" s="7"/>
      <c r="Z125" s="7"/>
      <c r="AA125" s="7"/>
      <c r="AB125" s="7"/>
      <c r="AC125" s="7"/>
      <c r="AD125" s="7"/>
      <c r="AE125" s="7"/>
      <c r="AF125" s="7"/>
      <c r="AG125" s="7"/>
      <c r="AH125" s="7"/>
      <c r="AI125" s="7"/>
      <c r="AJ125" s="7"/>
    </row>
    <row r="126" spans="1:36" ht="15.75" customHeight="1">
      <c r="A126" s="7"/>
      <c r="B126" s="7"/>
      <c r="C126" s="7"/>
      <c r="D126" s="7"/>
      <c r="E126" s="7"/>
      <c r="F126" s="7"/>
      <c r="G126" s="7"/>
      <c r="H126" s="7"/>
      <c r="I126" s="7"/>
      <c r="J126" s="7"/>
      <c r="K126" s="7"/>
      <c r="L126" s="7"/>
      <c r="M126" s="7"/>
      <c r="N126" s="7"/>
      <c r="O126" s="7"/>
      <c r="P126" s="8"/>
      <c r="Q126" s="7"/>
      <c r="R126" s="7"/>
      <c r="S126" s="7"/>
      <c r="T126" s="7"/>
      <c r="U126" s="7"/>
      <c r="V126" s="7"/>
      <c r="W126" s="7"/>
      <c r="X126" s="7"/>
      <c r="Y126" s="7"/>
      <c r="Z126" s="7"/>
      <c r="AA126" s="7"/>
      <c r="AB126" s="7"/>
      <c r="AC126" s="7"/>
      <c r="AD126" s="7"/>
      <c r="AE126" s="7"/>
      <c r="AF126" s="7"/>
      <c r="AG126" s="7"/>
      <c r="AH126" s="7"/>
      <c r="AI126" s="7"/>
      <c r="AJ126" s="7"/>
    </row>
    <row r="127" spans="1:36" ht="15.75" customHeight="1">
      <c r="A127" s="7"/>
      <c r="B127" s="7"/>
      <c r="C127" s="7"/>
      <c r="D127" s="7"/>
      <c r="E127" s="7"/>
      <c r="F127" s="7"/>
      <c r="G127" s="7"/>
      <c r="H127" s="7"/>
      <c r="I127" s="7"/>
      <c r="J127" s="7"/>
      <c r="K127" s="7"/>
      <c r="L127" s="7"/>
      <c r="M127" s="7"/>
      <c r="N127" s="7"/>
      <c r="O127" s="7"/>
      <c r="P127" s="8"/>
      <c r="Q127" s="7"/>
      <c r="R127" s="7"/>
      <c r="S127" s="7"/>
      <c r="T127" s="7"/>
      <c r="U127" s="7"/>
      <c r="V127" s="7"/>
      <c r="W127" s="7"/>
      <c r="X127" s="7"/>
      <c r="Y127" s="7"/>
      <c r="Z127" s="7"/>
      <c r="AA127" s="7"/>
      <c r="AB127" s="7"/>
      <c r="AC127" s="7"/>
      <c r="AD127" s="7"/>
      <c r="AE127" s="7"/>
      <c r="AF127" s="7"/>
      <c r="AG127" s="7"/>
      <c r="AH127" s="7"/>
      <c r="AI127" s="7"/>
      <c r="AJ127" s="7"/>
    </row>
    <row r="128" spans="1:36" ht="15.75" customHeight="1">
      <c r="A128" s="7"/>
      <c r="B128" s="7"/>
      <c r="C128" s="7"/>
      <c r="D128" s="7"/>
      <c r="E128" s="7"/>
      <c r="F128" s="7"/>
      <c r="G128" s="7"/>
      <c r="H128" s="7"/>
      <c r="I128" s="7"/>
      <c r="J128" s="7"/>
      <c r="K128" s="7"/>
      <c r="L128" s="7"/>
      <c r="M128" s="7"/>
      <c r="N128" s="7"/>
      <c r="O128" s="7"/>
      <c r="P128" s="8"/>
      <c r="Q128" s="7"/>
      <c r="R128" s="7"/>
      <c r="S128" s="7"/>
      <c r="T128" s="7"/>
      <c r="U128" s="7"/>
      <c r="V128" s="7"/>
      <c r="W128" s="7"/>
      <c r="X128" s="7"/>
      <c r="Y128" s="7"/>
      <c r="Z128" s="7"/>
      <c r="AA128" s="7"/>
      <c r="AB128" s="7"/>
      <c r="AC128" s="7"/>
      <c r="AD128" s="7"/>
      <c r="AE128" s="7"/>
      <c r="AF128" s="7"/>
      <c r="AG128" s="7"/>
      <c r="AH128" s="7"/>
      <c r="AI128" s="7"/>
      <c r="AJ128" s="7"/>
    </row>
    <row r="129" spans="1:36" ht="15.75" customHeight="1">
      <c r="A129" s="7"/>
      <c r="B129" s="7"/>
      <c r="C129" s="7"/>
      <c r="D129" s="7"/>
      <c r="E129" s="7"/>
      <c r="F129" s="7"/>
      <c r="G129" s="7"/>
      <c r="H129" s="7"/>
      <c r="I129" s="7"/>
      <c r="J129" s="7"/>
      <c r="K129" s="7"/>
      <c r="L129" s="7"/>
      <c r="M129" s="7"/>
      <c r="N129" s="7"/>
      <c r="O129" s="7"/>
      <c r="P129" s="8"/>
      <c r="Q129" s="7"/>
      <c r="R129" s="7"/>
      <c r="S129" s="7"/>
      <c r="T129" s="7"/>
      <c r="U129" s="7"/>
      <c r="V129" s="7"/>
      <c r="W129" s="7"/>
      <c r="X129" s="7"/>
      <c r="Y129" s="7"/>
      <c r="Z129" s="7"/>
      <c r="AA129" s="7"/>
      <c r="AB129" s="7"/>
      <c r="AC129" s="7"/>
      <c r="AD129" s="7"/>
      <c r="AE129" s="7"/>
      <c r="AF129" s="7"/>
      <c r="AG129" s="7"/>
      <c r="AH129" s="7"/>
      <c r="AI129" s="7"/>
      <c r="AJ129" s="7"/>
    </row>
    <row r="130" spans="1:36" ht="15.75" customHeight="1">
      <c r="A130" s="7"/>
      <c r="B130" s="7"/>
      <c r="C130" s="7"/>
      <c r="D130" s="7"/>
      <c r="E130" s="7"/>
      <c r="F130" s="7"/>
      <c r="G130" s="7"/>
      <c r="H130" s="7"/>
      <c r="I130" s="7"/>
      <c r="J130" s="7"/>
      <c r="K130" s="7"/>
      <c r="L130" s="7"/>
      <c r="M130" s="7"/>
      <c r="N130" s="7"/>
      <c r="O130" s="7"/>
      <c r="P130" s="8"/>
      <c r="Q130" s="7"/>
      <c r="R130" s="7"/>
      <c r="S130" s="7"/>
      <c r="T130" s="7"/>
      <c r="U130" s="7"/>
      <c r="V130" s="7"/>
      <c r="W130" s="7"/>
      <c r="X130" s="7"/>
      <c r="Y130" s="7"/>
      <c r="Z130" s="7"/>
      <c r="AA130" s="7"/>
      <c r="AB130" s="7"/>
      <c r="AC130" s="7"/>
      <c r="AD130" s="7"/>
      <c r="AE130" s="7"/>
      <c r="AF130" s="7"/>
      <c r="AG130" s="7"/>
      <c r="AH130" s="7"/>
      <c r="AI130" s="7"/>
      <c r="AJ130" s="7"/>
    </row>
    <row r="131" spans="1:36" ht="15.75" customHeight="1">
      <c r="A131" s="7"/>
      <c r="B131" s="7"/>
      <c r="C131" s="7"/>
      <c r="D131" s="7"/>
      <c r="E131" s="7"/>
      <c r="F131" s="7"/>
      <c r="G131" s="7"/>
      <c r="H131" s="7"/>
      <c r="I131" s="7"/>
      <c r="J131" s="7"/>
      <c r="K131" s="7"/>
      <c r="L131" s="7"/>
      <c r="M131" s="7"/>
      <c r="N131" s="7"/>
      <c r="O131" s="7"/>
      <c r="P131" s="8"/>
      <c r="Q131" s="7"/>
      <c r="R131" s="7"/>
      <c r="S131" s="7"/>
      <c r="T131" s="7"/>
      <c r="U131" s="7"/>
      <c r="V131" s="7"/>
      <c r="W131" s="7"/>
      <c r="X131" s="7"/>
      <c r="Y131" s="7"/>
      <c r="Z131" s="7"/>
      <c r="AA131" s="7"/>
      <c r="AB131" s="7"/>
      <c r="AC131" s="7"/>
      <c r="AD131" s="7"/>
      <c r="AE131" s="7"/>
      <c r="AF131" s="7"/>
      <c r="AG131" s="7"/>
      <c r="AH131" s="7"/>
      <c r="AI131" s="7"/>
      <c r="AJ131" s="7"/>
    </row>
    <row r="132" spans="1:36" ht="15.75" customHeight="1">
      <c r="A132" s="7"/>
      <c r="B132" s="7"/>
      <c r="C132" s="7"/>
      <c r="D132" s="7"/>
      <c r="E132" s="7"/>
      <c r="F132" s="7"/>
      <c r="G132" s="7"/>
      <c r="H132" s="7"/>
      <c r="I132" s="7"/>
      <c r="J132" s="7"/>
      <c r="K132" s="7"/>
      <c r="L132" s="7"/>
      <c r="M132" s="7"/>
      <c r="N132" s="7"/>
      <c r="O132" s="7"/>
      <c r="P132" s="8"/>
      <c r="Q132" s="7"/>
      <c r="R132" s="7"/>
      <c r="S132" s="7"/>
      <c r="T132" s="7"/>
      <c r="U132" s="7"/>
      <c r="V132" s="7"/>
      <c r="W132" s="7"/>
      <c r="X132" s="7"/>
      <c r="Y132" s="7"/>
      <c r="Z132" s="7"/>
      <c r="AA132" s="7"/>
      <c r="AB132" s="7"/>
      <c r="AC132" s="7"/>
      <c r="AD132" s="7"/>
      <c r="AE132" s="7"/>
      <c r="AF132" s="7"/>
      <c r="AG132" s="7"/>
      <c r="AH132" s="7"/>
      <c r="AI132" s="7"/>
      <c r="AJ132" s="7"/>
    </row>
    <row r="133" spans="1:36" ht="15.75" customHeight="1">
      <c r="A133" s="7"/>
      <c r="B133" s="7"/>
      <c r="C133" s="7"/>
      <c r="D133" s="7"/>
      <c r="E133" s="7"/>
      <c r="F133" s="7"/>
      <c r="G133" s="7"/>
      <c r="H133" s="7"/>
      <c r="I133" s="7"/>
      <c r="J133" s="7"/>
      <c r="K133" s="7"/>
      <c r="L133" s="7"/>
      <c r="M133" s="7"/>
      <c r="N133" s="7"/>
      <c r="O133" s="7"/>
      <c r="P133" s="8"/>
      <c r="Q133" s="7"/>
      <c r="R133" s="7"/>
      <c r="S133" s="7"/>
      <c r="T133" s="7"/>
      <c r="U133" s="7"/>
      <c r="V133" s="7"/>
      <c r="W133" s="7"/>
      <c r="X133" s="7"/>
      <c r="Y133" s="7"/>
      <c r="Z133" s="7"/>
      <c r="AA133" s="7"/>
      <c r="AB133" s="7"/>
      <c r="AC133" s="7"/>
      <c r="AD133" s="7"/>
      <c r="AE133" s="7"/>
      <c r="AF133" s="7"/>
      <c r="AG133" s="7"/>
      <c r="AH133" s="7"/>
      <c r="AI133" s="7"/>
      <c r="AJ133" s="7"/>
    </row>
    <row r="134" spans="1:36" ht="15.75" customHeight="1">
      <c r="A134" s="7"/>
      <c r="B134" s="7"/>
      <c r="C134" s="7"/>
      <c r="D134" s="7"/>
      <c r="E134" s="7"/>
      <c r="F134" s="7"/>
      <c r="G134" s="7"/>
      <c r="H134" s="7"/>
      <c r="I134" s="7"/>
      <c r="J134" s="7"/>
      <c r="K134" s="7"/>
      <c r="L134" s="7"/>
      <c r="M134" s="7"/>
      <c r="N134" s="7"/>
      <c r="O134" s="7"/>
      <c r="P134" s="8"/>
      <c r="Q134" s="7"/>
      <c r="R134" s="7"/>
      <c r="S134" s="7"/>
      <c r="T134" s="7"/>
      <c r="U134" s="7"/>
      <c r="V134" s="7"/>
      <c r="W134" s="7"/>
      <c r="X134" s="7"/>
      <c r="Y134" s="7"/>
      <c r="Z134" s="7"/>
      <c r="AA134" s="7"/>
      <c r="AB134" s="7"/>
      <c r="AC134" s="7"/>
      <c r="AD134" s="7"/>
      <c r="AE134" s="7"/>
      <c r="AF134" s="7"/>
      <c r="AG134" s="7"/>
      <c r="AH134" s="7"/>
      <c r="AI134" s="7"/>
      <c r="AJ134" s="7"/>
    </row>
    <row r="135" spans="1:36" ht="15.75" customHeight="1">
      <c r="A135" s="7"/>
      <c r="B135" s="7"/>
      <c r="C135" s="7"/>
      <c r="D135" s="7"/>
      <c r="E135" s="7"/>
      <c r="F135" s="7"/>
      <c r="G135" s="7"/>
      <c r="H135" s="7"/>
      <c r="I135" s="7"/>
      <c r="J135" s="7"/>
      <c r="K135" s="7"/>
      <c r="L135" s="7"/>
      <c r="M135" s="7"/>
      <c r="N135" s="7"/>
      <c r="O135" s="7"/>
      <c r="P135" s="8"/>
      <c r="Q135" s="7"/>
      <c r="R135" s="7"/>
      <c r="S135" s="7"/>
      <c r="T135" s="7"/>
      <c r="U135" s="7"/>
      <c r="V135" s="7"/>
      <c r="W135" s="7"/>
      <c r="X135" s="7"/>
      <c r="Y135" s="7"/>
      <c r="Z135" s="7"/>
      <c r="AA135" s="7"/>
      <c r="AB135" s="7"/>
      <c r="AC135" s="7"/>
      <c r="AD135" s="7"/>
      <c r="AE135" s="7"/>
      <c r="AF135" s="7"/>
      <c r="AG135" s="7"/>
      <c r="AH135" s="7"/>
      <c r="AI135" s="7"/>
      <c r="AJ135" s="7"/>
    </row>
    <row r="136" spans="1:36" ht="15.75" customHeight="1">
      <c r="A136" s="7"/>
      <c r="B136" s="7"/>
      <c r="C136" s="7"/>
      <c r="D136" s="7"/>
      <c r="E136" s="7"/>
      <c r="F136" s="7"/>
      <c r="G136" s="7"/>
      <c r="H136" s="7"/>
      <c r="I136" s="7"/>
      <c r="J136" s="7"/>
      <c r="K136" s="7"/>
      <c r="L136" s="7"/>
      <c r="M136" s="7"/>
      <c r="N136" s="7"/>
      <c r="O136" s="7"/>
      <c r="P136" s="8"/>
      <c r="Q136" s="7"/>
      <c r="R136" s="7"/>
      <c r="S136" s="7"/>
      <c r="T136" s="7"/>
      <c r="U136" s="7"/>
      <c r="V136" s="7"/>
      <c r="W136" s="7"/>
      <c r="X136" s="7"/>
      <c r="Y136" s="7"/>
      <c r="Z136" s="7"/>
      <c r="AA136" s="7"/>
      <c r="AB136" s="7"/>
      <c r="AC136" s="7"/>
      <c r="AD136" s="7"/>
      <c r="AE136" s="7"/>
      <c r="AF136" s="7"/>
      <c r="AG136" s="7"/>
      <c r="AH136" s="7"/>
      <c r="AI136" s="7"/>
      <c r="AJ136" s="7"/>
    </row>
    <row r="137" spans="1:36" ht="15.75" customHeight="1">
      <c r="A137" s="7"/>
      <c r="B137" s="7"/>
      <c r="C137" s="7"/>
      <c r="D137" s="7"/>
      <c r="E137" s="7"/>
      <c r="F137" s="7"/>
      <c r="G137" s="7"/>
      <c r="H137" s="7"/>
      <c r="I137" s="7"/>
      <c r="J137" s="7"/>
      <c r="K137" s="7"/>
      <c r="L137" s="7"/>
      <c r="M137" s="7"/>
      <c r="N137" s="7"/>
      <c r="O137" s="7"/>
      <c r="P137" s="8"/>
      <c r="Q137" s="7"/>
      <c r="R137" s="7"/>
      <c r="S137" s="7"/>
      <c r="T137" s="7"/>
      <c r="U137" s="7"/>
      <c r="V137" s="7"/>
      <c r="W137" s="7"/>
      <c r="X137" s="7"/>
      <c r="Y137" s="7"/>
      <c r="Z137" s="7"/>
      <c r="AA137" s="7"/>
      <c r="AB137" s="7"/>
      <c r="AC137" s="7"/>
      <c r="AD137" s="7"/>
      <c r="AE137" s="7"/>
      <c r="AF137" s="7"/>
      <c r="AG137" s="7"/>
      <c r="AH137" s="7"/>
      <c r="AI137" s="7"/>
      <c r="AJ137" s="7"/>
    </row>
    <row r="138" spans="1:36" ht="15.75" customHeight="1">
      <c r="A138" s="7"/>
      <c r="B138" s="7"/>
      <c r="C138" s="7"/>
      <c r="D138" s="7"/>
      <c r="E138" s="7"/>
      <c r="F138" s="7"/>
      <c r="G138" s="7"/>
      <c r="H138" s="7"/>
      <c r="I138" s="7"/>
      <c r="J138" s="7"/>
      <c r="K138" s="7"/>
      <c r="L138" s="7"/>
      <c r="M138" s="7"/>
      <c r="N138" s="7"/>
      <c r="O138" s="7"/>
      <c r="P138" s="8"/>
      <c r="Q138" s="7"/>
      <c r="R138" s="7"/>
      <c r="S138" s="7"/>
      <c r="T138" s="7"/>
      <c r="U138" s="7"/>
      <c r="V138" s="7"/>
      <c r="W138" s="7"/>
      <c r="X138" s="7"/>
      <c r="Y138" s="7"/>
      <c r="Z138" s="7"/>
      <c r="AA138" s="7"/>
      <c r="AB138" s="7"/>
      <c r="AC138" s="7"/>
      <c r="AD138" s="7"/>
      <c r="AE138" s="7"/>
      <c r="AF138" s="7"/>
      <c r="AG138" s="7"/>
      <c r="AH138" s="7"/>
      <c r="AI138" s="7"/>
      <c r="AJ138" s="7"/>
    </row>
    <row r="139" spans="1:36" ht="15.75" customHeight="1">
      <c r="A139" s="7"/>
      <c r="B139" s="7"/>
      <c r="C139" s="7"/>
      <c r="D139" s="7"/>
      <c r="E139" s="7"/>
      <c r="F139" s="7"/>
      <c r="G139" s="7"/>
      <c r="H139" s="7"/>
      <c r="I139" s="7"/>
      <c r="J139" s="7"/>
      <c r="K139" s="7"/>
      <c r="L139" s="7"/>
      <c r="M139" s="7"/>
      <c r="N139" s="7"/>
      <c r="O139" s="7"/>
      <c r="P139" s="8"/>
      <c r="Q139" s="7"/>
      <c r="R139" s="7"/>
      <c r="S139" s="7"/>
      <c r="T139" s="7"/>
      <c r="U139" s="7"/>
      <c r="V139" s="7"/>
      <c r="W139" s="7"/>
      <c r="X139" s="7"/>
      <c r="Y139" s="7"/>
      <c r="Z139" s="7"/>
      <c r="AA139" s="7"/>
      <c r="AB139" s="7"/>
      <c r="AC139" s="7"/>
      <c r="AD139" s="7"/>
      <c r="AE139" s="7"/>
      <c r="AF139" s="7"/>
      <c r="AG139" s="7"/>
      <c r="AH139" s="7"/>
      <c r="AI139" s="7"/>
      <c r="AJ139" s="7"/>
    </row>
    <row r="140" spans="1:36" ht="15.75" customHeight="1">
      <c r="A140" s="7"/>
      <c r="B140" s="7"/>
      <c r="C140" s="7"/>
      <c r="D140" s="7"/>
      <c r="E140" s="7"/>
      <c r="F140" s="7"/>
      <c r="G140" s="7"/>
      <c r="H140" s="7"/>
      <c r="I140" s="7"/>
      <c r="J140" s="7"/>
      <c r="K140" s="7"/>
      <c r="L140" s="7"/>
      <c r="M140" s="7"/>
      <c r="N140" s="7"/>
      <c r="O140" s="7"/>
      <c r="P140" s="8"/>
      <c r="Q140" s="7"/>
      <c r="R140" s="7"/>
      <c r="S140" s="7"/>
      <c r="T140" s="7"/>
      <c r="U140" s="7"/>
      <c r="V140" s="7"/>
      <c r="W140" s="7"/>
      <c r="X140" s="7"/>
      <c r="Y140" s="7"/>
      <c r="Z140" s="7"/>
      <c r="AA140" s="7"/>
      <c r="AB140" s="7"/>
      <c r="AC140" s="7"/>
      <c r="AD140" s="7"/>
      <c r="AE140" s="7"/>
      <c r="AF140" s="7"/>
      <c r="AG140" s="7"/>
      <c r="AH140" s="7"/>
      <c r="AI140" s="7"/>
      <c r="AJ140" s="7"/>
    </row>
    <row r="141" spans="1:36" ht="15.75" customHeight="1">
      <c r="A141" s="7"/>
      <c r="B141" s="7"/>
      <c r="C141" s="7"/>
      <c r="D141" s="7"/>
      <c r="E141" s="7"/>
      <c r="F141" s="7"/>
      <c r="G141" s="7"/>
      <c r="H141" s="7"/>
      <c r="I141" s="7"/>
      <c r="J141" s="7"/>
      <c r="K141" s="7"/>
      <c r="L141" s="7"/>
      <c r="M141" s="7"/>
      <c r="N141" s="7"/>
      <c r="O141" s="7"/>
      <c r="P141" s="8"/>
      <c r="Q141" s="7"/>
      <c r="R141" s="7"/>
      <c r="S141" s="7"/>
      <c r="T141" s="7"/>
      <c r="U141" s="7"/>
      <c r="V141" s="7"/>
      <c r="W141" s="7"/>
      <c r="X141" s="7"/>
      <c r="Y141" s="7"/>
      <c r="Z141" s="7"/>
      <c r="AA141" s="7"/>
      <c r="AB141" s="7"/>
      <c r="AC141" s="7"/>
      <c r="AD141" s="7"/>
      <c r="AE141" s="7"/>
      <c r="AF141" s="7"/>
      <c r="AG141" s="7"/>
      <c r="AH141" s="7"/>
      <c r="AI141" s="7"/>
      <c r="AJ141" s="7"/>
    </row>
    <row r="142" spans="1:36" ht="15.75" customHeight="1">
      <c r="A142" s="7"/>
      <c r="B142" s="7"/>
      <c r="C142" s="7"/>
      <c r="D142" s="7"/>
      <c r="E142" s="7"/>
      <c r="F142" s="7"/>
      <c r="G142" s="7"/>
      <c r="H142" s="7"/>
      <c r="I142" s="7"/>
      <c r="J142" s="7"/>
      <c r="K142" s="7"/>
      <c r="L142" s="7"/>
      <c r="M142" s="7"/>
      <c r="N142" s="7"/>
      <c r="O142" s="7"/>
      <c r="P142" s="8"/>
      <c r="Q142" s="7"/>
      <c r="R142" s="7"/>
      <c r="S142" s="7"/>
      <c r="T142" s="7"/>
      <c r="U142" s="7"/>
      <c r="V142" s="7"/>
      <c r="W142" s="7"/>
      <c r="X142" s="7"/>
      <c r="Y142" s="7"/>
      <c r="Z142" s="7"/>
      <c r="AA142" s="7"/>
      <c r="AB142" s="7"/>
      <c r="AC142" s="7"/>
      <c r="AD142" s="7"/>
      <c r="AE142" s="7"/>
      <c r="AF142" s="7"/>
      <c r="AG142" s="7"/>
      <c r="AH142" s="7"/>
      <c r="AI142" s="7"/>
      <c r="AJ142" s="7"/>
    </row>
    <row r="143" spans="1:36" ht="15.75" customHeight="1">
      <c r="A143" s="7"/>
      <c r="B143" s="7"/>
      <c r="C143" s="7"/>
      <c r="D143" s="7"/>
      <c r="E143" s="7"/>
      <c r="F143" s="7"/>
      <c r="G143" s="7"/>
      <c r="H143" s="7"/>
      <c r="I143" s="7"/>
      <c r="J143" s="7"/>
      <c r="K143" s="7"/>
      <c r="L143" s="7"/>
      <c r="M143" s="7"/>
      <c r="N143" s="7"/>
      <c r="O143" s="7"/>
      <c r="P143" s="8"/>
      <c r="Q143" s="7"/>
      <c r="R143" s="7"/>
      <c r="S143" s="7"/>
      <c r="T143" s="7"/>
      <c r="U143" s="7"/>
      <c r="V143" s="7"/>
      <c r="W143" s="7"/>
      <c r="X143" s="7"/>
      <c r="Y143" s="7"/>
      <c r="Z143" s="7"/>
      <c r="AA143" s="7"/>
      <c r="AB143" s="7"/>
      <c r="AC143" s="7"/>
      <c r="AD143" s="7"/>
      <c r="AE143" s="7"/>
      <c r="AF143" s="7"/>
      <c r="AG143" s="7"/>
      <c r="AH143" s="7"/>
      <c r="AI143" s="7"/>
      <c r="AJ143" s="7"/>
    </row>
    <row r="144" spans="1:36" ht="15.75" customHeight="1">
      <c r="A144" s="7"/>
      <c r="B144" s="7"/>
      <c r="C144" s="7"/>
      <c r="D144" s="7"/>
      <c r="E144" s="7"/>
      <c r="F144" s="7"/>
      <c r="G144" s="7"/>
      <c r="H144" s="7"/>
      <c r="I144" s="7"/>
      <c r="J144" s="7"/>
      <c r="K144" s="7"/>
      <c r="L144" s="7"/>
      <c r="M144" s="7"/>
      <c r="N144" s="7"/>
      <c r="O144" s="7"/>
      <c r="P144" s="8"/>
      <c r="Q144" s="7"/>
      <c r="R144" s="7"/>
      <c r="S144" s="7"/>
      <c r="T144" s="7"/>
      <c r="U144" s="7"/>
      <c r="V144" s="7"/>
      <c r="W144" s="7"/>
      <c r="X144" s="7"/>
      <c r="Y144" s="7"/>
      <c r="Z144" s="7"/>
      <c r="AA144" s="7"/>
      <c r="AB144" s="7"/>
      <c r="AC144" s="7"/>
      <c r="AD144" s="7"/>
      <c r="AE144" s="7"/>
      <c r="AF144" s="7"/>
      <c r="AG144" s="7"/>
      <c r="AH144" s="7"/>
      <c r="AI144" s="7"/>
      <c r="AJ144" s="7"/>
    </row>
    <row r="145" spans="1:36" ht="15.75" customHeight="1">
      <c r="A145" s="7"/>
      <c r="B145" s="7"/>
      <c r="C145" s="7"/>
      <c r="D145" s="7"/>
      <c r="E145" s="7"/>
      <c r="F145" s="7"/>
      <c r="G145" s="7"/>
      <c r="H145" s="7"/>
      <c r="I145" s="7"/>
      <c r="J145" s="7"/>
      <c r="K145" s="7"/>
      <c r="L145" s="7"/>
      <c r="M145" s="7"/>
      <c r="N145" s="7"/>
      <c r="O145" s="7"/>
      <c r="P145" s="8"/>
      <c r="Q145" s="7"/>
      <c r="R145" s="7"/>
      <c r="S145" s="7"/>
      <c r="T145" s="7"/>
      <c r="U145" s="7"/>
      <c r="V145" s="7"/>
      <c r="W145" s="7"/>
      <c r="X145" s="7"/>
      <c r="Y145" s="7"/>
      <c r="Z145" s="7"/>
      <c r="AA145" s="7"/>
      <c r="AB145" s="7"/>
      <c r="AC145" s="7"/>
      <c r="AD145" s="7"/>
      <c r="AE145" s="7"/>
      <c r="AF145" s="7"/>
      <c r="AG145" s="7"/>
      <c r="AH145" s="7"/>
      <c r="AI145" s="7"/>
      <c r="AJ145" s="7"/>
    </row>
    <row r="146" spans="1:36" ht="15.75" customHeight="1">
      <c r="A146" s="7"/>
      <c r="B146" s="7"/>
      <c r="C146" s="7"/>
      <c r="D146" s="7"/>
      <c r="E146" s="7"/>
      <c r="F146" s="7"/>
      <c r="G146" s="7"/>
      <c r="H146" s="7"/>
      <c r="I146" s="7"/>
      <c r="J146" s="7"/>
      <c r="K146" s="7"/>
      <c r="L146" s="7"/>
      <c r="M146" s="7"/>
      <c r="N146" s="7"/>
      <c r="O146" s="7"/>
      <c r="P146" s="8"/>
      <c r="Q146" s="7"/>
      <c r="R146" s="7"/>
      <c r="S146" s="7"/>
      <c r="T146" s="7"/>
      <c r="U146" s="7"/>
      <c r="V146" s="7"/>
      <c r="W146" s="7"/>
      <c r="X146" s="7"/>
      <c r="Y146" s="7"/>
      <c r="Z146" s="7"/>
      <c r="AA146" s="7"/>
      <c r="AB146" s="7"/>
      <c r="AC146" s="7"/>
      <c r="AD146" s="7"/>
      <c r="AE146" s="7"/>
      <c r="AF146" s="7"/>
      <c r="AG146" s="7"/>
      <c r="AH146" s="7"/>
      <c r="AI146" s="7"/>
      <c r="AJ146" s="7"/>
    </row>
    <row r="147" spans="1:36" ht="15.75" customHeight="1">
      <c r="A147" s="7"/>
      <c r="B147" s="7"/>
      <c r="C147" s="7"/>
      <c r="D147" s="7"/>
      <c r="E147" s="7"/>
      <c r="F147" s="7"/>
      <c r="G147" s="7"/>
      <c r="H147" s="7"/>
      <c r="I147" s="7"/>
      <c r="J147" s="7"/>
      <c r="K147" s="7"/>
      <c r="L147" s="7"/>
      <c r="M147" s="7"/>
      <c r="N147" s="7"/>
      <c r="O147" s="7"/>
      <c r="P147" s="8"/>
      <c r="Q147" s="7"/>
      <c r="R147" s="7"/>
      <c r="S147" s="7"/>
      <c r="T147" s="7"/>
      <c r="U147" s="7"/>
      <c r="V147" s="7"/>
      <c r="W147" s="7"/>
      <c r="X147" s="7"/>
      <c r="Y147" s="7"/>
      <c r="Z147" s="7"/>
      <c r="AA147" s="7"/>
      <c r="AB147" s="7"/>
      <c r="AC147" s="7"/>
      <c r="AD147" s="7"/>
      <c r="AE147" s="7"/>
      <c r="AF147" s="7"/>
      <c r="AG147" s="7"/>
      <c r="AH147" s="7"/>
      <c r="AI147" s="7"/>
      <c r="AJ147" s="7"/>
    </row>
    <row r="148" spans="1:36" ht="15.75" customHeight="1">
      <c r="A148" s="7"/>
      <c r="B148" s="7"/>
      <c r="C148" s="7"/>
      <c r="D148" s="7"/>
      <c r="E148" s="7"/>
      <c r="F148" s="7"/>
      <c r="G148" s="7"/>
      <c r="H148" s="7"/>
      <c r="I148" s="7"/>
      <c r="J148" s="7"/>
      <c r="K148" s="7"/>
      <c r="L148" s="7"/>
      <c r="M148" s="7"/>
      <c r="N148" s="7"/>
      <c r="O148" s="7"/>
      <c r="P148" s="8"/>
      <c r="Q148" s="7"/>
      <c r="R148" s="7"/>
      <c r="S148" s="7"/>
      <c r="T148" s="7"/>
      <c r="U148" s="7"/>
      <c r="V148" s="7"/>
      <c r="W148" s="7"/>
      <c r="X148" s="7"/>
      <c r="Y148" s="7"/>
      <c r="Z148" s="7"/>
      <c r="AA148" s="7"/>
      <c r="AB148" s="7"/>
      <c r="AC148" s="7"/>
      <c r="AD148" s="7"/>
      <c r="AE148" s="7"/>
      <c r="AF148" s="7"/>
      <c r="AG148" s="7"/>
      <c r="AH148" s="7"/>
      <c r="AI148" s="7"/>
      <c r="AJ148" s="7"/>
    </row>
    <row r="149" spans="1:36" ht="15.75" customHeight="1">
      <c r="A149" s="7"/>
      <c r="B149" s="7"/>
      <c r="C149" s="7"/>
      <c r="D149" s="7"/>
      <c r="E149" s="7"/>
      <c r="F149" s="7"/>
      <c r="G149" s="7"/>
      <c r="H149" s="7"/>
      <c r="I149" s="7"/>
      <c r="J149" s="7"/>
      <c r="K149" s="7"/>
      <c r="L149" s="7"/>
      <c r="M149" s="7"/>
      <c r="N149" s="7"/>
      <c r="O149" s="7"/>
      <c r="P149" s="8"/>
      <c r="Q149" s="7"/>
      <c r="R149" s="7"/>
      <c r="S149" s="7"/>
      <c r="T149" s="7"/>
      <c r="U149" s="7"/>
      <c r="V149" s="7"/>
      <c r="W149" s="7"/>
      <c r="X149" s="7"/>
      <c r="Y149" s="7"/>
      <c r="Z149" s="7"/>
      <c r="AA149" s="7"/>
      <c r="AB149" s="7"/>
      <c r="AC149" s="7"/>
      <c r="AD149" s="7"/>
      <c r="AE149" s="7"/>
      <c r="AF149" s="7"/>
      <c r="AG149" s="7"/>
      <c r="AH149" s="7"/>
      <c r="AI149" s="7"/>
      <c r="AJ149" s="7"/>
    </row>
    <row r="150" spans="1:36" ht="15.75" customHeight="1">
      <c r="A150" s="7"/>
      <c r="B150" s="7"/>
      <c r="C150" s="7"/>
      <c r="D150" s="7"/>
      <c r="E150" s="7"/>
      <c r="F150" s="7"/>
      <c r="G150" s="7"/>
      <c r="H150" s="7"/>
      <c r="I150" s="7"/>
      <c r="J150" s="7"/>
      <c r="K150" s="7"/>
      <c r="L150" s="7"/>
      <c r="M150" s="7"/>
      <c r="N150" s="7"/>
      <c r="O150" s="7"/>
      <c r="P150" s="8"/>
      <c r="Q150" s="7"/>
      <c r="R150" s="7"/>
      <c r="S150" s="7"/>
      <c r="T150" s="7"/>
      <c r="U150" s="7"/>
      <c r="V150" s="7"/>
      <c r="W150" s="7"/>
      <c r="X150" s="7"/>
      <c r="Y150" s="7"/>
      <c r="Z150" s="7"/>
      <c r="AA150" s="7"/>
      <c r="AB150" s="7"/>
      <c r="AC150" s="7"/>
      <c r="AD150" s="7"/>
      <c r="AE150" s="7"/>
      <c r="AF150" s="7"/>
      <c r="AG150" s="7"/>
      <c r="AH150" s="7"/>
      <c r="AI150" s="7"/>
      <c r="AJ150" s="7"/>
    </row>
    <row r="151" spans="1:36" ht="15.75" customHeight="1">
      <c r="A151" s="7"/>
      <c r="B151" s="7"/>
      <c r="C151" s="7"/>
      <c r="D151" s="7"/>
      <c r="E151" s="7"/>
      <c r="F151" s="7"/>
      <c r="G151" s="7"/>
      <c r="H151" s="7"/>
      <c r="I151" s="7"/>
      <c r="J151" s="7"/>
      <c r="K151" s="7"/>
      <c r="L151" s="7"/>
      <c r="M151" s="7"/>
      <c r="N151" s="7"/>
      <c r="O151" s="7"/>
      <c r="P151" s="8"/>
      <c r="Q151" s="7"/>
      <c r="R151" s="7"/>
      <c r="S151" s="7"/>
      <c r="T151" s="7"/>
      <c r="U151" s="7"/>
      <c r="V151" s="7"/>
      <c r="W151" s="7"/>
      <c r="X151" s="7"/>
      <c r="Y151" s="7"/>
      <c r="Z151" s="7"/>
      <c r="AA151" s="7"/>
      <c r="AB151" s="7"/>
      <c r="AC151" s="7"/>
      <c r="AD151" s="7"/>
      <c r="AE151" s="7"/>
      <c r="AF151" s="7"/>
      <c r="AG151" s="7"/>
      <c r="AH151" s="7"/>
      <c r="AI151" s="7"/>
      <c r="AJ151" s="7"/>
    </row>
    <row r="152" spans="1:36" ht="15.75" customHeight="1">
      <c r="A152" s="7"/>
      <c r="B152" s="7"/>
      <c r="C152" s="7"/>
      <c r="D152" s="7"/>
      <c r="E152" s="7"/>
      <c r="F152" s="7"/>
      <c r="G152" s="7"/>
      <c r="H152" s="7"/>
      <c r="I152" s="7"/>
      <c r="J152" s="7"/>
      <c r="K152" s="7"/>
      <c r="L152" s="7"/>
      <c r="M152" s="7"/>
      <c r="N152" s="7"/>
      <c r="O152" s="7"/>
      <c r="P152" s="8"/>
      <c r="Q152" s="7"/>
      <c r="R152" s="7"/>
      <c r="S152" s="7"/>
      <c r="T152" s="7"/>
      <c r="U152" s="7"/>
      <c r="V152" s="7"/>
      <c r="W152" s="7"/>
      <c r="X152" s="7"/>
      <c r="Y152" s="7"/>
      <c r="Z152" s="7"/>
      <c r="AA152" s="7"/>
      <c r="AB152" s="7"/>
      <c r="AC152" s="7"/>
      <c r="AD152" s="7"/>
      <c r="AE152" s="7"/>
      <c r="AF152" s="7"/>
      <c r="AG152" s="7"/>
      <c r="AH152" s="7"/>
      <c r="AI152" s="7"/>
      <c r="AJ152" s="7"/>
    </row>
    <row r="153" spans="1:36" ht="15.75" customHeight="1">
      <c r="A153" s="7"/>
      <c r="B153" s="7"/>
      <c r="C153" s="7"/>
      <c r="D153" s="7"/>
      <c r="E153" s="7"/>
      <c r="F153" s="7"/>
      <c r="G153" s="7"/>
      <c r="H153" s="7"/>
      <c r="I153" s="7"/>
      <c r="J153" s="7"/>
      <c r="K153" s="7"/>
      <c r="L153" s="7"/>
      <c r="M153" s="7"/>
      <c r="N153" s="7"/>
      <c r="O153" s="7"/>
      <c r="P153" s="8"/>
      <c r="Q153" s="7"/>
      <c r="R153" s="7"/>
      <c r="S153" s="7"/>
      <c r="T153" s="7"/>
      <c r="U153" s="7"/>
      <c r="V153" s="7"/>
      <c r="W153" s="7"/>
      <c r="X153" s="7"/>
      <c r="Y153" s="7"/>
      <c r="Z153" s="7"/>
      <c r="AA153" s="7"/>
      <c r="AB153" s="7"/>
      <c r="AC153" s="7"/>
      <c r="AD153" s="7"/>
      <c r="AE153" s="7"/>
      <c r="AF153" s="7"/>
      <c r="AG153" s="7"/>
      <c r="AH153" s="7"/>
      <c r="AI153" s="7"/>
      <c r="AJ153" s="7"/>
    </row>
    <row r="154" spans="1:36" ht="15.75" customHeight="1">
      <c r="A154" s="7"/>
      <c r="B154" s="7"/>
      <c r="C154" s="7"/>
      <c r="D154" s="7"/>
      <c r="E154" s="7"/>
      <c r="F154" s="7"/>
      <c r="G154" s="7"/>
      <c r="H154" s="7"/>
      <c r="I154" s="7"/>
      <c r="J154" s="7"/>
      <c r="K154" s="7"/>
      <c r="L154" s="7"/>
      <c r="M154" s="7"/>
      <c r="N154" s="7"/>
      <c r="O154" s="7"/>
      <c r="P154" s="8"/>
      <c r="Q154" s="7"/>
      <c r="R154" s="7"/>
      <c r="S154" s="7"/>
      <c r="T154" s="7"/>
      <c r="U154" s="7"/>
      <c r="V154" s="7"/>
      <c r="W154" s="7"/>
      <c r="X154" s="7"/>
      <c r="Y154" s="7"/>
      <c r="Z154" s="7"/>
      <c r="AA154" s="7"/>
      <c r="AB154" s="7"/>
      <c r="AC154" s="7"/>
      <c r="AD154" s="7"/>
      <c r="AE154" s="7"/>
      <c r="AF154" s="7"/>
      <c r="AG154" s="7"/>
      <c r="AH154" s="7"/>
      <c r="AI154" s="7"/>
      <c r="AJ154" s="7"/>
    </row>
    <row r="155" spans="1:36" ht="15.75" customHeight="1">
      <c r="A155" s="7"/>
      <c r="B155" s="7"/>
      <c r="C155" s="7"/>
      <c r="D155" s="7"/>
      <c r="E155" s="7"/>
      <c r="F155" s="7"/>
      <c r="G155" s="7"/>
      <c r="H155" s="7"/>
      <c r="I155" s="7"/>
      <c r="J155" s="7"/>
      <c r="K155" s="7"/>
      <c r="L155" s="7"/>
      <c r="M155" s="7"/>
      <c r="N155" s="7"/>
      <c r="O155" s="7"/>
      <c r="P155" s="8"/>
      <c r="Q155" s="7"/>
      <c r="R155" s="7"/>
      <c r="S155" s="7"/>
      <c r="T155" s="7"/>
      <c r="U155" s="7"/>
      <c r="V155" s="7"/>
      <c r="W155" s="7"/>
      <c r="X155" s="7"/>
      <c r="Y155" s="7"/>
      <c r="Z155" s="7"/>
      <c r="AA155" s="7"/>
      <c r="AB155" s="7"/>
      <c r="AC155" s="7"/>
      <c r="AD155" s="7"/>
      <c r="AE155" s="7"/>
      <c r="AF155" s="7"/>
      <c r="AG155" s="7"/>
      <c r="AH155" s="7"/>
      <c r="AI155" s="7"/>
      <c r="AJ155" s="7"/>
    </row>
    <row r="156" spans="1:36" ht="15.75" customHeight="1">
      <c r="A156" s="7"/>
      <c r="B156" s="7"/>
      <c r="C156" s="7"/>
      <c r="D156" s="7"/>
      <c r="E156" s="7"/>
      <c r="F156" s="7"/>
      <c r="G156" s="7"/>
      <c r="H156" s="7"/>
      <c r="I156" s="7"/>
      <c r="J156" s="7"/>
      <c r="K156" s="7"/>
      <c r="L156" s="7"/>
      <c r="M156" s="7"/>
      <c r="N156" s="7"/>
      <c r="O156" s="7"/>
      <c r="P156" s="8"/>
      <c r="Q156" s="7"/>
      <c r="R156" s="7"/>
      <c r="S156" s="7"/>
      <c r="T156" s="7"/>
      <c r="U156" s="7"/>
      <c r="V156" s="7"/>
      <c r="W156" s="7"/>
      <c r="X156" s="7"/>
      <c r="Y156" s="7"/>
      <c r="Z156" s="7"/>
      <c r="AA156" s="7"/>
      <c r="AB156" s="7"/>
      <c r="AC156" s="7"/>
      <c r="AD156" s="7"/>
      <c r="AE156" s="7"/>
      <c r="AF156" s="7"/>
      <c r="AG156" s="7"/>
      <c r="AH156" s="7"/>
      <c r="AI156" s="7"/>
      <c r="AJ156" s="7"/>
    </row>
    <row r="157" spans="1:36" ht="15.75" customHeight="1">
      <c r="A157" s="7"/>
      <c r="B157" s="7"/>
      <c r="C157" s="7"/>
      <c r="D157" s="7"/>
      <c r="E157" s="7"/>
      <c r="F157" s="7"/>
      <c r="G157" s="7"/>
      <c r="H157" s="7"/>
      <c r="I157" s="7"/>
      <c r="J157" s="7"/>
      <c r="K157" s="7"/>
      <c r="L157" s="7"/>
      <c r="M157" s="7"/>
      <c r="N157" s="7"/>
      <c r="O157" s="7"/>
      <c r="P157" s="8"/>
      <c r="Q157" s="7"/>
      <c r="R157" s="7"/>
      <c r="S157" s="7"/>
      <c r="T157" s="7"/>
      <c r="U157" s="7"/>
      <c r="V157" s="7"/>
      <c r="W157" s="7"/>
      <c r="X157" s="7"/>
      <c r="Y157" s="7"/>
      <c r="Z157" s="7"/>
      <c r="AA157" s="7"/>
      <c r="AB157" s="7"/>
      <c r="AC157" s="7"/>
      <c r="AD157" s="7"/>
      <c r="AE157" s="7"/>
      <c r="AF157" s="7"/>
      <c r="AG157" s="7"/>
      <c r="AH157" s="7"/>
      <c r="AI157" s="7"/>
      <c r="AJ157" s="7"/>
    </row>
    <row r="158" spans="1:36" ht="15.75" customHeight="1">
      <c r="A158" s="7"/>
      <c r="B158" s="7"/>
      <c r="C158" s="7"/>
      <c r="D158" s="7"/>
      <c r="E158" s="7"/>
      <c r="F158" s="7"/>
      <c r="G158" s="7"/>
      <c r="H158" s="7"/>
      <c r="I158" s="7"/>
      <c r="J158" s="7"/>
      <c r="K158" s="7"/>
      <c r="L158" s="7"/>
      <c r="M158" s="7"/>
      <c r="N158" s="7"/>
      <c r="O158" s="7"/>
      <c r="P158" s="8"/>
      <c r="Q158" s="7"/>
      <c r="R158" s="7"/>
      <c r="S158" s="7"/>
      <c r="T158" s="7"/>
      <c r="U158" s="7"/>
      <c r="V158" s="7"/>
      <c r="W158" s="7"/>
      <c r="X158" s="7"/>
      <c r="Y158" s="7"/>
      <c r="Z158" s="7"/>
      <c r="AA158" s="7"/>
      <c r="AB158" s="7"/>
      <c r="AC158" s="7"/>
      <c r="AD158" s="7"/>
      <c r="AE158" s="7"/>
      <c r="AF158" s="7"/>
      <c r="AG158" s="7"/>
      <c r="AH158" s="7"/>
      <c r="AI158" s="7"/>
      <c r="AJ158" s="7"/>
    </row>
    <row r="159" spans="1:36" ht="15.75" customHeight="1">
      <c r="A159" s="7"/>
      <c r="B159" s="7"/>
      <c r="C159" s="7"/>
      <c r="D159" s="7"/>
      <c r="E159" s="7"/>
      <c r="F159" s="7"/>
      <c r="G159" s="7"/>
      <c r="H159" s="7"/>
      <c r="I159" s="7"/>
      <c r="J159" s="7"/>
      <c r="K159" s="7"/>
      <c r="L159" s="7"/>
      <c r="M159" s="7"/>
      <c r="N159" s="7"/>
      <c r="O159" s="7"/>
      <c r="P159" s="8"/>
      <c r="Q159" s="7"/>
      <c r="R159" s="7"/>
      <c r="S159" s="7"/>
      <c r="T159" s="7"/>
      <c r="U159" s="7"/>
      <c r="V159" s="7"/>
      <c r="W159" s="7"/>
      <c r="X159" s="7"/>
      <c r="Y159" s="7"/>
      <c r="Z159" s="7"/>
      <c r="AA159" s="7"/>
      <c r="AB159" s="7"/>
      <c r="AC159" s="7"/>
      <c r="AD159" s="7"/>
      <c r="AE159" s="7"/>
      <c r="AF159" s="7"/>
      <c r="AG159" s="7"/>
      <c r="AH159" s="7"/>
      <c r="AI159" s="7"/>
      <c r="AJ159" s="7"/>
    </row>
    <row r="160" spans="1:36" ht="15.75" customHeight="1">
      <c r="A160" s="7"/>
      <c r="B160" s="7"/>
      <c r="C160" s="7"/>
      <c r="D160" s="7"/>
      <c r="E160" s="7"/>
      <c r="F160" s="7"/>
      <c r="G160" s="7"/>
      <c r="H160" s="7"/>
      <c r="I160" s="7"/>
      <c r="J160" s="7"/>
      <c r="K160" s="7"/>
      <c r="L160" s="7"/>
      <c r="M160" s="7"/>
      <c r="N160" s="7"/>
      <c r="O160" s="7"/>
      <c r="P160" s="8"/>
      <c r="Q160" s="7"/>
      <c r="R160" s="7"/>
      <c r="S160" s="7"/>
      <c r="T160" s="7"/>
      <c r="U160" s="7"/>
      <c r="V160" s="7"/>
      <c r="W160" s="7"/>
      <c r="X160" s="7"/>
      <c r="Y160" s="7"/>
      <c r="Z160" s="7"/>
      <c r="AA160" s="7"/>
      <c r="AB160" s="7"/>
      <c r="AC160" s="7"/>
      <c r="AD160" s="7"/>
      <c r="AE160" s="7"/>
      <c r="AF160" s="7"/>
      <c r="AG160" s="7"/>
      <c r="AH160" s="7"/>
      <c r="AI160" s="7"/>
      <c r="AJ160" s="7"/>
    </row>
    <row r="161" spans="1:36" ht="15.75" customHeight="1">
      <c r="A161" s="7"/>
      <c r="B161" s="7"/>
      <c r="C161" s="7"/>
      <c r="D161" s="7"/>
      <c r="E161" s="7"/>
      <c r="F161" s="7"/>
      <c r="G161" s="7"/>
      <c r="H161" s="7"/>
      <c r="I161" s="7"/>
      <c r="J161" s="7"/>
      <c r="K161" s="7"/>
      <c r="L161" s="7"/>
      <c r="M161" s="7"/>
      <c r="N161" s="7"/>
      <c r="O161" s="7"/>
      <c r="P161" s="8"/>
      <c r="Q161" s="7"/>
      <c r="R161" s="7"/>
      <c r="S161" s="7"/>
      <c r="T161" s="7"/>
      <c r="U161" s="7"/>
      <c r="V161" s="7"/>
      <c r="W161" s="7"/>
      <c r="X161" s="7"/>
      <c r="Y161" s="7"/>
      <c r="Z161" s="7"/>
      <c r="AA161" s="7"/>
      <c r="AB161" s="7"/>
      <c r="AC161" s="7"/>
      <c r="AD161" s="7"/>
      <c r="AE161" s="7"/>
      <c r="AF161" s="7"/>
      <c r="AG161" s="7"/>
      <c r="AH161" s="7"/>
      <c r="AI161" s="7"/>
      <c r="AJ161" s="7"/>
    </row>
    <row r="162" spans="1:36" ht="15.75" customHeight="1">
      <c r="A162" s="7"/>
      <c r="B162" s="7"/>
      <c r="C162" s="7"/>
      <c r="D162" s="7"/>
      <c r="E162" s="7"/>
      <c r="F162" s="7"/>
      <c r="G162" s="7"/>
      <c r="H162" s="7"/>
      <c r="I162" s="7"/>
      <c r="J162" s="7"/>
      <c r="K162" s="7"/>
      <c r="L162" s="7"/>
      <c r="M162" s="7"/>
      <c r="N162" s="7"/>
      <c r="O162" s="7"/>
      <c r="P162" s="8"/>
      <c r="Q162" s="7"/>
      <c r="R162" s="7"/>
      <c r="S162" s="7"/>
      <c r="T162" s="7"/>
      <c r="U162" s="7"/>
      <c r="V162" s="7"/>
      <c r="W162" s="7"/>
      <c r="X162" s="7"/>
      <c r="Y162" s="7"/>
      <c r="Z162" s="7"/>
      <c r="AA162" s="7"/>
      <c r="AB162" s="7"/>
      <c r="AC162" s="7"/>
      <c r="AD162" s="7"/>
      <c r="AE162" s="7"/>
      <c r="AF162" s="7"/>
      <c r="AG162" s="7"/>
      <c r="AH162" s="7"/>
      <c r="AI162" s="7"/>
      <c r="AJ162" s="7"/>
    </row>
    <row r="163" spans="1:36" ht="15.75" customHeight="1">
      <c r="A163" s="7"/>
      <c r="B163" s="7"/>
      <c r="C163" s="7"/>
      <c r="D163" s="7"/>
      <c r="E163" s="7"/>
      <c r="F163" s="7"/>
      <c r="G163" s="7"/>
      <c r="H163" s="7"/>
      <c r="I163" s="7"/>
      <c r="J163" s="7"/>
      <c r="K163" s="7"/>
      <c r="L163" s="7"/>
      <c r="M163" s="7"/>
      <c r="N163" s="7"/>
      <c r="O163" s="7"/>
      <c r="P163" s="8"/>
      <c r="Q163" s="7"/>
      <c r="R163" s="7"/>
      <c r="S163" s="7"/>
      <c r="T163" s="7"/>
      <c r="U163" s="7"/>
      <c r="V163" s="7"/>
      <c r="W163" s="7"/>
      <c r="X163" s="7"/>
      <c r="Y163" s="7"/>
      <c r="Z163" s="7"/>
      <c r="AA163" s="7"/>
      <c r="AB163" s="7"/>
      <c r="AC163" s="7"/>
      <c r="AD163" s="7"/>
      <c r="AE163" s="7"/>
      <c r="AF163" s="7"/>
      <c r="AG163" s="7"/>
      <c r="AH163" s="7"/>
      <c r="AI163" s="7"/>
      <c r="AJ163" s="7"/>
    </row>
    <row r="164" spans="1:36" ht="15.75" customHeight="1">
      <c r="A164" s="7"/>
      <c r="B164" s="7"/>
      <c r="C164" s="7"/>
      <c r="D164" s="7"/>
      <c r="E164" s="7"/>
      <c r="F164" s="7"/>
      <c r="G164" s="7"/>
      <c r="H164" s="7"/>
      <c r="I164" s="7"/>
      <c r="J164" s="7"/>
      <c r="K164" s="7"/>
      <c r="L164" s="7"/>
      <c r="M164" s="7"/>
      <c r="N164" s="7"/>
      <c r="O164" s="7"/>
      <c r="P164" s="8"/>
      <c r="Q164" s="7"/>
      <c r="R164" s="7"/>
      <c r="S164" s="7"/>
      <c r="T164" s="7"/>
      <c r="U164" s="7"/>
      <c r="V164" s="7"/>
      <c r="W164" s="7"/>
      <c r="X164" s="7"/>
      <c r="Y164" s="7"/>
      <c r="Z164" s="7"/>
      <c r="AA164" s="7"/>
      <c r="AB164" s="7"/>
      <c r="AC164" s="7"/>
      <c r="AD164" s="7"/>
      <c r="AE164" s="7"/>
      <c r="AF164" s="7"/>
      <c r="AG164" s="7"/>
      <c r="AH164" s="7"/>
      <c r="AI164" s="7"/>
      <c r="AJ164" s="7"/>
    </row>
    <row r="165" spans="1:36" ht="15.75" customHeight="1">
      <c r="A165" s="7"/>
      <c r="B165" s="7"/>
      <c r="C165" s="7"/>
      <c r="D165" s="7"/>
      <c r="E165" s="7"/>
      <c r="F165" s="7"/>
      <c r="G165" s="7"/>
      <c r="H165" s="7"/>
      <c r="I165" s="7"/>
      <c r="J165" s="7"/>
      <c r="K165" s="7"/>
      <c r="L165" s="7"/>
      <c r="M165" s="7"/>
      <c r="N165" s="7"/>
      <c r="O165" s="7"/>
      <c r="P165" s="8"/>
      <c r="Q165" s="7"/>
      <c r="R165" s="7"/>
      <c r="S165" s="7"/>
      <c r="T165" s="7"/>
      <c r="U165" s="7"/>
      <c r="V165" s="7"/>
      <c r="W165" s="7"/>
      <c r="X165" s="7"/>
      <c r="Y165" s="7"/>
      <c r="Z165" s="7"/>
      <c r="AA165" s="7"/>
      <c r="AB165" s="7"/>
      <c r="AC165" s="7"/>
      <c r="AD165" s="7"/>
      <c r="AE165" s="7"/>
      <c r="AF165" s="7"/>
      <c r="AG165" s="7"/>
      <c r="AH165" s="7"/>
      <c r="AI165" s="7"/>
      <c r="AJ165" s="7"/>
    </row>
    <row r="166" spans="1:36" ht="15.75" customHeight="1">
      <c r="A166" s="7"/>
      <c r="B166" s="7"/>
      <c r="C166" s="7"/>
      <c r="D166" s="7"/>
      <c r="E166" s="7"/>
      <c r="F166" s="7"/>
      <c r="G166" s="7"/>
      <c r="H166" s="7"/>
      <c r="I166" s="7"/>
      <c r="J166" s="7"/>
      <c r="K166" s="7"/>
      <c r="L166" s="7"/>
      <c r="M166" s="7"/>
      <c r="N166" s="7"/>
      <c r="O166" s="7"/>
      <c r="P166" s="8"/>
      <c r="Q166" s="7"/>
      <c r="R166" s="7"/>
      <c r="S166" s="7"/>
      <c r="T166" s="7"/>
      <c r="U166" s="7"/>
      <c r="V166" s="7"/>
      <c r="W166" s="7"/>
      <c r="X166" s="7"/>
      <c r="Y166" s="7"/>
      <c r="Z166" s="7"/>
      <c r="AA166" s="7"/>
      <c r="AB166" s="7"/>
      <c r="AC166" s="7"/>
      <c r="AD166" s="7"/>
      <c r="AE166" s="7"/>
      <c r="AF166" s="7"/>
      <c r="AG166" s="7"/>
      <c r="AH166" s="7"/>
      <c r="AI166" s="7"/>
      <c r="AJ166" s="7"/>
    </row>
    <row r="167" spans="1:36" ht="15.75" customHeight="1">
      <c r="A167" s="7"/>
      <c r="B167" s="7"/>
      <c r="C167" s="7"/>
      <c r="D167" s="7"/>
      <c r="E167" s="7"/>
      <c r="F167" s="7"/>
      <c r="G167" s="7"/>
      <c r="H167" s="7"/>
      <c r="I167" s="7"/>
      <c r="J167" s="7"/>
      <c r="K167" s="7"/>
      <c r="L167" s="7"/>
      <c r="M167" s="7"/>
      <c r="N167" s="7"/>
      <c r="O167" s="7"/>
      <c r="P167" s="8"/>
      <c r="Q167" s="7"/>
      <c r="R167" s="7"/>
      <c r="S167" s="7"/>
      <c r="T167" s="7"/>
      <c r="U167" s="7"/>
      <c r="V167" s="7"/>
      <c r="W167" s="7"/>
      <c r="X167" s="7"/>
      <c r="Y167" s="7"/>
      <c r="Z167" s="7"/>
      <c r="AA167" s="7"/>
      <c r="AB167" s="7"/>
      <c r="AC167" s="7"/>
      <c r="AD167" s="7"/>
      <c r="AE167" s="7"/>
      <c r="AF167" s="7"/>
      <c r="AG167" s="7"/>
      <c r="AH167" s="7"/>
      <c r="AI167" s="7"/>
      <c r="AJ167" s="7"/>
    </row>
    <row r="168" spans="1:36" ht="15.75" customHeight="1">
      <c r="A168" s="7"/>
      <c r="B168" s="7"/>
      <c r="C168" s="7"/>
      <c r="D168" s="7"/>
      <c r="E168" s="7"/>
      <c r="F168" s="7"/>
      <c r="G168" s="7"/>
      <c r="H168" s="7"/>
      <c r="I168" s="7"/>
      <c r="J168" s="7"/>
      <c r="K168" s="7"/>
      <c r="L168" s="7"/>
      <c r="M168" s="7"/>
      <c r="N168" s="7"/>
      <c r="O168" s="7"/>
      <c r="P168" s="8"/>
      <c r="Q168" s="7"/>
      <c r="R168" s="7"/>
      <c r="S168" s="7"/>
      <c r="T168" s="7"/>
      <c r="U168" s="7"/>
      <c r="V168" s="7"/>
      <c r="W168" s="7"/>
      <c r="X168" s="7"/>
      <c r="Y168" s="7"/>
      <c r="Z168" s="7"/>
      <c r="AA168" s="7"/>
      <c r="AB168" s="7"/>
      <c r="AC168" s="7"/>
      <c r="AD168" s="7"/>
      <c r="AE168" s="7"/>
      <c r="AF168" s="7"/>
      <c r="AG168" s="7"/>
      <c r="AH168" s="7"/>
      <c r="AI168" s="7"/>
      <c r="AJ168" s="7"/>
    </row>
    <row r="169" spans="1:36" ht="15.75" customHeight="1">
      <c r="A169" s="7"/>
      <c r="B169" s="7"/>
      <c r="C169" s="7"/>
      <c r="D169" s="7"/>
      <c r="E169" s="7"/>
      <c r="F169" s="7"/>
      <c r="G169" s="7"/>
      <c r="H169" s="7"/>
      <c r="I169" s="7"/>
      <c r="J169" s="7"/>
      <c r="K169" s="7"/>
      <c r="L169" s="7"/>
      <c r="M169" s="7"/>
      <c r="N169" s="7"/>
      <c r="O169" s="7"/>
      <c r="P169" s="8"/>
      <c r="Q169" s="7"/>
      <c r="R169" s="7"/>
      <c r="S169" s="7"/>
      <c r="T169" s="7"/>
      <c r="U169" s="7"/>
      <c r="V169" s="7"/>
      <c r="W169" s="7"/>
      <c r="X169" s="7"/>
      <c r="Y169" s="7"/>
      <c r="Z169" s="7"/>
      <c r="AA169" s="7"/>
      <c r="AB169" s="7"/>
      <c r="AC169" s="7"/>
      <c r="AD169" s="7"/>
      <c r="AE169" s="7"/>
      <c r="AF169" s="7"/>
      <c r="AG169" s="7"/>
      <c r="AH169" s="7"/>
      <c r="AI169" s="7"/>
      <c r="AJ169" s="7"/>
    </row>
    <row r="170" spans="1:36" ht="15.75" customHeight="1">
      <c r="A170" s="7"/>
      <c r="B170" s="7"/>
      <c r="C170" s="7"/>
      <c r="D170" s="7"/>
      <c r="E170" s="7"/>
      <c r="F170" s="7"/>
      <c r="G170" s="7"/>
      <c r="H170" s="7"/>
      <c r="I170" s="7"/>
      <c r="J170" s="7"/>
      <c r="K170" s="7"/>
      <c r="L170" s="7"/>
      <c r="M170" s="7"/>
      <c r="N170" s="7"/>
      <c r="O170" s="7"/>
      <c r="P170" s="8"/>
      <c r="Q170" s="7"/>
      <c r="R170" s="7"/>
      <c r="S170" s="7"/>
      <c r="T170" s="7"/>
      <c r="U170" s="7"/>
      <c r="V170" s="7"/>
      <c r="W170" s="7"/>
      <c r="X170" s="7"/>
      <c r="Y170" s="7"/>
      <c r="Z170" s="7"/>
      <c r="AA170" s="7"/>
      <c r="AB170" s="7"/>
      <c r="AC170" s="7"/>
      <c r="AD170" s="7"/>
      <c r="AE170" s="7"/>
      <c r="AF170" s="7"/>
      <c r="AG170" s="7"/>
      <c r="AH170" s="7"/>
      <c r="AI170" s="7"/>
      <c r="AJ170" s="7"/>
    </row>
    <row r="171" spans="1:36" ht="15.75" customHeight="1">
      <c r="A171" s="7"/>
      <c r="B171" s="7"/>
      <c r="C171" s="7"/>
      <c r="D171" s="7"/>
      <c r="E171" s="7"/>
      <c r="F171" s="7"/>
      <c r="G171" s="7"/>
      <c r="H171" s="7"/>
      <c r="I171" s="7"/>
      <c r="J171" s="7"/>
      <c r="K171" s="7"/>
      <c r="L171" s="7"/>
      <c r="M171" s="7"/>
      <c r="N171" s="7"/>
      <c r="O171" s="7"/>
      <c r="P171" s="8"/>
      <c r="Q171" s="7"/>
      <c r="R171" s="7"/>
      <c r="S171" s="7"/>
      <c r="T171" s="7"/>
      <c r="U171" s="7"/>
      <c r="V171" s="7"/>
      <c r="W171" s="7"/>
      <c r="X171" s="7"/>
      <c r="Y171" s="7"/>
      <c r="Z171" s="7"/>
      <c r="AA171" s="7"/>
      <c r="AB171" s="7"/>
      <c r="AC171" s="7"/>
      <c r="AD171" s="7"/>
      <c r="AE171" s="7"/>
      <c r="AF171" s="7"/>
      <c r="AG171" s="7"/>
      <c r="AH171" s="7"/>
      <c r="AI171" s="7"/>
      <c r="AJ171" s="7"/>
    </row>
    <row r="172" spans="1:36" ht="15.75" customHeight="1">
      <c r="A172" s="7"/>
      <c r="B172" s="7"/>
      <c r="C172" s="7"/>
      <c r="D172" s="7"/>
      <c r="E172" s="7"/>
      <c r="F172" s="7"/>
      <c r="G172" s="7"/>
      <c r="H172" s="7"/>
      <c r="I172" s="7"/>
      <c r="J172" s="7"/>
      <c r="K172" s="7"/>
      <c r="L172" s="7"/>
      <c r="M172" s="7"/>
      <c r="N172" s="7"/>
      <c r="O172" s="7"/>
      <c r="P172" s="8"/>
      <c r="Q172" s="7"/>
      <c r="R172" s="7"/>
      <c r="S172" s="7"/>
      <c r="T172" s="7"/>
      <c r="U172" s="7"/>
      <c r="V172" s="7"/>
      <c r="W172" s="7"/>
      <c r="X172" s="7"/>
      <c r="Y172" s="7"/>
      <c r="Z172" s="7"/>
      <c r="AA172" s="7"/>
      <c r="AB172" s="7"/>
      <c r="AC172" s="7"/>
      <c r="AD172" s="7"/>
      <c r="AE172" s="7"/>
      <c r="AF172" s="7"/>
      <c r="AG172" s="7"/>
      <c r="AH172" s="7"/>
      <c r="AI172" s="7"/>
      <c r="AJ172" s="7"/>
    </row>
    <row r="173" spans="1:36" ht="15.75" customHeight="1">
      <c r="A173" s="7"/>
      <c r="B173" s="7"/>
      <c r="C173" s="7"/>
      <c r="D173" s="7"/>
      <c r="E173" s="7"/>
      <c r="F173" s="7"/>
      <c r="G173" s="7"/>
      <c r="H173" s="7"/>
      <c r="I173" s="7"/>
      <c r="J173" s="7"/>
      <c r="K173" s="7"/>
      <c r="L173" s="7"/>
      <c r="M173" s="7"/>
      <c r="N173" s="7"/>
      <c r="O173" s="7"/>
      <c r="P173" s="8"/>
      <c r="Q173" s="7"/>
      <c r="R173" s="7"/>
      <c r="S173" s="7"/>
      <c r="T173" s="7"/>
      <c r="U173" s="7"/>
      <c r="V173" s="7"/>
      <c r="W173" s="7"/>
      <c r="X173" s="7"/>
      <c r="Y173" s="7"/>
      <c r="Z173" s="7"/>
      <c r="AA173" s="7"/>
      <c r="AB173" s="7"/>
      <c r="AC173" s="7"/>
      <c r="AD173" s="7"/>
      <c r="AE173" s="7"/>
      <c r="AF173" s="7"/>
      <c r="AG173" s="7"/>
      <c r="AH173" s="7"/>
      <c r="AI173" s="7"/>
      <c r="AJ173" s="7"/>
    </row>
    <row r="174" spans="1:36" ht="15.75" customHeight="1">
      <c r="A174" s="7"/>
      <c r="B174" s="7"/>
      <c r="C174" s="7"/>
      <c r="D174" s="7"/>
      <c r="E174" s="7"/>
      <c r="F174" s="7"/>
      <c r="G174" s="7"/>
      <c r="H174" s="7"/>
      <c r="I174" s="7"/>
      <c r="J174" s="7"/>
      <c r="K174" s="7"/>
      <c r="L174" s="7"/>
      <c r="M174" s="7"/>
      <c r="N174" s="7"/>
      <c r="O174" s="7"/>
      <c r="P174" s="8"/>
      <c r="Q174" s="7"/>
      <c r="R174" s="7"/>
      <c r="S174" s="7"/>
      <c r="T174" s="7"/>
      <c r="U174" s="7"/>
      <c r="V174" s="7"/>
      <c r="W174" s="7"/>
      <c r="X174" s="7"/>
      <c r="Y174" s="7"/>
      <c r="Z174" s="7"/>
      <c r="AA174" s="7"/>
      <c r="AB174" s="7"/>
      <c r="AC174" s="7"/>
      <c r="AD174" s="7"/>
      <c r="AE174" s="7"/>
      <c r="AF174" s="7"/>
      <c r="AG174" s="7"/>
      <c r="AH174" s="7"/>
      <c r="AI174" s="7"/>
      <c r="AJ174" s="7"/>
    </row>
    <row r="175" spans="1:36" ht="15.75" customHeight="1">
      <c r="A175" s="7"/>
      <c r="B175" s="7"/>
      <c r="C175" s="7"/>
      <c r="D175" s="7"/>
      <c r="E175" s="7"/>
      <c r="F175" s="7"/>
      <c r="G175" s="7"/>
      <c r="H175" s="7"/>
      <c r="I175" s="7"/>
      <c r="J175" s="7"/>
      <c r="K175" s="7"/>
      <c r="L175" s="7"/>
      <c r="M175" s="7"/>
      <c r="N175" s="7"/>
      <c r="O175" s="7"/>
      <c r="P175" s="8"/>
      <c r="Q175" s="7"/>
      <c r="R175" s="7"/>
      <c r="S175" s="7"/>
      <c r="T175" s="7"/>
      <c r="U175" s="7"/>
      <c r="V175" s="7"/>
      <c r="W175" s="7"/>
      <c r="X175" s="7"/>
      <c r="Y175" s="7"/>
      <c r="Z175" s="7"/>
      <c r="AA175" s="7"/>
      <c r="AB175" s="7"/>
      <c r="AC175" s="7"/>
      <c r="AD175" s="7"/>
      <c r="AE175" s="7"/>
      <c r="AF175" s="7"/>
      <c r="AG175" s="7"/>
      <c r="AH175" s="7"/>
      <c r="AI175" s="7"/>
      <c r="AJ175" s="7"/>
    </row>
    <row r="176" spans="1:36" ht="15.75" customHeight="1">
      <c r="A176" s="7"/>
      <c r="B176" s="7"/>
      <c r="C176" s="7"/>
      <c r="D176" s="7"/>
      <c r="E176" s="7"/>
      <c r="F176" s="7"/>
      <c r="G176" s="7"/>
      <c r="H176" s="7"/>
      <c r="I176" s="7"/>
      <c r="J176" s="7"/>
      <c r="K176" s="7"/>
      <c r="L176" s="7"/>
      <c r="M176" s="7"/>
      <c r="N176" s="7"/>
      <c r="O176" s="7"/>
      <c r="P176" s="8"/>
      <c r="Q176" s="7"/>
      <c r="R176" s="7"/>
      <c r="S176" s="7"/>
      <c r="T176" s="7"/>
      <c r="U176" s="7"/>
      <c r="V176" s="7"/>
      <c r="W176" s="7"/>
      <c r="X176" s="7"/>
      <c r="Y176" s="7"/>
      <c r="Z176" s="7"/>
      <c r="AA176" s="7"/>
      <c r="AB176" s="7"/>
      <c r="AC176" s="7"/>
      <c r="AD176" s="7"/>
      <c r="AE176" s="7"/>
      <c r="AF176" s="7"/>
      <c r="AG176" s="7"/>
      <c r="AH176" s="7"/>
      <c r="AI176" s="7"/>
      <c r="AJ176" s="7"/>
    </row>
    <row r="177" spans="1:36" ht="15.75" customHeight="1">
      <c r="A177" s="7"/>
      <c r="B177" s="7"/>
      <c r="C177" s="7"/>
      <c r="D177" s="7"/>
      <c r="E177" s="7"/>
      <c r="F177" s="7"/>
      <c r="G177" s="7"/>
      <c r="H177" s="7"/>
      <c r="I177" s="7"/>
      <c r="J177" s="7"/>
      <c r="K177" s="7"/>
      <c r="L177" s="7"/>
      <c r="M177" s="7"/>
      <c r="N177" s="7"/>
      <c r="O177" s="7"/>
      <c r="P177" s="8"/>
      <c r="Q177" s="7"/>
      <c r="R177" s="7"/>
      <c r="S177" s="7"/>
      <c r="T177" s="7"/>
      <c r="U177" s="7"/>
      <c r="V177" s="7"/>
      <c r="W177" s="7"/>
      <c r="X177" s="7"/>
      <c r="Y177" s="7"/>
      <c r="Z177" s="7"/>
      <c r="AA177" s="7"/>
      <c r="AB177" s="7"/>
      <c r="AC177" s="7"/>
      <c r="AD177" s="7"/>
      <c r="AE177" s="7"/>
      <c r="AF177" s="7"/>
      <c r="AG177" s="7"/>
      <c r="AH177" s="7"/>
      <c r="AI177" s="7"/>
      <c r="AJ177" s="7"/>
    </row>
    <row r="178" spans="1:36" ht="15.75" customHeight="1">
      <c r="A178" s="7"/>
      <c r="B178" s="7"/>
      <c r="C178" s="7"/>
      <c r="D178" s="7"/>
      <c r="E178" s="7"/>
      <c r="F178" s="7"/>
      <c r="G178" s="7"/>
      <c r="H178" s="7"/>
      <c r="I178" s="7"/>
      <c r="J178" s="7"/>
      <c r="K178" s="7"/>
      <c r="L178" s="7"/>
      <c r="M178" s="7"/>
      <c r="N178" s="7"/>
      <c r="O178" s="7"/>
      <c r="P178" s="8"/>
      <c r="Q178" s="7"/>
      <c r="R178" s="7"/>
      <c r="S178" s="7"/>
      <c r="T178" s="7"/>
      <c r="U178" s="7"/>
      <c r="V178" s="7"/>
      <c r="W178" s="7"/>
      <c r="X178" s="7"/>
      <c r="Y178" s="7"/>
      <c r="Z178" s="7"/>
      <c r="AA178" s="7"/>
      <c r="AB178" s="7"/>
      <c r="AC178" s="7"/>
      <c r="AD178" s="7"/>
      <c r="AE178" s="7"/>
      <c r="AF178" s="7"/>
      <c r="AG178" s="7"/>
      <c r="AH178" s="7"/>
      <c r="AI178" s="7"/>
      <c r="AJ178" s="7"/>
    </row>
    <row r="179" spans="1:36" ht="15.75" customHeight="1">
      <c r="A179" s="7"/>
      <c r="B179" s="7"/>
      <c r="C179" s="7"/>
      <c r="D179" s="7"/>
      <c r="E179" s="7"/>
      <c r="F179" s="7"/>
      <c r="G179" s="7"/>
      <c r="H179" s="7"/>
      <c r="I179" s="7"/>
      <c r="J179" s="7"/>
      <c r="K179" s="7"/>
      <c r="L179" s="7"/>
      <c r="M179" s="7"/>
      <c r="N179" s="7"/>
      <c r="O179" s="7"/>
      <c r="P179" s="8"/>
      <c r="Q179" s="7"/>
      <c r="R179" s="7"/>
      <c r="S179" s="7"/>
      <c r="T179" s="7"/>
      <c r="U179" s="7"/>
      <c r="V179" s="7"/>
      <c r="W179" s="7"/>
      <c r="X179" s="7"/>
      <c r="Y179" s="7"/>
      <c r="Z179" s="7"/>
      <c r="AA179" s="7"/>
      <c r="AB179" s="7"/>
      <c r="AC179" s="7"/>
      <c r="AD179" s="7"/>
      <c r="AE179" s="7"/>
      <c r="AF179" s="7"/>
      <c r="AG179" s="7"/>
      <c r="AH179" s="7"/>
      <c r="AI179" s="7"/>
      <c r="AJ179" s="7"/>
    </row>
    <row r="180" spans="1:36" ht="15.75" customHeight="1">
      <c r="A180" s="7"/>
      <c r="B180" s="7"/>
      <c r="C180" s="7"/>
      <c r="D180" s="7"/>
      <c r="E180" s="7"/>
      <c r="F180" s="7"/>
      <c r="G180" s="7"/>
      <c r="H180" s="7"/>
      <c r="I180" s="7"/>
      <c r="J180" s="7"/>
      <c r="K180" s="7"/>
      <c r="L180" s="7"/>
      <c r="M180" s="7"/>
      <c r="N180" s="7"/>
      <c r="O180" s="7"/>
      <c r="P180" s="8"/>
      <c r="Q180" s="7"/>
      <c r="R180" s="7"/>
      <c r="S180" s="7"/>
      <c r="T180" s="7"/>
      <c r="U180" s="7"/>
      <c r="V180" s="7"/>
      <c r="W180" s="7"/>
      <c r="X180" s="7"/>
      <c r="Y180" s="7"/>
      <c r="Z180" s="7"/>
      <c r="AA180" s="7"/>
      <c r="AB180" s="7"/>
      <c r="AC180" s="7"/>
      <c r="AD180" s="7"/>
      <c r="AE180" s="7"/>
      <c r="AF180" s="7"/>
      <c r="AG180" s="7"/>
      <c r="AH180" s="7"/>
      <c r="AI180" s="7"/>
      <c r="AJ180" s="7"/>
    </row>
    <row r="181" spans="1:36" ht="15.75" customHeight="1">
      <c r="A181" s="7"/>
      <c r="B181" s="7"/>
      <c r="C181" s="7"/>
      <c r="D181" s="7"/>
      <c r="E181" s="7"/>
      <c r="F181" s="7"/>
      <c r="G181" s="7"/>
      <c r="H181" s="7"/>
      <c r="I181" s="7"/>
      <c r="J181" s="7"/>
      <c r="K181" s="7"/>
      <c r="L181" s="7"/>
      <c r="M181" s="7"/>
      <c r="N181" s="7"/>
      <c r="O181" s="7"/>
      <c r="P181" s="8"/>
      <c r="Q181" s="7"/>
      <c r="R181" s="7"/>
      <c r="S181" s="7"/>
      <c r="T181" s="7"/>
      <c r="U181" s="7"/>
      <c r="V181" s="7"/>
      <c r="W181" s="7"/>
      <c r="X181" s="7"/>
      <c r="Y181" s="7"/>
      <c r="Z181" s="7"/>
      <c r="AA181" s="7"/>
      <c r="AB181" s="7"/>
      <c r="AC181" s="7"/>
      <c r="AD181" s="7"/>
      <c r="AE181" s="7"/>
      <c r="AF181" s="7"/>
      <c r="AG181" s="7"/>
      <c r="AH181" s="7"/>
      <c r="AI181" s="7"/>
      <c r="AJ181" s="7"/>
    </row>
    <row r="182" spans="1:36" ht="15.75" customHeight="1">
      <c r="A182" s="7"/>
      <c r="B182" s="7"/>
      <c r="C182" s="7"/>
      <c r="D182" s="7"/>
      <c r="E182" s="7"/>
      <c r="F182" s="7"/>
      <c r="G182" s="7"/>
      <c r="H182" s="7"/>
      <c r="I182" s="7"/>
      <c r="J182" s="7"/>
      <c r="K182" s="7"/>
      <c r="L182" s="7"/>
      <c r="M182" s="7"/>
      <c r="N182" s="7"/>
      <c r="O182" s="7"/>
      <c r="P182" s="8"/>
      <c r="Q182" s="7"/>
      <c r="R182" s="7"/>
      <c r="S182" s="7"/>
      <c r="T182" s="7"/>
      <c r="U182" s="7"/>
      <c r="V182" s="7"/>
      <c r="W182" s="7"/>
      <c r="X182" s="7"/>
      <c r="Y182" s="7"/>
      <c r="Z182" s="7"/>
      <c r="AA182" s="7"/>
      <c r="AB182" s="7"/>
      <c r="AC182" s="7"/>
      <c r="AD182" s="7"/>
      <c r="AE182" s="7"/>
      <c r="AF182" s="7"/>
      <c r="AG182" s="7"/>
      <c r="AH182" s="7"/>
      <c r="AI182" s="7"/>
      <c r="AJ182" s="7"/>
    </row>
    <row r="183" spans="1:36" ht="15.75" customHeight="1">
      <c r="A183" s="7"/>
      <c r="B183" s="7"/>
      <c r="C183" s="7"/>
      <c r="D183" s="7"/>
      <c r="E183" s="7"/>
      <c r="F183" s="7"/>
      <c r="G183" s="7"/>
      <c r="H183" s="7"/>
      <c r="I183" s="7"/>
      <c r="J183" s="7"/>
      <c r="K183" s="7"/>
      <c r="L183" s="7"/>
      <c r="M183" s="7"/>
      <c r="N183" s="7"/>
      <c r="O183" s="7"/>
      <c r="P183" s="8"/>
      <c r="Q183" s="7"/>
      <c r="R183" s="7"/>
      <c r="S183" s="7"/>
      <c r="T183" s="7"/>
      <c r="U183" s="7"/>
      <c r="V183" s="7"/>
      <c r="W183" s="7"/>
      <c r="X183" s="7"/>
      <c r="Y183" s="7"/>
      <c r="Z183" s="7"/>
      <c r="AA183" s="7"/>
      <c r="AB183" s="7"/>
      <c r="AC183" s="7"/>
      <c r="AD183" s="7"/>
      <c r="AE183" s="7"/>
      <c r="AF183" s="7"/>
      <c r="AG183" s="7"/>
      <c r="AH183" s="7"/>
      <c r="AI183" s="7"/>
      <c r="AJ183" s="7"/>
    </row>
    <row r="184" spans="1:36" ht="15.75" customHeight="1">
      <c r="A184" s="7"/>
      <c r="B184" s="7"/>
      <c r="C184" s="7"/>
      <c r="D184" s="7"/>
      <c r="E184" s="7"/>
      <c r="F184" s="7"/>
      <c r="G184" s="7"/>
      <c r="H184" s="7"/>
      <c r="I184" s="7"/>
      <c r="J184" s="7"/>
      <c r="K184" s="7"/>
      <c r="L184" s="7"/>
      <c r="M184" s="7"/>
      <c r="N184" s="7"/>
      <c r="O184" s="7"/>
      <c r="P184" s="8"/>
      <c r="Q184" s="7"/>
      <c r="R184" s="7"/>
      <c r="S184" s="7"/>
      <c r="T184" s="7"/>
      <c r="U184" s="7"/>
      <c r="V184" s="7"/>
      <c r="W184" s="7"/>
      <c r="X184" s="7"/>
      <c r="Y184" s="7"/>
      <c r="Z184" s="7"/>
      <c r="AA184" s="7"/>
      <c r="AB184" s="7"/>
      <c r="AC184" s="7"/>
      <c r="AD184" s="7"/>
      <c r="AE184" s="7"/>
      <c r="AF184" s="7"/>
      <c r="AG184" s="7"/>
      <c r="AH184" s="7"/>
      <c r="AI184" s="7"/>
      <c r="AJ184" s="7"/>
    </row>
    <row r="185" spans="1:36" ht="15.75" customHeight="1">
      <c r="A185" s="7"/>
      <c r="B185" s="7"/>
      <c r="C185" s="7"/>
      <c r="D185" s="7"/>
      <c r="E185" s="7"/>
      <c r="F185" s="7"/>
      <c r="G185" s="7"/>
      <c r="H185" s="7"/>
      <c r="I185" s="7"/>
      <c r="J185" s="7"/>
      <c r="K185" s="7"/>
      <c r="L185" s="7"/>
      <c r="M185" s="7"/>
      <c r="N185" s="7"/>
      <c r="O185" s="7"/>
      <c r="P185" s="8"/>
      <c r="Q185" s="7"/>
      <c r="R185" s="7"/>
      <c r="S185" s="7"/>
      <c r="T185" s="7"/>
      <c r="U185" s="7"/>
      <c r="V185" s="7"/>
      <c r="W185" s="7"/>
      <c r="X185" s="7"/>
      <c r="Y185" s="7"/>
      <c r="Z185" s="7"/>
      <c r="AA185" s="7"/>
      <c r="AB185" s="7"/>
      <c r="AC185" s="7"/>
      <c r="AD185" s="7"/>
      <c r="AE185" s="7"/>
      <c r="AF185" s="7"/>
      <c r="AG185" s="7"/>
      <c r="AH185" s="7"/>
      <c r="AI185" s="7"/>
      <c r="AJ185" s="7"/>
    </row>
    <row r="186" spans="1:36" ht="15.75" customHeight="1">
      <c r="A186" s="7"/>
      <c r="B186" s="7"/>
      <c r="C186" s="7"/>
      <c r="D186" s="7"/>
      <c r="E186" s="7"/>
      <c r="F186" s="7"/>
      <c r="G186" s="7"/>
      <c r="H186" s="7"/>
      <c r="I186" s="7"/>
      <c r="J186" s="7"/>
      <c r="K186" s="7"/>
      <c r="L186" s="7"/>
      <c r="M186" s="7"/>
      <c r="N186" s="7"/>
      <c r="O186" s="7"/>
      <c r="P186" s="8"/>
      <c r="Q186" s="7"/>
      <c r="R186" s="7"/>
      <c r="S186" s="7"/>
      <c r="T186" s="7"/>
      <c r="U186" s="7"/>
      <c r="V186" s="7"/>
      <c r="W186" s="7"/>
      <c r="X186" s="7"/>
      <c r="Y186" s="7"/>
      <c r="Z186" s="7"/>
      <c r="AA186" s="7"/>
      <c r="AB186" s="7"/>
      <c r="AC186" s="7"/>
      <c r="AD186" s="7"/>
      <c r="AE186" s="7"/>
      <c r="AF186" s="7"/>
      <c r="AG186" s="7"/>
      <c r="AH186" s="7"/>
      <c r="AI186" s="7"/>
      <c r="AJ186" s="7"/>
    </row>
    <row r="187" spans="1:36" ht="15.75" customHeight="1">
      <c r="A187" s="7"/>
      <c r="B187" s="7"/>
      <c r="C187" s="7"/>
      <c r="D187" s="7"/>
      <c r="E187" s="7"/>
      <c r="F187" s="7"/>
      <c r="G187" s="7"/>
      <c r="H187" s="7"/>
      <c r="I187" s="7"/>
      <c r="J187" s="7"/>
      <c r="K187" s="7"/>
      <c r="L187" s="7"/>
      <c r="M187" s="7"/>
      <c r="N187" s="7"/>
      <c r="O187" s="7"/>
      <c r="P187" s="8"/>
      <c r="Q187" s="7"/>
      <c r="R187" s="7"/>
      <c r="S187" s="7"/>
      <c r="T187" s="7"/>
      <c r="U187" s="7"/>
      <c r="V187" s="7"/>
      <c r="W187" s="7"/>
      <c r="X187" s="7"/>
      <c r="Y187" s="7"/>
      <c r="Z187" s="7"/>
      <c r="AA187" s="7"/>
      <c r="AB187" s="7"/>
      <c r="AC187" s="7"/>
      <c r="AD187" s="7"/>
      <c r="AE187" s="7"/>
      <c r="AF187" s="7"/>
      <c r="AG187" s="7"/>
      <c r="AH187" s="7"/>
      <c r="AI187" s="7"/>
      <c r="AJ187" s="7"/>
    </row>
    <row r="188" spans="1:36" ht="15.75" customHeight="1">
      <c r="A188" s="7"/>
      <c r="B188" s="7"/>
      <c r="C188" s="7"/>
      <c r="D188" s="7"/>
      <c r="E188" s="7"/>
      <c r="F188" s="7"/>
      <c r="G188" s="7"/>
      <c r="H188" s="7"/>
      <c r="I188" s="7"/>
      <c r="J188" s="7"/>
      <c r="K188" s="7"/>
      <c r="L188" s="7"/>
      <c r="M188" s="7"/>
      <c r="N188" s="7"/>
      <c r="O188" s="7"/>
      <c r="P188" s="8"/>
      <c r="Q188" s="7"/>
      <c r="R188" s="7"/>
      <c r="S188" s="7"/>
      <c r="T188" s="7"/>
      <c r="U188" s="7"/>
      <c r="V188" s="7"/>
      <c r="W188" s="7"/>
      <c r="X188" s="7"/>
      <c r="Y188" s="7"/>
      <c r="Z188" s="7"/>
      <c r="AA188" s="7"/>
      <c r="AB188" s="7"/>
      <c r="AC188" s="7"/>
      <c r="AD188" s="7"/>
      <c r="AE188" s="7"/>
      <c r="AF188" s="7"/>
      <c r="AG188" s="7"/>
      <c r="AH188" s="7"/>
      <c r="AI188" s="7"/>
      <c r="AJ188" s="7"/>
    </row>
    <row r="189" spans="1:36" ht="15.75" customHeight="1">
      <c r="A189" s="7"/>
      <c r="B189" s="7"/>
      <c r="C189" s="7"/>
      <c r="D189" s="7"/>
      <c r="E189" s="7"/>
      <c r="F189" s="7"/>
      <c r="G189" s="7"/>
      <c r="H189" s="7"/>
      <c r="I189" s="7"/>
      <c r="J189" s="7"/>
      <c r="K189" s="7"/>
      <c r="L189" s="7"/>
      <c r="M189" s="7"/>
      <c r="N189" s="7"/>
      <c r="O189" s="7"/>
      <c r="P189" s="8"/>
      <c r="Q189" s="7"/>
      <c r="R189" s="7"/>
      <c r="S189" s="7"/>
      <c r="T189" s="7"/>
      <c r="U189" s="7"/>
      <c r="V189" s="7"/>
      <c r="W189" s="7"/>
      <c r="X189" s="7"/>
      <c r="Y189" s="7"/>
      <c r="Z189" s="7"/>
      <c r="AA189" s="7"/>
      <c r="AB189" s="7"/>
      <c r="AC189" s="7"/>
      <c r="AD189" s="7"/>
      <c r="AE189" s="7"/>
      <c r="AF189" s="7"/>
      <c r="AG189" s="7"/>
      <c r="AH189" s="7"/>
      <c r="AI189" s="7"/>
      <c r="AJ189" s="7"/>
    </row>
    <row r="190" spans="1:36" ht="15.75" customHeight="1">
      <c r="A190" s="7"/>
      <c r="B190" s="7"/>
      <c r="C190" s="7"/>
      <c r="D190" s="7"/>
      <c r="E190" s="7"/>
      <c r="F190" s="7"/>
      <c r="G190" s="7"/>
      <c r="H190" s="7"/>
      <c r="I190" s="7"/>
      <c r="J190" s="7"/>
      <c r="K190" s="7"/>
      <c r="L190" s="7"/>
      <c r="M190" s="7"/>
      <c r="N190" s="7"/>
      <c r="O190" s="7"/>
      <c r="P190" s="8"/>
      <c r="Q190" s="7"/>
      <c r="R190" s="7"/>
      <c r="S190" s="7"/>
      <c r="T190" s="7"/>
      <c r="U190" s="7"/>
      <c r="V190" s="7"/>
      <c r="W190" s="7"/>
      <c r="X190" s="7"/>
      <c r="Y190" s="7"/>
      <c r="Z190" s="7"/>
      <c r="AA190" s="7"/>
      <c r="AB190" s="7"/>
      <c r="AC190" s="7"/>
      <c r="AD190" s="7"/>
      <c r="AE190" s="7"/>
      <c r="AF190" s="7"/>
      <c r="AG190" s="7"/>
      <c r="AH190" s="7"/>
      <c r="AI190" s="7"/>
      <c r="AJ190" s="7"/>
    </row>
    <row r="191" spans="1:36" ht="15.75" customHeight="1">
      <c r="A191" s="7"/>
      <c r="B191" s="7"/>
      <c r="C191" s="7"/>
      <c r="D191" s="7"/>
      <c r="E191" s="7"/>
      <c r="F191" s="7"/>
      <c r="G191" s="7"/>
      <c r="H191" s="7"/>
      <c r="I191" s="7"/>
      <c r="J191" s="7"/>
      <c r="K191" s="7"/>
      <c r="L191" s="7"/>
      <c r="M191" s="7"/>
      <c r="N191" s="7"/>
      <c r="O191" s="7"/>
      <c r="P191" s="8"/>
      <c r="Q191" s="7"/>
      <c r="R191" s="7"/>
      <c r="S191" s="7"/>
      <c r="T191" s="7"/>
      <c r="U191" s="7"/>
      <c r="V191" s="7"/>
      <c r="W191" s="7"/>
      <c r="X191" s="7"/>
      <c r="Y191" s="7"/>
      <c r="Z191" s="7"/>
      <c r="AA191" s="7"/>
      <c r="AB191" s="7"/>
      <c r="AC191" s="7"/>
      <c r="AD191" s="7"/>
      <c r="AE191" s="7"/>
      <c r="AF191" s="7"/>
      <c r="AG191" s="7"/>
      <c r="AH191" s="7"/>
      <c r="AI191" s="7"/>
      <c r="AJ191" s="7"/>
    </row>
    <row r="192" spans="1:36" ht="15.75" customHeight="1">
      <c r="A192" s="7"/>
      <c r="B192" s="7"/>
      <c r="C192" s="7"/>
      <c r="D192" s="7"/>
      <c r="E192" s="7"/>
      <c r="F192" s="7"/>
      <c r="G192" s="7"/>
      <c r="H192" s="7"/>
      <c r="I192" s="7"/>
      <c r="J192" s="7"/>
      <c r="K192" s="7"/>
      <c r="L192" s="7"/>
      <c r="M192" s="7"/>
      <c r="N192" s="7"/>
      <c r="O192" s="7"/>
      <c r="P192" s="8"/>
      <c r="Q192" s="7"/>
      <c r="R192" s="7"/>
      <c r="S192" s="7"/>
      <c r="T192" s="7"/>
      <c r="U192" s="7"/>
      <c r="V192" s="7"/>
      <c r="W192" s="7"/>
      <c r="X192" s="7"/>
      <c r="Y192" s="7"/>
      <c r="Z192" s="7"/>
      <c r="AA192" s="7"/>
      <c r="AB192" s="7"/>
      <c r="AC192" s="7"/>
      <c r="AD192" s="7"/>
      <c r="AE192" s="7"/>
      <c r="AF192" s="7"/>
      <c r="AG192" s="7"/>
      <c r="AH192" s="7"/>
      <c r="AI192" s="7"/>
      <c r="AJ192" s="7"/>
    </row>
    <row r="193" spans="1:36" ht="15.75" customHeight="1">
      <c r="A193" s="7"/>
      <c r="B193" s="7"/>
      <c r="C193" s="7"/>
      <c r="D193" s="7"/>
      <c r="E193" s="7"/>
      <c r="F193" s="7"/>
      <c r="G193" s="7"/>
      <c r="H193" s="7"/>
      <c r="I193" s="7"/>
      <c r="J193" s="7"/>
      <c r="K193" s="7"/>
      <c r="L193" s="7"/>
      <c r="M193" s="7"/>
      <c r="N193" s="7"/>
      <c r="O193" s="7"/>
      <c r="P193" s="8"/>
      <c r="Q193" s="7"/>
      <c r="R193" s="7"/>
      <c r="S193" s="7"/>
      <c r="T193" s="7"/>
      <c r="U193" s="7"/>
      <c r="V193" s="7"/>
      <c r="W193" s="7"/>
      <c r="X193" s="7"/>
      <c r="Y193" s="7"/>
      <c r="Z193" s="7"/>
      <c r="AA193" s="7"/>
      <c r="AB193" s="7"/>
      <c r="AC193" s="7"/>
      <c r="AD193" s="7"/>
      <c r="AE193" s="7"/>
      <c r="AF193" s="7"/>
      <c r="AG193" s="7"/>
      <c r="AH193" s="7"/>
      <c r="AI193" s="7"/>
      <c r="AJ193" s="7"/>
    </row>
    <row r="194" spans="1:36" ht="15.75" customHeight="1">
      <c r="A194" s="7"/>
      <c r="B194" s="7"/>
      <c r="C194" s="7"/>
      <c r="D194" s="7"/>
      <c r="E194" s="7"/>
      <c r="F194" s="7"/>
      <c r="G194" s="7"/>
      <c r="H194" s="7"/>
      <c r="I194" s="7"/>
      <c r="J194" s="7"/>
      <c r="K194" s="7"/>
      <c r="L194" s="7"/>
      <c r="M194" s="7"/>
      <c r="N194" s="7"/>
      <c r="O194" s="7"/>
      <c r="P194" s="8"/>
      <c r="Q194" s="7"/>
      <c r="R194" s="7"/>
      <c r="S194" s="7"/>
      <c r="T194" s="7"/>
      <c r="U194" s="7"/>
      <c r="V194" s="7"/>
      <c r="W194" s="7"/>
      <c r="X194" s="7"/>
      <c r="Y194" s="7"/>
      <c r="Z194" s="7"/>
      <c r="AA194" s="7"/>
      <c r="AB194" s="7"/>
      <c r="AC194" s="7"/>
      <c r="AD194" s="7"/>
      <c r="AE194" s="7"/>
      <c r="AF194" s="7"/>
      <c r="AG194" s="7"/>
      <c r="AH194" s="7"/>
      <c r="AI194" s="7"/>
      <c r="AJ194" s="7"/>
    </row>
    <row r="195" spans="1:36" ht="15.75" customHeight="1">
      <c r="A195" s="7"/>
      <c r="B195" s="7"/>
      <c r="C195" s="7"/>
      <c r="D195" s="7"/>
      <c r="E195" s="7"/>
      <c r="F195" s="7"/>
      <c r="G195" s="7"/>
      <c r="H195" s="7"/>
      <c r="I195" s="7"/>
      <c r="J195" s="7"/>
      <c r="K195" s="7"/>
      <c r="L195" s="7"/>
      <c r="M195" s="7"/>
      <c r="N195" s="7"/>
      <c r="O195" s="7"/>
      <c r="P195" s="8"/>
      <c r="Q195" s="7"/>
      <c r="R195" s="7"/>
      <c r="S195" s="7"/>
      <c r="T195" s="7"/>
      <c r="U195" s="7"/>
      <c r="V195" s="7"/>
      <c r="W195" s="7"/>
      <c r="X195" s="7"/>
      <c r="Y195" s="7"/>
      <c r="Z195" s="7"/>
      <c r="AA195" s="7"/>
      <c r="AB195" s="7"/>
      <c r="AC195" s="7"/>
      <c r="AD195" s="7"/>
      <c r="AE195" s="7"/>
      <c r="AF195" s="7"/>
      <c r="AG195" s="7"/>
      <c r="AH195" s="7"/>
      <c r="AI195" s="7"/>
      <c r="AJ195" s="7"/>
    </row>
    <row r="196" spans="1:36" ht="15.75" customHeight="1">
      <c r="A196" s="7"/>
      <c r="B196" s="7"/>
      <c r="C196" s="7"/>
      <c r="D196" s="7"/>
      <c r="E196" s="7"/>
      <c r="F196" s="7"/>
      <c r="G196" s="7"/>
      <c r="H196" s="7"/>
      <c r="I196" s="7"/>
      <c r="J196" s="7"/>
      <c r="K196" s="7"/>
      <c r="L196" s="7"/>
      <c r="M196" s="7"/>
      <c r="N196" s="7"/>
      <c r="O196" s="7"/>
      <c r="P196" s="8"/>
      <c r="Q196" s="7"/>
      <c r="R196" s="7"/>
      <c r="S196" s="7"/>
      <c r="T196" s="7"/>
      <c r="U196" s="7"/>
      <c r="V196" s="7"/>
      <c r="W196" s="7"/>
      <c r="X196" s="7"/>
      <c r="Y196" s="7"/>
      <c r="Z196" s="7"/>
      <c r="AA196" s="7"/>
      <c r="AB196" s="7"/>
      <c r="AC196" s="7"/>
      <c r="AD196" s="7"/>
      <c r="AE196" s="7"/>
      <c r="AF196" s="7"/>
      <c r="AG196" s="7"/>
      <c r="AH196" s="7"/>
      <c r="AI196" s="7"/>
      <c r="AJ196" s="7"/>
    </row>
    <row r="197" spans="1:36" ht="15.75" customHeight="1">
      <c r="A197" s="7"/>
      <c r="B197" s="7"/>
      <c r="C197" s="7"/>
      <c r="D197" s="7"/>
      <c r="E197" s="7"/>
      <c r="F197" s="7"/>
      <c r="G197" s="7"/>
      <c r="H197" s="7"/>
      <c r="I197" s="7"/>
      <c r="J197" s="7"/>
      <c r="K197" s="7"/>
      <c r="L197" s="7"/>
      <c r="M197" s="7"/>
      <c r="N197" s="7"/>
      <c r="O197" s="7"/>
      <c r="P197" s="8"/>
      <c r="Q197" s="7"/>
      <c r="R197" s="7"/>
      <c r="S197" s="7"/>
      <c r="T197" s="7"/>
      <c r="U197" s="7"/>
      <c r="V197" s="7"/>
      <c r="W197" s="7"/>
      <c r="X197" s="7"/>
      <c r="Y197" s="7"/>
      <c r="Z197" s="7"/>
      <c r="AA197" s="7"/>
      <c r="AB197" s="7"/>
      <c r="AC197" s="7"/>
      <c r="AD197" s="7"/>
      <c r="AE197" s="7"/>
      <c r="AF197" s="7"/>
      <c r="AG197" s="7"/>
      <c r="AH197" s="7"/>
      <c r="AI197" s="7"/>
      <c r="AJ197" s="7"/>
    </row>
    <row r="198" spans="1:36" ht="15.75" customHeight="1">
      <c r="A198" s="7"/>
      <c r="B198" s="7"/>
      <c r="C198" s="7"/>
      <c r="D198" s="7"/>
      <c r="E198" s="7"/>
      <c r="F198" s="7"/>
      <c r="G198" s="7"/>
      <c r="H198" s="7"/>
      <c r="I198" s="7"/>
      <c r="J198" s="7"/>
      <c r="K198" s="7"/>
      <c r="L198" s="7"/>
      <c r="M198" s="7"/>
      <c r="N198" s="7"/>
      <c r="O198" s="7"/>
      <c r="P198" s="8"/>
      <c r="Q198" s="7"/>
      <c r="R198" s="7"/>
      <c r="S198" s="7"/>
      <c r="T198" s="7"/>
      <c r="U198" s="7"/>
      <c r="V198" s="7"/>
      <c r="W198" s="7"/>
      <c r="X198" s="7"/>
      <c r="Y198" s="7"/>
      <c r="Z198" s="7"/>
      <c r="AA198" s="7"/>
      <c r="AB198" s="7"/>
      <c r="AC198" s="7"/>
      <c r="AD198" s="7"/>
      <c r="AE198" s="7"/>
      <c r="AF198" s="7"/>
      <c r="AG198" s="7"/>
      <c r="AH198" s="7"/>
      <c r="AI198" s="7"/>
      <c r="AJ198" s="7"/>
    </row>
    <row r="199" spans="1:36" ht="15.75" customHeight="1">
      <c r="A199" s="7"/>
      <c r="B199" s="7"/>
      <c r="C199" s="7"/>
      <c r="D199" s="7"/>
      <c r="E199" s="7"/>
      <c r="F199" s="7"/>
      <c r="G199" s="7"/>
      <c r="H199" s="7"/>
      <c r="I199" s="7"/>
      <c r="J199" s="7"/>
      <c r="K199" s="7"/>
      <c r="L199" s="7"/>
      <c r="M199" s="7"/>
      <c r="N199" s="7"/>
      <c r="O199" s="7"/>
      <c r="P199" s="8"/>
      <c r="Q199" s="7"/>
      <c r="R199" s="7"/>
      <c r="S199" s="7"/>
      <c r="T199" s="7"/>
      <c r="U199" s="7"/>
      <c r="V199" s="7"/>
      <c r="W199" s="7"/>
      <c r="X199" s="7"/>
      <c r="Y199" s="7"/>
      <c r="Z199" s="7"/>
      <c r="AA199" s="7"/>
      <c r="AB199" s="7"/>
      <c r="AC199" s="7"/>
      <c r="AD199" s="7"/>
      <c r="AE199" s="7"/>
      <c r="AF199" s="7"/>
      <c r="AG199" s="7"/>
      <c r="AH199" s="7"/>
      <c r="AI199" s="7"/>
      <c r="AJ199" s="7"/>
    </row>
    <row r="200" spans="1:36" ht="15.75" customHeight="1">
      <c r="A200" s="7"/>
      <c r="B200" s="7"/>
      <c r="C200" s="7"/>
      <c r="D200" s="7"/>
      <c r="E200" s="7"/>
      <c r="F200" s="7"/>
      <c r="G200" s="7"/>
      <c r="H200" s="7"/>
      <c r="I200" s="7"/>
      <c r="J200" s="7"/>
      <c r="K200" s="7"/>
      <c r="L200" s="7"/>
      <c r="M200" s="7"/>
      <c r="N200" s="7"/>
      <c r="O200" s="7"/>
      <c r="P200" s="8"/>
      <c r="Q200" s="7"/>
      <c r="R200" s="7"/>
      <c r="S200" s="7"/>
      <c r="T200" s="7"/>
      <c r="U200" s="7"/>
      <c r="V200" s="7"/>
      <c r="W200" s="7"/>
      <c r="X200" s="7"/>
      <c r="Y200" s="7"/>
      <c r="Z200" s="7"/>
      <c r="AA200" s="7"/>
      <c r="AB200" s="7"/>
      <c r="AC200" s="7"/>
      <c r="AD200" s="7"/>
      <c r="AE200" s="7"/>
      <c r="AF200" s="7"/>
      <c r="AG200" s="7"/>
      <c r="AH200" s="7"/>
      <c r="AI200" s="7"/>
      <c r="AJ200" s="7"/>
    </row>
    <row r="201" spans="1:36" ht="15.75" customHeight="1">
      <c r="A201" s="7"/>
      <c r="B201" s="7"/>
      <c r="C201" s="7"/>
      <c r="D201" s="7"/>
      <c r="E201" s="7"/>
      <c r="F201" s="7"/>
      <c r="G201" s="7"/>
      <c r="H201" s="7"/>
      <c r="I201" s="7"/>
      <c r="J201" s="7"/>
      <c r="K201" s="7"/>
      <c r="L201" s="7"/>
      <c r="M201" s="7"/>
      <c r="N201" s="7"/>
      <c r="O201" s="7"/>
      <c r="P201" s="8"/>
      <c r="Q201" s="7"/>
      <c r="R201" s="7"/>
      <c r="S201" s="7"/>
      <c r="T201" s="7"/>
      <c r="U201" s="7"/>
      <c r="V201" s="7"/>
      <c r="W201" s="7"/>
      <c r="X201" s="7"/>
      <c r="Y201" s="7"/>
      <c r="Z201" s="7"/>
      <c r="AA201" s="7"/>
      <c r="AB201" s="7"/>
      <c r="AC201" s="7"/>
      <c r="AD201" s="7"/>
      <c r="AE201" s="7"/>
      <c r="AF201" s="7"/>
      <c r="AG201" s="7"/>
      <c r="AH201" s="7"/>
      <c r="AI201" s="7"/>
      <c r="AJ201" s="7"/>
    </row>
    <row r="202" spans="1:36" ht="15.75" customHeight="1">
      <c r="A202" s="7"/>
      <c r="B202" s="7"/>
      <c r="C202" s="7"/>
      <c r="D202" s="7"/>
      <c r="E202" s="7"/>
      <c r="F202" s="7"/>
      <c r="G202" s="7"/>
      <c r="H202" s="7"/>
      <c r="I202" s="7"/>
      <c r="J202" s="7"/>
      <c r="K202" s="7"/>
      <c r="L202" s="7"/>
      <c r="M202" s="7"/>
      <c r="N202" s="7"/>
      <c r="O202" s="7"/>
      <c r="P202" s="8"/>
      <c r="Q202" s="7"/>
      <c r="R202" s="7"/>
      <c r="S202" s="7"/>
      <c r="T202" s="7"/>
      <c r="U202" s="7"/>
      <c r="V202" s="7"/>
      <c r="W202" s="7"/>
      <c r="X202" s="7"/>
      <c r="Y202" s="7"/>
      <c r="Z202" s="7"/>
      <c r="AA202" s="7"/>
      <c r="AB202" s="7"/>
      <c r="AC202" s="7"/>
      <c r="AD202" s="7"/>
      <c r="AE202" s="7"/>
      <c r="AF202" s="7"/>
      <c r="AG202" s="7"/>
      <c r="AH202" s="7"/>
      <c r="AI202" s="7"/>
      <c r="AJ202" s="7"/>
    </row>
    <row r="203" spans="1:36" ht="15.75" customHeight="1">
      <c r="A203" s="7"/>
      <c r="B203" s="7"/>
      <c r="C203" s="7"/>
      <c r="D203" s="7"/>
      <c r="E203" s="7"/>
      <c r="F203" s="7"/>
      <c r="G203" s="7"/>
      <c r="H203" s="7"/>
      <c r="I203" s="7"/>
      <c r="J203" s="7"/>
      <c r="K203" s="7"/>
      <c r="L203" s="7"/>
      <c r="M203" s="7"/>
      <c r="N203" s="7"/>
      <c r="O203" s="7"/>
      <c r="P203" s="8"/>
      <c r="Q203" s="7"/>
      <c r="R203" s="7"/>
      <c r="S203" s="7"/>
      <c r="T203" s="7"/>
      <c r="U203" s="7"/>
      <c r="V203" s="7"/>
      <c r="W203" s="7"/>
      <c r="X203" s="7"/>
      <c r="Y203" s="7"/>
      <c r="Z203" s="7"/>
      <c r="AA203" s="7"/>
      <c r="AB203" s="7"/>
      <c r="AC203" s="7"/>
      <c r="AD203" s="7"/>
      <c r="AE203" s="7"/>
      <c r="AF203" s="7"/>
      <c r="AG203" s="7"/>
      <c r="AH203" s="7"/>
      <c r="AI203" s="7"/>
      <c r="AJ203" s="7"/>
    </row>
    <row r="204" spans="1:36" ht="15.75" customHeight="1">
      <c r="A204" s="7"/>
      <c r="B204" s="7"/>
      <c r="C204" s="7"/>
      <c r="D204" s="7"/>
      <c r="E204" s="7"/>
      <c r="F204" s="7"/>
      <c r="G204" s="7"/>
      <c r="H204" s="7"/>
      <c r="I204" s="7"/>
      <c r="J204" s="7"/>
      <c r="K204" s="7"/>
      <c r="L204" s="7"/>
      <c r="M204" s="7"/>
      <c r="N204" s="7"/>
      <c r="O204" s="7"/>
      <c r="P204" s="8"/>
      <c r="Q204" s="7"/>
      <c r="R204" s="7"/>
      <c r="S204" s="7"/>
      <c r="T204" s="7"/>
      <c r="U204" s="7"/>
      <c r="V204" s="7"/>
      <c r="W204" s="7"/>
      <c r="X204" s="7"/>
      <c r="Y204" s="7"/>
      <c r="Z204" s="7"/>
      <c r="AA204" s="7"/>
      <c r="AB204" s="7"/>
      <c r="AC204" s="7"/>
      <c r="AD204" s="7"/>
      <c r="AE204" s="7"/>
      <c r="AF204" s="7"/>
      <c r="AG204" s="7"/>
      <c r="AH204" s="7"/>
      <c r="AI204" s="7"/>
      <c r="AJ204" s="7"/>
    </row>
    <row r="205" spans="1:36" ht="15.75" customHeight="1">
      <c r="A205" s="7"/>
      <c r="B205" s="7"/>
      <c r="C205" s="7"/>
      <c r="D205" s="7"/>
      <c r="E205" s="7"/>
      <c r="F205" s="7"/>
      <c r="G205" s="7"/>
      <c r="H205" s="7"/>
      <c r="I205" s="7"/>
      <c r="J205" s="7"/>
      <c r="K205" s="7"/>
      <c r="L205" s="7"/>
      <c r="M205" s="7"/>
      <c r="N205" s="7"/>
      <c r="O205" s="7"/>
      <c r="P205" s="8"/>
      <c r="Q205" s="7"/>
      <c r="R205" s="7"/>
      <c r="S205" s="7"/>
      <c r="T205" s="7"/>
      <c r="U205" s="7"/>
      <c r="V205" s="7"/>
      <c r="W205" s="7"/>
      <c r="X205" s="7"/>
      <c r="Y205" s="7"/>
      <c r="Z205" s="7"/>
      <c r="AA205" s="7"/>
      <c r="AB205" s="7"/>
      <c r="AC205" s="7"/>
      <c r="AD205" s="7"/>
      <c r="AE205" s="7"/>
      <c r="AF205" s="7"/>
      <c r="AG205" s="7"/>
      <c r="AH205" s="7"/>
      <c r="AI205" s="7"/>
      <c r="AJ205" s="7"/>
    </row>
    <row r="206" spans="1:36" ht="15.75" customHeight="1">
      <c r="A206" s="7"/>
      <c r="B206" s="7"/>
      <c r="C206" s="7"/>
      <c r="D206" s="7"/>
      <c r="E206" s="7"/>
      <c r="F206" s="7"/>
      <c r="G206" s="7"/>
      <c r="H206" s="7"/>
      <c r="I206" s="7"/>
      <c r="J206" s="7"/>
      <c r="K206" s="7"/>
      <c r="L206" s="7"/>
      <c r="M206" s="7"/>
      <c r="N206" s="7"/>
      <c r="O206" s="7"/>
      <c r="P206" s="8"/>
      <c r="Q206" s="7"/>
      <c r="R206" s="7"/>
      <c r="S206" s="7"/>
      <c r="T206" s="7"/>
      <c r="U206" s="7"/>
      <c r="V206" s="7"/>
      <c r="W206" s="7"/>
      <c r="X206" s="7"/>
      <c r="Y206" s="7"/>
      <c r="Z206" s="7"/>
      <c r="AA206" s="7"/>
      <c r="AB206" s="7"/>
      <c r="AC206" s="7"/>
      <c r="AD206" s="7"/>
      <c r="AE206" s="7"/>
      <c r="AF206" s="7"/>
      <c r="AG206" s="7"/>
      <c r="AH206" s="7"/>
      <c r="AI206" s="7"/>
      <c r="AJ206" s="7"/>
    </row>
    <row r="207" spans="1:36" ht="15.75" customHeight="1">
      <c r="A207" s="7"/>
      <c r="B207" s="7"/>
      <c r="C207" s="7"/>
      <c r="D207" s="7"/>
      <c r="E207" s="7"/>
      <c r="F207" s="7"/>
      <c r="G207" s="7"/>
      <c r="H207" s="7"/>
      <c r="I207" s="7"/>
      <c r="J207" s="7"/>
      <c r="K207" s="7"/>
      <c r="L207" s="7"/>
      <c r="M207" s="7"/>
      <c r="N207" s="7"/>
      <c r="O207" s="7"/>
      <c r="P207" s="8"/>
      <c r="Q207" s="7"/>
      <c r="R207" s="7"/>
      <c r="S207" s="7"/>
      <c r="T207" s="7"/>
      <c r="U207" s="7"/>
      <c r="V207" s="7"/>
      <c r="W207" s="7"/>
      <c r="X207" s="7"/>
      <c r="Y207" s="7"/>
      <c r="Z207" s="7"/>
      <c r="AA207" s="7"/>
      <c r="AB207" s="7"/>
      <c r="AC207" s="7"/>
      <c r="AD207" s="7"/>
      <c r="AE207" s="7"/>
      <c r="AF207" s="7"/>
      <c r="AG207" s="7"/>
      <c r="AH207" s="7"/>
      <c r="AI207" s="7"/>
      <c r="AJ207" s="7"/>
    </row>
    <row r="208" spans="1:36" ht="15.75" customHeight="1">
      <c r="A208" s="7"/>
      <c r="B208" s="7"/>
      <c r="C208" s="7"/>
      <c r="D208" s="7"/>
      <c r="E208" s="7"/>
      <c r="F208" s="7"/>
      <c r="G208" s="7"/>
      <c r="H208" s="7"/>
      <c r="I208" s="7"/>
      <c r="J208" s="7"/>
      <c r="K208" s="7"/>
      <c r="L208" s="7"/>
      <c r="M208" s="7"/>
      <c r="N208" s="7"/>
      <c r="O208" s="7"/>
      <c r="P208" s="8"/>
      <c r="Q208" s="7"/>
      <c r="R208" s="7"/>
      <c r="S208" s="7"/>
      <c r="T208" s="7"/>
      <c r="U208" s="7"/>
      <c r="V208" s="7"/>
      <c r="W208" s="7"/>
      <c r="X208" s="7"/>
      <c r="Y208" s="7"/>
      <c r="Z208" s="7"/>
      <c r="AA208" s="7"/>
      <c r="AB208" s="7"/>
      <c r="AC208" s="7"/>
      <c r="AD208" s="7"/>
      <c r="AE208" s="7"/>
      <c r="AF208" s="7"/>
      <c r="AG208" s="7"/>
      <c r="AH208" s="7"/>
      <c r="AI208" s="7"/>
      <c r="AJ208" s="7"/>
    </row>
    <row r="209" spans="1:36" ht="15.75" customHeight="1">
      <c r="A209" s="7"/>
      <c r="B209" s="7"/>
      <c r="C209" s="7"/>
      <c r="D209" s="7"/>
      <c r="E209" s="7"/>
      <c r="F209" s="7"/>
      <c r="G209" s="7"/>
      <c r="H209" s="7"/>
      <c r="I209" s="7"/>
      <c r="J209" s="7"/>
      <c r="K209" s="7"/>
      <c r="L209" s="7"/>
      <c r="M209" s="7"/>
      <c r="N209" s="7"/>
      <c r="O209" s="7"/>
      <c r="P209" s="8"/>
      <c r="Q209" s="7"/>
      <c r="R209" s="7"/>
      <c r="S209" s="7"/>
      <c r="T209" s="7"/>
      <c r="U209" s="7"/>
      <c r="V209" s="7"/>
      <c r="W209" s="7"/>
      <c r="X209" s="7"/>
      <c r="Y209" s="7"/>
      <c r="Z209" s="7"/>
      <c r="AA209" s="7"/>
      <c r="AB209" s="7"/>
      <c r="AC209" s="7"/>
      <c r="AD209" s="7"/>
      <c r="AE209" s="7"/>
      <c r="AF209" s="7"/>
      <c r="AG209" s="7"/>
      <c r="AH209" s="7"/>
      <c r="AI209" s="7"/>
      <c r="AJ209" s="7"/>
    </row>
    <row r="210" spans="1:36" ht="15.75" customHeight="1">
      <c r="A210" s="7"/>
      <c r="B210" s="7"/>
      <c r="C210" s="7"/>
      <c r="D210" s="7"/>
      <c r="E210" s="7"/>
      <c r="F210" s="7"/>
      <c r="G210" s="7"/>
      <c r="H210" s="7"/>
      <c r="I210" s="7"/>
      <c r="J210" s="7"/>
      <c r="K210" s="7"/>
      <c r="L210" s="7"/>
      <c r="M210" s="7"/>
      <c r="N210" s="7"/>
      <c r="O210" s="7"/>
      <c r="P210" s="8"/>
      <c r="Q210" s="7"/>
      <c r="R210" s="7"/>
      <c r="S210" s="7"/>
      <c r="T210" s="7"/>
      <c r="U210" s="7"/>
      <c r="V210" s="7"/>
      <c r="W210" s="7"/>
      <c r="X210" s="7"/>
      <c r="Y210" s="7"/>
      <c r="Z210" s="7"/>
      <c r="AA210" s="7"/>
      <c r="AB210" s="7"/>
      <c r="AC210" s="7"/>
      <c r="AD210" s="7"/>
      <c r="AE210" s="7"/>
      <c r="AF210" s="7"/>
      <c r="AG210" s="7"/>
      <c r="AH210" s="7"/>
      <c r="AI210" s="7"/>
      <c r="AJ210" s="7"/>
    </row>
    <row r="211" spans="1:36" ht="15.75" customHeight="1">
      <c r="A211" s="7"/>
      <c r="B211" s="7"/>
      <c r="C211" s="7"/>
      <c r="D211" s="7"/>
      <c r="E211" s="7"/>
      <c r="F211" s="7"/>
      <c r="G211" s="7"/>
      <c r="H211" s="7"/>
      <c r="I211" s="7"/>
      <c r="J211" s="7"/>
      <c r="K211" s="7"/>
      <c r="L211" s="7"/>
      <c r="M211" s="7"/>
      <c r="N211" s="7"/>
      <c r="O211" s="7"/>
      <c r="P211" s="8"/>
      <c r="Q211" s="7"/>
      <c r="R211" s="7"/>
      <c r="S211" s="7"/>
      <c r="T211" s="7"/>
      <c r="U211" s="7"/>
      <c r="V211" s="7"/>
      <c r="W211" s="7"/>
      <c r="X211" s="7"/>
      <c r="Y211" s="7"/>
      <c r="Z211" s="7"/>
      <c r="AA211" s="7"/>
      <c r="AB211" s="7"/>
      <c r="AC211" s="7"/>
      <c r="AD211" s="7"/>
      <c r="AE211" s="7"/>
      <c r="AF211" s="7"/>
      <c r="AG211" s="7"/>
      <c r="AH211" s="7"/>
      <c r="AI211" s="7"/>
      <c r="AJ211" s="7"/>
    </row>
    <row r="212" spans="1:36" ht="15.75" customHeight="1">
      <c r="A212" s="7"/>
      <c r="B212" s="7"/>
      <c r="C212" s="7"/>
      <c r="D212" s="7"/>
      <c r="E212" s="7"/>
      <c r="F212" s="7"/>
      <c r="G212" s="7"/>
      <c r="H212" s="7"/>
      <c r="I212" s="7"/>
      <c r="J212" s="7"/>
      <c r="K212" s="7"/>
      <c r="L212" s="7"/>
      <c r="M212" s="7"/>
      <c r="N212" s="7"/>
      <c r="O212" s="7"/>
      <c r="P212" s="8"/>
      <c r="Q212" s="7"/>
      <c r="R212" s="7"/>
      <c r="S212" s="7"/>
      <c r="T212" s="7"/>
      <c r="U212" s="7"/>
      <c r="V212" s="7"/>
      <c r="W212" s="7"/>
      <c r="X212" s="7"/>
      <c r="Y212" s="7"/>
      <c r="Z212" s="7"/>
      <c r="AA212" s="7"/>
      <c r="AB212" s="7"/>
      <c r="AC212" s="7"/>
      <c r="AD212" s="7"/>
      <c r="AE212" s="7"/>
      <c r="AF212" s="7"/>
      <c r="AG212" s="7"/>
      <c r="AH212" s="7"/>
      <c r="AI212" s="7"/>
      <c r="AJ212" s="7"/>
    </row>
    <row r="213" spans="1:36" ht="15.75" customHeight="1">
      <c r="A213" s="7"/>
      <c r="B213" s="7"/>
      <c r="C213" s="7"/>
      <c r="D213" s="7"/>
      <c r="E213" s="7"/>
      <c r="F213" s="7"/>
      <c r="G213" s="7"/>
      <c r="H213" s="7"/>
      <c r="I213" s="7"/>
      <c r="J213" s="7"/>
      <c r="K213" s="7"/>
      <c r="L213" s="7"/>
      <c r="M213" s="7"/>
      <c r="N213" s="7"/>
      <c r="O213" s="7"/>
      <c r="P213" s="8"/>
      <c r="Q213" s="7"/>
      <c r="R213" s="7"/>
      <c r="S213" s="7"/>
      <c r="T213" s="7"/>
      <c r="U213" s="7"/>
      <c r="V213" s="7"/>
      <c r="W213" s="7"/>
      <c r="X213" s="7"/>
      <c r="Y213" s="7"/>
      <c r="Z213" s="7"/>
      <c r="AA213" s="7"/>
      <c r="AB213" s="7"/>
      <c r="AC213" s="7"/>
      <c r="AD213" s="7"/>
      <c r="AE213" s="7"/>
      <c r="AF213" s="7"/>
      <c r="AG213" s="7"/>
      <c r="AH213" s="7"/>
      <c r="AI213" s="7"/>
      <c r="AJ213" s="7"/>
    </row>
    <row r="214" spans="1:36" ht="15.75" customHeight="1">
      <c r="A214" s="7"/>
      <c r="B214" s="7"/>
      <c r="C214" s="7"/>
      <c r="D214" s="7"/>
      <c r="E214" s="7"/>
      <c r="F214" s="7"/>
      <c r="G214" s="7"/>
      <c r="H214" s="7"/>
      <c r="I214" s="7"/>
      <c r="J214" s="7"/>
      <c r="K214" s="7"/>
      <c r="L214" s="7"/>
      <c r="M214" s="7"/>
      <c r="N214" s="7"/>
      <c r="O214" s="7"/>
      <c r="P214" s="8"/>
      <c r="Q214" s="7"/>
      <c r="R214" s="7"/>
      <c r="S214" s="7"/>
      <c r="T214" s="7"/>
      <c r="U214" s="7"/>
      <c r="V214" s="7"/>
      <c r="W214" s="7"/>
      <c r="X214" s="7"/>
      <c r="Y214" s="7"/>
      <c r="Z214" s="7"/>
      <c r="AA214" s="7"/>
      <c r="AB214" s="7"/>
      <c r="AC214" s="7"/>
      <c r="AD214" s="7"/>
      <c r="AE214" s="7"/>
      <c r="AF214" s="7"/>
      <c r="AG214" s="7"/>
      <c r="AH214" s="7"/>
      <c r="AI214" s="7"/>
      <c r="AJ214" s="7"/>
    </row>
    <row r="215" spans="1:36" ht="15.75" customHeight="1">
      <c r="A215" s="7"/>
      <c r="B215" s="7"/>
      <c r="C215" s="7"/>
      <c r="D215" s="7"/>
      <c r="E215" s="7"/>
      <c r="F215" s="7"/>
      <c r="G215" s="7"/>
      <c r="H215" s="7"/>
      <c r="I215" s="7"/>
      <c r="J215" s="7"/>
      <c r="K215" s="7"/>
      <c r="L215" s="7"/>
      <c r="M215" s="7"/>
      <c r="N215" s="7"/>
      <c r="O215" s="7"/>
      <c r="P215" s="8"/>
      <c r="Q215" s="7"/>
      <c r="R215" s="7"/>
      <c r="S215" s="7"/>
      <c r="T215" s="7"/>
      <c r="U215" s="7"/>
      <c r="V215" s="7"/>
      <c r="W215" s="7"/>
      <c r="X215" s="7"/>
      <c r="Y215" s="7"/>
      <c r="Z215" s="7"/>
      <c r="AA215" s="7"/>
      <c r="AB215" s="7"/>
      <c r="AC215" s="7"/>
      <c r="AD215" s="7"/>
      <c r="AE215" s="7"/>
      <c r="AF215" s="7"/>
      <c r="AG215" s="7"/>
      <c r="AH215" s="7"/>
      <c r="AI215" s="7"/>
      <c r="AJ215" s="7"/>
    </row>
    <row r="216" spans="1:36" ht="15.75" customHeight="1">
      <c r="A216" s="7"/>
      <c r="B216" s="7"/>
      <c r="C216" s="7"/>
      <c r="D216" s="7"/>
      <c r="E216" s="7"/>
      <c r="F216" s="7"/>
      <c r="G216" s="7"/>
      <c r="H216" s="7"/>
      <c r="I216" s="7"/>
      <c r="J216" s="7"/>
      <c r="K216" s="7"/>
      <c r="L216" s="7"/>
      <c r="M216" s="7"/>
      <c r="N216" s="7"/>
      <c r="O216" s="7"/>
      <c r="P216" s="8"/>
      <c r="Q216" s="7"/>
      <c r="R216" s="7"/>
      <c r="S216" s="7"/>
      <c r="T216" s="7"/>
      <c r="U216" s="7"/>
      <c r="V216" s="7"/>
      <c r="W216" s="7"/>
      <c r="X216" s="7"/>
      <c r="Y216" s="7"/>
      <c r="Z216" s="7"/>
      <c r="AA216" s="7"/>
      <c r="AB216" s="7"/>
      <c r="AC216" s="7"/>
      <c r="AD216" s="7"/>
      <c r="AE216" s="7"/>
      <c r="AF216" s="7"/>
      <c r="AG216" s="7"/>
      <c r="AH216" s="7"/>
      <c r="AI216" s="7"/>
      <c r="AJ216" s="7"/>
    </row>
    <row r="217" spans="1:36" ht="15.75" customHeight="1">
      <c r="A217" s="7"/>
      <c r="B217" s="7"/>
      <c r="C217" s="7"/>
      <c r="D217" s="7"/>
      <c r="E217" s="7"/>
      <c r="F217" s="7"/>
      <c r="G217" s="7"/>
      <c r="H217" s="7"/>
      <c r="I217" s="7"/>
      <c r="J217" s="7"/>
      <c r="K217" s="7"/>
      <c r="L217" s="7"/>
      <c r="M217" s="7"/>
      <c r="N217" s="7"/>
      <c r="O217" s="7"/>
      <c r="P217" s="8"/>
      <c r="Q217" s="7"/>
      <c r="R217" s="7"/>
      <c r="S217" s="7"/>
      <c r="T217" s="7"/>
      <c r="U217" s="7"/>
      <c r="V217" s="7"/>
      <c r="W217" s="7"/>
      <c r="X217" s="7"/>
      <c r="Y217" s="7"/>
      <c r="Z217" s="7"/>
      <c r="AA217" s="7"/>
      <c r="AB217" s="7"/>
      <c r="AC217" s="7"/>
      <c r="AD217" s="7"/>
      <c r="AE217" s="7"/>
      <c r="AF217" s="7"/>
      <c r="AG217" s="7"/>
      <c r="AH217" s="7"/>
      <c r="AI217" s="7"/>
      <c r="AJ217" s="7"/>
    </row>
    <row r="218" spans="1:36" ht="15.75" customHeight="1">
      <c r="A218" s="7"/>
      <c r="B218" s="7"/>
      <c r="C218" s="7"/>
      <c r="D218" s="7"/>
      <c r="E218" s="7"/>
      <c r="F218" s="7"/>
      <c r="G218" s="7"/>
      <c r="H218" s="7"/>
      <c r="I218" s="7"/>
      <c r="J218" s="7"/>
      <c r="K218" s="7"/>
      <c r="L218" s="7"/>
      <c r="M218" s="7"/>
      <c r="N218" s="7"/>
      <c r="O218" s="7"/>
      <c r="P218" s="8"/>
      <c r="Q218" s="7"/>
      <c r="R218" s="7"/>
      <c r="S218" s="7"/>
      <c r="T218" s="7"/>
      <c r="U218" s="7"/>
      <c r="V218" s="7"/>
      <c r="W218" s="7"/>
      <c r="X218" s="7"/>
      <c r="Y218" s="7"/>
      <c r="Z218" s="7"/>
      <c r="AA218" s="7"/>
      <c r="AB218" s="7"/>
      <c r="AC218" s="7"/>
      <c r="AD218" s="7"/>
      <c r="AE218" s="7"/>
      <c r="AF218" s="7"/>
      <c r="AG218" s="7"/>
      <c r="AH218" s="7"/>
      <c r="AI218" s="7"/>
      <c r="AJ218" s="7"/>
    </row>
    <row r="219" spans="1:36" ht="15.75" customHeight="1">
      <c r="A219" s="7"/>
      <c r="B219" s="7"/>
      <c r="C219" s="7"/>
      <c r="D219" s="7"/>
      <c r="E219" s="7"/>
      <c r="F219" s="7"/>
      <c r="G219" s="7"/>
      <c r="H219" s="7"/>
      <c r="I219" s="7"/>
      <c r="J219" s="7"/>
      <c r="K219" s="7"/>
      <c r="L219" s="7"/>
      <c r="M219" s="7"/>
      <c r="N219" s="7"/>
      <c r="O219" s="7"/>
      <c r="P219" s="8"/>
      <c r="Q219" s="7"/>
      <c r="R219" s="7"/>
      <c r="S219" s="7"/>
      <c r="T219" s="7"/>
      <c r="U219" s="7"/>
      <c r="V219" s="7"/>
      <c r="W219" s="7"/>
      <c r="X219" s="7"/>
      <c r="Y219" s="7"/>
      <c r="Z219" s="7"/>
      <c r="AA219" s="7"/>
      <c r="AB219" s="7"/>
      <c r="AC219" s="7"/>
      <c r="AD219" s="7"/>
      <c r="AE219" s="7"/>
      <c r="AF219" s="7"/>
      <c r="AG219" s="7"/>
      <c r="AH219" s="7"/>
      <c r="AI219" s="7"/>
      <c r="AJ219" s="7"/>
    </row>
    <row r="220" spans="1:36" ht="15.75" customHeight="1">
      <c r="A220" s="7"/>
      <c r="B220" s="7"/>
      <c r="C220" s="7"/>
      <c r="D220" s="7"/>
      <c r="E220" s="7"/>
      <c r="F220" s="7"/>
      <c r="G220" s="7"/>
      <c r="H220" s="7"/>
      <c r="I220" s="7"/>
      <c r="J220" s="7"/>
      <c r="K220" s="7"/>
      <c r="L220" s="7"/>
      <c r="M220" s="7"/>
      <c r="N220" s="7"/>
      <c r="O220" s="7"/>
      <c r="P220" s="8"/>
      <c r="Q220" s="7"/>
      <c r="R220" s="7"/>
      <c r="S220" s="7"/>
      <c r="T220" s="7"/>
      <c r="U220" s="7"/>
      <c r="V220" s="7"/>
      <c r="W220" s="7"/>
      <c r="X220" s="7"/>
      <c r="Y220" s="7"/>
      <c r="Z220" s="7"/>
      <c r="AA220" s="7"/>
      <c r="AB220" s="7"/>
      <c r="AC220" s="7"/>
      <c r="AD220" s="7"/>
      <c r="AE220" s="7"/>
      <c r="AF220" s="7"/>
      <c r="AG220" s="7"/>
      <c r="AH220" s="7"/>
      <c r="AI220" s="7"/>
      <c r="AJ220" s="7"/>
    </row>
    <row r="221" spans="1:36" ht="15.75" customHeight="1">
      <c r="A221" s="7"/>
      <c r="B221" s="7"/>
      <c r="C221" s="7"/>
      <c r="D221" s="7"/>
      <c r="E221" s="7"/>
      <c r="F221" s="7"/>
      <c r="G221" s="7"/>
      <c r="H221" s="7"/>
      <c r="I221" s="7"/>
      <c r="J221" s="7"/>
      <c r="K221" s="7"/>
      <c r="L221" s="7"/>
      <c r="M221" s="7"/>
      <c r="N221" s="7"/>
      <c r="O221" s="7"/>
      <c r="P221" s="8"/>
      <c r="Q221" s="7"/>
      <c r="R221" s="7"/>
      <c r="S221" s="7"/>
      <c r="T221" s="7"/>
      <c r="U221" s="7"/>
      <c r="V221" s="7"/>
      <c r="W221" s="7"/>
      <c r="X221" s="7"/>
      <c r="Y221" s="7"/>
      <c r="Z221" s="7"/>
      <c r="AA221" s="7"/>
      <c r="AB221" s="7"/>
      <c r="AC221" s="7"/>
      <c r="AD221" s="7"/>
      <c r="AE221" s="7"/>
      <c r="AF221" s="7"/>
      <c r="AG221" s="7"/>
      <c r="AH221" s="7"/>
      <c r="AI221" s="7"/>
      <c r="AJ221" s="7"/>
    </row>
    <row r="222" spans="1:36" ht="15.75" customHeight="1">
      <c r="A222" s="7"/>
      <c r="B222" s="7"/>
      <c r="C222" s="7"/>
      <c r="D222" s="7"/>
      <c r="E222" s="7"/>
      <c r="F222" s="7"/>
      <c r="G222" s="7"/>
      <c r="H222" s="7"/>
      <c r="I222" s="7"/>
      <c r="J222" s="7"/>
      <c r="K222" s="7"/>
      <c r="L222" s="7"/>
      <c r="M222" s="7"/>
      <c r="N222" s="7"/>
      <c r="O222" s="7"/>
      <c r="P222" s="8"/>
      <c r="Q222" s="7"/>
      <c r="R222" s="7"/>
      <c r="S222" s="7"/>
      <c r="T222" s="7"/>
      <c r="U222" s="7"/>
      <c r="V222" s="7"/>
      <c r="W222" s="7"/>
      <c r="X222" s="7"/>
      <c r="Y222" s="7"/>
      <c r="Z222" s="7"/>
      <c r="AA222" s="7"/>
      <c r="AB222" s="7"/>
      <c r="AC222" s="7"/>
      <c r="AD222" s="7"/>
      <c r="AE222" s="7"/>
      <c r="AF222" s="7"/>
      <c r="AG222" s="7"/>
      <c r="AH222" s="7"/>
      <c r="AI222" s="7"/>
      <c r="AJ222" s="7"/>
    </row>
    <row r="223" spans="1:36" ht="15.75" customHeight="1">
      <c r="A223" s="7"/>
      <c r="B223" s="7"/>
      <c r="C223" s="7"/>
      <c r="D223" s="7"/>
      <c r="E223" s="7"/>
      <c r="F223" s="7"/>
      <c r="G223" s="7"/>
      <c r="H223" s="7"/>
      <c r="I223" s="7"/>
      <c r="J223" s="7"/>
      <c r="K223" s="7"/>
      <c r="L223" s="7"/>
      <c r="M223" s="7"/>
      <c r="N223" s="7"/>
      <c r="O223" s="7"/>
      <c r="P223" s="8"/>
      <c r="Q223" s="7"/>
      <c r="R223" s="7"/>
      <c r="S223" s="7"/>
      <c r="T223" s="7"/>
      <c r="U223" s="7"/>
      <c r="V223" s="7"/>
      <c r="W223" s="7"/>
      <c r="X223" s="7"/>
      <c r="Y223" s="7"/>
      <c r="Z223" s="7"/>
      <c r="AA223" s="7"/>
      <c r="AB223" s="7"/>
      <c r="AC223" s="7"/>
      <c r="AD223" s="7"/>
      <c r="AE223" s="7"/>
      <c r="AF223" s="7"/>
      <c r="AG223" s="7"/>
      <c r="AH223" s="7"/>
      <c r="AI223" s="7"/>
      <c r="AJ223" s="7"/>
    </row>
    <row r="224" spans="1:36" ht="15.75" customHeight="1">
      <c r="A224" s="7"/>
      <c r="B224" s="7"/>
      <c r="C224" s="7"/>
      <c r="D224" s="7"/>
      <c r="E224" s="7"/>
      <c r="F224" s="7"/>
      <c r="G224" s="7"/>
      <c r="H224" s="7"/>
      <c r="I224" s="7"/>
      <c r="J224" s="7"/>
      <c r="K224" s="7"/>
      <c r="L224" s="7"/>
      <c r="M224" s="7"/>
      <c r="N224" s="7"/>
      <c r="O224" s="7"/>
      <c r="P224" s="8"/>
      <c r="Q224" s="7"/>
      <c r="R224" s="7"/>
      <c r="S224" s="7"/>
      <c r="T224" s="7"/>
      <c r="U224" s="7"/>
      <c r="V224" s="7"/>
      <c r="W224" s="7"/>
      <c r="X224" s="7"/>
      <c r="Y224" s="7"/>
      <c r="Z224" s="7"/>
      <c r="AA224" s="7"/>
      <c r="AB224" s="7"/>
      <c r="AC224" s="7"/>
      <c r="AD224" s="7"/>
      <c r="AE224" s="7"/>
      <c r="AF224" s="7"/>
      <c r="AG224" s="7"/>
      <c r="AH224" s="7"/>
      <c r="AI224" s="7"/>
      <c r="AJ224" s="7"/>
    </row>
    <row r="225" spans="1:36" ht="15.75" customHeight="1">
      <c r="A225" s="7"/>
      <c r="B225" s="7"/>
      <c r="C225" s="7"/>
      <c r="D225" s="7"/>
      <c r="E225" s="7"/>
      <c r="F225" s="7"/>
      <c r="G225" s="7"/>
      <c r="H225" s="7"/>
      <c r="I225" s="7"/>
      <c r="J225" s="7"/>
      <c r="K225" s="7"/>
      <c r="L225" s="7"/>
      <c r="M225" s="7"/>
      <c r="N225" s="7"/>
      <c r="O225" s="7"/>
      <c r="P225" s="8"/>
      <c r="Q225" s="7"/>
      <c r="R225" s="7"/>
      <c r="S225" s="7"/>
      <c r="T225" s="7"/>
      <c r="U225" s="7"/>
      <c r="V225" s="7"/>
      <c r="W225" s="7"/>
      <c r="X225" s="7"/>
      <c r="Y225" s="7"/>
      <c r="Z225" s="7"/>
      <c r="AA225" s="7"/>
      <c r="AB225" s="7"/>
      <c r="AC225" s="7"/>
      <c r="AD225" s="7"/>
      <c r="AE225" s="7"/>
      <c r="AF225" s="7"/>
      <c r="AG225" s="7"/>
      <c r="AH225" s="7"/>
      <c r="AI225" s="7"/>
      <c r="AJ225" s="7"/>
    </row>
    <row r="226" spans="1:36" ht="15.75" customHeight="1">
      <c r="A226" s="7"/>
      <c r="B226" s="7"/>
      <c r="C226" s="7"/>
      <c r="D226" s="7"/>
      <c r="E226" s="7"/>
      <c r="F226" s="7"/>
      <c r="G226" s="7"/>
      <c r="H226" s="7"/>
      <c r="I226" s="7"/>
      <c r="J226" s="7"/>
      <c r="K226" s="7"/>
      <c r="L226" s="7"/>
      <c r="M226" s="7"/>
      <c r="N226" s="7"/>
      <c r="O226" s="7"/>
      <c r="P226" s="8"/>
      <c r="Q226" s="7"/>
      <c r="R226" s="7"/>
      <c r="S226" s="7"/>
      <c r="T226" s="7"/>
      <c r="U226" s="7"/>
      <c r="V226" s="7"/>
      <c r="W226" s="7"/>
      <c r="X226" s="7"/>
      <c r="Y226" s="7"/>
      <c r="Z226" s="7"/>
      <c r="AA226" s="7"/>
      <c r="AB226" s="7"/>
      <c r="AC226" s="7"/>
      <c r="AD226" s="7"/>
      <c r="AE226" s="7"/>
      <c r="AF226" s="7"/>
      <c r="AG226" s="7"/>
      <c r="AH226" s="7"/>
      <c r="AI226" s="7"/>
      <c r="AJ226" s="7"/>
    </row>
    <row r="227" spans="1:36" ht="15.75" customHeight="1">
      <c r="A227" s="7"/>
      <c r="B227" s="7"/>
      <c r="C227" s="7"/>
      <c r="D227" s="7"/>
      <c r="E227" s="7"/>
      <c r="F227" s="7"/>
      <c r="G227" s="7"/>
      <c r="H227" s="7"/>
      <c r="I227" s="7"/>
      <c r="J227" s="7"/>
      <c r="K227" s="7"/>
      <c r="L227" s="7"/>
      <c r="M227" s="7"/>
      <c r="N227" s="7"/>
      <c r="O227" s="7"/>
      <c r="P227" s="8"/>
      <c r="Q227" s="7"/>
      <c r="R227" s="7"/>
      <c r="S227" s="7"/>
      <c r="T227" s="7"/>
      <c r="U227" s="7"/>
      <c r="V227" s="7"/>
      <c r="W227" s="7"/>
      <c r="X227" s="7"/>
      <c r="Y227" s="7"/>
      <c r="Z227" s="7"/>
      <c r="AA227" s="7"/>
      <c r="AB227" s="7"/>
      <c r="AC227" s="7"/>
      <c r="AD227" s="7"/>
      <c r="AE227" s="7"/>
      <c r="AF227" s="7"/>
      <c r="AG227" s="7"/>
      <c r="AH227" s="7"/>
      <c r="AI227" s="7"/>
      <c r="AJ227" s="7"/>
    </row>
    <row r="228" spans="1:36" ht="15.75" customHeight="1">
      <c r="A228" s="7"/>
      <c r="B228" s="7"/>
      <c r="C228" s="7"/>
      <c r="D228" s="7"/>
      <c r="E228" s="7"/>
      <c r="F228" s="7"/>
      <c r="G228" s="7"/>
      <c r="H228" s="7"/>
      <c r="I228" s="7"/>
      <c r="J228" s="7"/>
      <c r="K228" s="7"/>
      <c r="L228" s="7"/>
      <c r="M228" s="7"/>
      <c r="N228" s="7"/>
      <c r="O228" s="7"/>
      <c r="P228" s="8"/>
      <c r="Q228" s="7"/>
      <c r="R228" s="7"/>
      <c r="S228" s="7"/>
      <c r="T228" s="7"/>
      <c r="U228" s="7"/>
      <c r="V228" s="7"/>
      <c r="W228" s="7"/>
      <c r="X228" s="7"/>
      <c r="Y228" s="7"/>
      <c r="Z228" s="7"/>
      <c r="AA228" s="7"/>
      <c r="AB228" s="7"/>
      <c r="AC228" s="7"/>
      <c r="AD228" s="7"/>
      <c r="AE228" s="7"/>
      <c r="AF228" s="7"/>
      <c r="AG228" s="7"/>
      <c r="AH228" s="7"/>
      <c r="AI228" s="7"/>
      <c r="AJ228" s="7"/>
    </row>
    <row r="229" spans="1:36" ht="15.75" customHeight="1">
      <c r="A229" s="7"/>
      <c r="B229" s="7"/>
      <c r="C229" s="7"/>
      <c r="D229" s="7"/>
      <c r="E229" s="7"/>
      <c r="F229" s="7"/>
      <c r="G229" s="7"/>
      <c r="H229" s="7"/>
      <c r="I229" s="7"/>
      <c r="J229" s="7"/>
      <c r="K229" s="7"/>
      <c r="L229" s="7"/>
      <c r="M229" s="7"/>
      <c r="N229" s="7"/>
      <c r="O229" s="7"/>
      <c r="P229" s="8"/>
      <c r="Q229" s="7"/>
      <c r="R229" s="7"/>
      <c r="S229" s="7"/>
      <c r="T229" s="7"/>
      <c r="U229" s="7"/>
      <c r="V229" s="7"/>
      <c r="W229" s="7"/>
      <c r="X229" s="7"/>
      <c r="Y229" s="7"/>
      <c r="Z229" s="7"/>
      <c r="AA229" s="7"/>
      <c r="AB229" s="7"/>
      <c r="AC229" s="7"/>
      <c r="AD229" s="7"/>
      <c r="AE229" s="7"/>
      <c r="AF229" s="7"/>
      <c r="AG229" s="7"/>
      <c r="AH229" s="7"/>
      <c r="AI229" s="7"/>
      <c r="AJ229" s="7"/>
    </row>
    <row r="230" spans="1:36" ht="15.75" customHeight="1">
      <c r="A230" s="7"/>
      <c r="B230" s="7"/>
      <c r="C230" s="7"/>
      <c r="D230" s="7"/>
      <c r="E230" s="7"/>
      <c r="F230" s="7"/>
      <c r="G230" s="7"/>
      <c r="H230" s="7"/>
      <c r="I230" s="7"/>
      <c r="J230" s="7"/>
      <c r="K230" s="7"/>
      <c r="L230" s="7"/>
      <c r="M230" s="7"/>
      <c r="N230" s="7"/>
      <c r="O230" s="7"/>
      <c r="P230" s="8"/>
      <c r="Q230" s="7"/>
      <c r="R230" s="7"/>
      <c r="S230" s="7"/>
      <c r="T230" s="7"/>
      <c r="U230" s="7"/>
      <c r="V230" s="7"/>
      <c r="W230" s="7"/>
      <c r="X230" s="7"/>
      <c r="Y230" s="7"/>
      <c r="Z230" s="7"/>
      <c r="AA230" s="7"/>
      <c r="AB230" s="7"/>
      <c r="AC230" s="7"/>
      <c r="AD230" s="7"/>
      <c r="AE230" s="7"/>
      <c r="AF230" s="7"/>
      <c r="AG230" s="7"/>
      <c r="AH230" s="7"/>
      <c r="AI230" s="7"/>
      <c r="AJ230" s="7"/>
    </row>
    <row r="231" spans="1:36" ht="15.75" customHeight="1">
      <c r="A231" s="7"/>
      <c r="B231" s="7"/>
      <c r="C231" s="7"/>
      <c r="D231" s="7"/>
      <c r="E231" s="7"/>
      <c r="F231" s="7"/>
      <c r="G231" s="7"/>
      <c r="H231" s="7"/>
      <c r="I231" s="7"/>
      <c r="J231" s="7"/>
      <c r="K231" s="7"/>
      <c r="L231" s="7"/>
      <c r="M231" s="7"/>
      <c r="N231" s="7"/>
      <c r="O231" s="7"/>
      <c r="P231" s="8"/>
      <c r="Q231" s="7"/>
      <c r="R231" s="7"/>
      <c r="S231" s="7"/>
      <c r="T231" s="7"/>
      <c r="U231" s="7"/>
      <c r="V231" s="7"/>
      <c r="W231" s="7"/>
      <c r="X231" s="7"/>
      <c r="Y231" s="7"/>
      <c r="Z231" s="7"/>
      <c r="AA231" s="7"/>
      <c r="AB231" s="7"/>
      <c r="AC231" s="7"/>
      <c r="AD231" s="7"/>
      <c r="AE231" s="7"/>
      <c r="AF231" s="7"/>
      <c r="AG231" s="7"/>
      <c r="AH231" s="7"/>
      <c r="AI231" s="7"/>
      <c r="AJ231" s="7"/>
    </row>
    <row r="232" spans="1:36" ht="15.75" customHeight="1">
      <c r="A232" s="7"/>
      <c r="B232" s="7"/>
      <c r="C232" s="7"/>
      <c r="D232" s="7"/>
      <c r="E232" s="7"/>
      <c r="F232" s="7"/>
      <c r="G232" s="7"/>
      <c r="H232" s="7"/>
      <c r="I232" s="7"/>
      <c r="J232" s="7"/>
      <c r="K232" s="7"/>
      <c r="L232" s="7"/>
      <c r="M232" s="7"/>
      <c r="N232" s="7"/>
      <c r="O232" s="7"/>
      <c r="P232" s="8"/>
      <c r="Q232" s="7"/>
      <c r="R232" s="7"/>
      <c r="S232" s="7"/>
      <c r="T232" s="7"/>
      <c r="U232" s="7"/>
      <c r="V232" s="7"/>
      <c r="W232" s="7"/>
      <c r="X232" s="7"/>
      <c r="Y232" s="7"/>
      <c r="Z232" s="7"/>
      <c r="AA232" s="7"/>
      <c r="AB232" s="7"/>
      <c r="AC232" s="7"/>
      <c r="AD232" s="7"/>
      <c r="AE232" s="7"/>
      <c r="AF232" s="7"/>
      <c r="AG232" s="7"/>
      <c r="AH232" s="7"/>
      <c r="AI232" s="7"/>
      <c r="AJ232" s="7"/>
    </row>
    <row r="233" spans="1:36" ht="15.75" customHeight="1">
      <c r="A233" s="7"/>
      <c r="B233" s="7"/>
      <c r="C233" s="7"/>
      <c r="D233" s="7"/>
      <c r="E233" s="7"/>
      <c r="F233" s="7"/>
      <c r="G233" s="7"/>
      <c r="H233" s="7"/>
      <c r="I233" s="7"/>
      <c r="J233" s="7"/>
      <c r="K233" s="7"/>
      <c r="L233" s="7"/>
      <c r="M233" s="7"/>
      <c r="N233" s="7"/>
      <c r="O233" s="7"/>
      <c r="P233" s="8"/>
      <c r="Q233" s="7"/>
      <c r="R233" s="7"/>
      <c r="S233" s="7"/>
      <c r="T233" s="7"/>
      <c r="U233" s="7"/>
      <c r="V233" s="7"/>
      <c r="W233" s="7"/>
      <c r="X233" s="7"/>
      <c r="Y233" s="7"/>
      <c r="Z233" s="7"/>
      <c r="AA233" s="7"/>
      <c r="AB233" s="7"/>
      <c r="AC233" s="7"/>
      <c r="AD233" s="7"/>
      <c r="AE233" s="7"/>
      <c r="AF233" s="7"/>
      <c r="AG233" s="7"/>
      <c r="AH233" s="7"/>
      <c r="AI233" s="7"/>
      <c r="AJ233" s="7"/>
    </row>
    <row r="234" spans="1:36" ht="15.75" customHeight="1">
      <c r="A234" s="7"/>
      <c r="B234" s="7"/>
      <c r="C234" s="7"/>
      <c r="D234" s="7"/>
      <c r="E234" s="7"/>
      <c r="F234" s="7"/>
      <c r="G234" s="7"/>
      <c r="H234" s="7"/>
      <c r="I234" s="7"/>
      <c r="J234" s="7"/>
      <c r="K234" s="7"/>
      <c r="L234" s="7"/>
      <c r="M234" s="7"/>
      <c r="N234" s="7"/>
      <c r="O234" s="7"/>
      <c r="P234" s="8"/>
      <c r="Q234" s="7"/>
      <c r="R234" s="7"/>
      <c r="S234" s="7"/>
      <c r="T234" s="7"/>
      <c r="U234" s="7"/>
      <c r="V234" s="7"/>
      <c r="W234" s="7"/>
      <c r="X234" s="7"/>
      <c r="Y234" s="7"/>
      <c r="Z234" s="7"/>
      <c r="AA234" s="7"/>
      <c r="AB234" s="7"/>
      <c r="AC234" s="7"/>
      <c r="AD234" s="7"/>
      <c r="AE234" s="7"/>
      <c r="AF234" s="7"/>
      <c r="AG234" s="7"/>
      <c r="AH234" s="7"/>
      <c r="AI234" s="7"/>
      <c r="AJ234" s="7"/>
    </row>
    <row r="235" spans="1:36" ht="15.75" customHeight="1">
      <c r="A235" s="7"/>
      <c r="B235" s="7"/>
      <c r="C235" s="7"/>
      <c r="D235" s="7"/>
      <c r="E235" s="7"/>
      <c r="F235" s="7"/>
      <c r="G235" s="7"/>
      <c r="H235" s="7"/>
      <c r="I235" s="7"/>
      <c r="J235" s="7"/>
      <c r="K235" s="7"/>
      <c r="L235" s="7"/>
      <c r="M235" s="7"/>
      <c r="N235" s="7"/>
      <c r="O235" s="7"/>
      <c r="P235" s="8"/>
      <c r="Q235" s="7"/>
      <c r="R235" s="7"/>
      <c r="S235" s="7"/>
      <c r="T235" s="7"/>
      <c r="U235" s="7"/>
      <c r="V235" s="7"/>
      <c r="W235" s="7"/>
      <c r="X235" s="7"/>
      <c r="Y235" s="7"/>
      <c r="Z235" s="7"/>
      <c r="AA235" s="7"/>
      <c r="AB235" s="7"/>
      <c r="AC235" s="7"/>
      <c r="AD235" s="7"/>
      <c r="AE235" s="7"/>
      <c r="AF235" s="7"/>
      <c r="AG235" s="7"/>
      <c r="AH235" s="7"/>
      <c r="AI235" s="7"/>
      <c r="AJ235" s="7"/>
    </row>
    <row r="236" spans="1:36" ht="15.75" customHeight="1">
      <c r="A236" s="7"/>
      <c r="B236" s="7"/>
      <c r="C236" s="7"/>
      <c r="D236" s="7"/>
      <c r="E236" s="7"/>
      <c r="F236" s="7"/>
      <c r="G236" s="7"/>
      <c r="H236" s="7"/>
      <c r="I236" s="7"/>
      <c r="J236" s="7"/>
      <c r="K236" s="7"/>
      <c r="L236" s="7"/>
      <c r="M236" s="7"/>
      <c r="N236" s="7"/>
      <c r="O236" s="7"/>
      <c r="P236" s="8"/>
      <c r="Q236" s="7"/>
      <c r="R236" s="7"/>
      <c r="S236" s="7"/>
      <c r="T236" s="7"/>
      <c r="U236" s="7"/>
      <c r="V236" s="7"/>
      <c r="W236" s="7"/>
      <c r="X236" s="7"/>
      <c r="Y236" s="7"/>
      <c r="Z236" s="7"/>
      <c r="AA236" s="7"/>
      <c r="AB236" s="7"/>
      <c r="AC236" s="7"/>
      <c r="AD236" s="7"/>
      <c r="AE236" s="7"/>
      <c r="AF236" s="7"/>
      <c r="AG236" s="7"/>
      <c r="AH236" s="7"/>
      <c r="AI236" s="7"/>
      <c r="AJ236" s="7"/>
    </row>
    <row r="237" spans="1:36" ht="15.75" customHeight="1">
      <c r="A237" s="7"/>
      <c r="B237" s="7"/>
      <c r="C237" s="7"/>
      <c r="D237" s="7"/>
      <c r="E237" s="7"/>
      <c r="F237" s="7"/>
      <c r="G237" s="7"/>
      <c r="H237" s="7"/>
      <c r="I237" s="7"/>
      <c r="J237" s="7"/>
      <c r="K237" s="7"/>
      <c r="L237" s="7"/>
      <c r="M237" s="7"/>
      <c r="N237" s="7"/>
      <c r="O237" s="7"/>
      <c r="P237" s="8"/>
      <c r="Q237" s="7"/>
      <c r="R237" s="7"/>
      <c r="S237" s="7"/>
      <c r="T237" s="7"/>
      <c r="U237" s="7"/>
      <c r="V237" s="7"/>
      <c r="W237" s="7"/>
      <c r="X237" s="7"/>
      <c r="Y237" s="7"/>
      <c r="Z237" s="7"/>
      <c r="AA237" s="7"/>
      <c r="AB237" s="7"/>
      <c r="AC237" s="7"/>
      <c r="AD237" s="7"/>
      <c r="AE237" s="7"/>
      <c r="AF237" s="7"/>
      <c r="AG237" s="7"/>
      <c r="AH237" s="7"/>
      <c r="AI237" s="7"/>
      <c r="AJ237" s="7"/>
    </row>
    <row r="238" spans="1:36" ht="15.75" customHeight="1">
      <c r="A238" s="7"/>
      <c r="B238" s="7"/>
      <c r="C238" s="7"/>
      <c r="D238" s="7"/>
      <c r="E238" s="7"/>
      <c r="F238" s="7"/>
      <c r="G238" s="7"/>
      <c r="H238" s="7"/>
      <c r="I238" s="7"/>
      <c r="J238" s="7"/>
      <c r="K238" s="7"/>
      <c r="L238" s="7"/>
      <c r="M238" s="7"/>
      <c r="N238" s="7"/>
      <c r="O238" s="7"/>
      <c r="P238" s="8"/>
      <c r="Q238" s="7"/>
      <c r="R238" s="7"/>
      <c r="S238" s="7"/>
      <c r="T238" s="7"/>
      <c r="U238" s="7"/>
      <c r="V238" s="7"/>
      <c r="W238" s="7"/>
      <c r="X238" s="7"/>
      <c r="Y238" s="7"/>
      <c r="Z238" s="7"/>
      <c r="AA238" s="7"/>
      <c r="AB238" s="7"/>
      <c r="AC238" s="7"/>
      <c r="AD238" s="7"/>
      <c r="AE238" s="7"/>
      <c r="AF238" s="7"/>
      <c r="AG238" s="7"/>
      <c r="AH238" s="7"/>
      <c r="AI238" s="7"/>
      <c r="AJ238" s="7"/>
    </row>
    <row r="239" spans="1:36" ht="15.75" customHeight="1">
      <c r="A239" s="7"/>
      <c r="B239" s="7"/>
      <c r="C239" s="7"/>
      <c r="D239" s="7"/>
      <c r="E239" s="7"/>
      <c r="F239" s="7"/>
      <c r="G239" s="7"/>
      <c r="H239" s="7"/>
      <c r="I239" s="7"/>
      <c r="J239" s="7"/>
      <c r="K239" s="7"/>
      <c r="L239" s="7"/>
      <c r="M239" s="7"/>
      <c r="N239" s="7"/>
      <c r="O239" s="7"/>
      <c r="P239" s="8"/>
      <c r="Q239" s="7"/>
      <c r="R239" s="7"/>
      <c r="S239" s="7"/>
      <c r="T239" s="7"/>
      <c r="U239" s="7"/>
      <c r="V239" s="7"/>
      <c r="W239" s="7"/>
      <c r="X239" s="7"/>
      <c r="Y239" s="7"/>
      <c r="Z239" s="7"/>
      <c r="AA239" s="7"/>
      <c r="AB239" s="7"/>
      <c r="AC239" s="7"/>
      <c r="AD239" s="7"/>
      <c r="AE239" s="7"/>
      <c r="AF239" s="7"/>
      <c r="AG239" s="7"/>
      <c r="AH239" s="7"/>
      <c r="AI239" s="7"/>
      <c r="AJ239" s="7"/>
    </row>
    <row r="240" spans="1:36" ht="15.75" customHeight="1">
      <c r="A240" s="7"/>
      <c r="B240" s="7"/>
      <c r="C240" s="7"/>
      <c r="D240" s="7"/>
      <c r="E240" s="7"/>
      <c r="F240" s="7"/>
      <c r="G240" s="7"/>
      <c r="H240" s="7"/>
      <c r="I240" s="7"/>
      <c r="J240" s="7"/>
      <c r="K240" s="7"/>
      <c r="L240" s="7"/>
      <c r="M240" s="7"/>
      <c r="N240" s="7"/>
      <c r="O240" s="7"/>
      <c r="P240" s="8"/>
      <c r="Q240" s="7"/>
      <c r="R240" s="7"/>
      <c r="S240" s="7"/>
      <c r="T240" s="7"/>
      <c r="U240" s="7"/>
      <c r="V240" s="7"/>
      <c r="W240" s="7"/>
      <c r="X240" s="7"/>
      <c r="Y240" s="7"/>
      <c r="Z240" s="7"/>
      <c r="AA240" s="7"/>
      <c r="AB240" s="7"/>
      <c r="AC240" s="7"/>
      <c r="AD240" s="7"/>
      <c r="AE240" s="7"/>
      <c r="AF240" s="7"/>
      <c r="AG240" s="7"/>
      <c r="AH240" s="7"/>
      <c r="AI240" s="7"/>
      <c r="AJ240" s="7"/>
    </row>
    <row r="241" spans="1:36" ht="15.75" customHeight="1">
      <c r="A241" s="7"/>
      <c r="B241" s="7"/>
      <c r="C241" s="7"/>
      <c r="D241" s="7"/>
      <c r="E241" s="7"/>
      <c r="F241" s="7"/>
      <c r="G241" s="7"/>
      <c r="H241" s="7"/>
      <c r="I241" s="7"/>
      <c r="J241" s="7"/>
      <c r="K241" s="7"/>
      <c r="L241" s="7"/>
      <c r="M241" s="7"/>
      <c r="N241" s="7"/>
      <c r="O241" s="7"/>
      <c r="P241" s="8"/>
      <c r="Q241" s="7"/>
      <c r="R241" s="7"/>
      <c r="S241" s="7"/>
      <c r="T241" s="7"/>
      <c r="U241" s="7"/>
      <c r="V241" s="7"/>
      <c r="W241" s="7"/>
      <c r="X241" s="7"/>
      <c r="Y241" s="7"/>
      <c r="Z241" s="7"/>
      <c r="AA241" s="7"/>
      <c r="AB241" s="7"/>
      <c r="AC241" s="7"/>
      <c r="AD241" s="7"/>
      <c r="AE241" s="7"/>
      <c r="AF241" s="7"/>
      <c r="AG241" s="7"/>
      <c r="AH241" s="7"/>
      <c r="AI241" s="7"/>
      <c r="AJ241" s="7"/>
    </row>
    <row r="242" spans="1:36" ht="15.75" customHeight="1">
      <c r="A242" s="7"/>
      <c r="B242" s="7"/>
      <c r="C242" s="7"/>
      <c r="D242" s="7"/>
      <c r="E242" s="7"/>
      <c r="F242" s="7"/>
      <c r="G242" s="7"/>
      <c r="H242" s="7"/>
      <c r="I242" s="7"/>
      <c r="J242" s="7"/>
      <c r="K242" s="7"/>
      <c r="L242" s="7"/>
      <c r="M242" s="7"/>
      <c r="N242" s="7"/>
      <c r="O242" s="7"/>
      <c r="P242" s="8"/>
      <c r="Q242" s="7"/>
      <c r="R242" s="7"/>
      <c r="S242" s="7"/>
      <c r="T242" s="7"/>
      <c r="U242" s="7"/>
      <c r="V242" s="7"/>
      <c r="W242" s="7"/>
      <c r="X242" s="7"/>
      <c r="Y242" s="7"/>
      <c r="Z242" s="7"/>
      <c r="AA242" s="7"/>
      <c r="AB242" s="7"/>
      <c r="AC242" s="7"/>
      <c r="AD242" s="7"/>
      <c r="AE242" s="7"/>
      <c r="AF242" s="7"/>
      <c r="AG242" s="7"/>
      <c r="AH242" s="7"/>
      <c r="AI242" s="7"/>
      <c r="AJ242" s="7"/>
    </row>
    <row r="243" spans="1:36" ht="15.75" customHeight="1">
      <c r="A243" s="7"/>
      <c r="B243" s="7"/>
      <c r="C243" s="7"/>
      <c r="D243" s="7"/>
      <c r="E243" s="7"/>
      <c r="F243" s="7"/>
      <c r="G243" s="7"/>
      <c r="H243" s="7"/>
      <c r="I243" s="7"/>
      <c r="J243" s="7"/>
      <c r="K243" s="7"/>
      <c r="L243" s="7"/>
      <c r="M243" s="7"/>
      <c r="N243" s="7"/>
      <c r="O243" s="7"/>
      <c r="P243" s="8"/>
      <c r="Q243" s="7"/>
      <c r="R243" s="7"/>
      <c r="S243" s="7"/>
      <c r="T243" s="7"/>
      <c r="U243" s="7"/>
      <c r="V243" s="7"/>
      <c r="W243" s="7"/>
      <c r="X243" s="7"/>
      <c r="Y243" s="7"/>
      <c r="Z243" s="7"/>
      <c r="AA243" s="7"/>
      <c r="AB243" s="7"/>
      <c r="AC243" s="7"/>
      <c r="AD243" s="7"/>
      <c r="AE243" s="7"/>
      <c r="AF243" s="7"/>
      <c r="AG243" s="7"/>
      <c r="AH243" s="7"/>
      <c r="AI243" s="7"/>
      <c r="AJ243" s="7"/>
    </row>
    <row r="244" spans="1:36" ht="15.75" customHeight="1">
      <c r="A244" s="7"/>
      <c r="B244" s="7"/>
      <c r="C244" s="7"/>
      <c r="D244" s="7"/>
      <c r="E244" s="7"/>
      <c r="F244" s="7"/>
      <c r="G244" s="7"/>
      <c r="H244" s="7"/>
      <c r="I244" s="7"/>
      <c r="J244" s="7"/>
      <c r="K244" s="7"/>
      <c r="L244" s="7"/>
      <c r="M244" s="7"/>
      <c r="N244" s="7"/>
      <c r="O244" s="7"/>
      <c r="P244" s="8"/>
      <c r="Q244" s="7"/>
      <c r="R244" s="7"/>
      <c r="S244" s="7"/>
      <c r="T244" s="7"/>
      <c r="U244" s="7"/>
      <c r="V244" s="7"/>
      <c r="W244" s="7"/>
      <c r="X244" s="7"/>
      <c r="Y244" s="7"/>
      <c r="Z244" s="7"/>
      <c r="AA244" s="7"/>
      <c r="AB244" s="7"/>
      <c r="AC244" s="7"/>
      <c r="AD244" s="7"/>
      <c r="AE244" s="7"/>
      <c r="AF244" s="7"/>
      <c r="AG244" s="7"/>
      <c r="AH244" s="7"/>
      <c r="AI244" s="7"/>
      <c r="AJ244" s="7"/>
    </row>
    <row r="245" spans="1:36" ht="15.75" customHeight="1">
      <c r="A245" s="7"/>
      <c r="B245" s="7"/>
      <c r="C245" s="7"/>
      <c r="D245" s="7"/>
      <c r="E245" s="7"/>
      <c r="F245" s="7"/>
      <c r="G245" s="7"/>
      <c r="H245" s="7"/>
      <c r="I245" s="7"/>
      <c r="J245" s="7"/>
      <c r="K245" s="7"/>
      <c r="L245" s="7"/>
      <c r="M245" s="7"/>
      <c r="N245" s="7"/>
      <c r="O245" s="7"/>
      <c r="P245" s="8"/>
      <c r="Q245" s="7"/>
      <c r="R245" s="7"/>
      <c r="S245" s="7"/>
      <c r="T245" s="7"/>
      <c r="U245" s="7"/>
      <c r="V245" s="7"/>
      <c r="W245" s="7"/>
      <c r="X245" s="7"/>
      <c r="Y245" s="7"/>
      <c r="Z245" s="7"/>
      <c r="AA245" s="7"/>
      <c r="AB245" s="7"/>
      <c r="AC245" s="7"/>
      <c r="AD245" s="7"/>
      <c r="AE245" s="7"/>
      <c r="AF245" s="7"/>
      <c r="AG245" s="7"/>
      <c r="AH245" s="7"/>
      <c r="AI245" s="7"/>
      <c r="AJ245" s="7"/>
    </row>
    <row r="246" spans="1:36" ht="15.75" customHeight="1">
      <c r="A246" s="7"/>
      <c r="B246" s="7"/>
      <c r="C246" s="7"/>
      <c r="D246" s="7"/>
      <c r="E246" s="7"/>
      <c r="F246" s="7"/>
      <c r="G246" s="7"/>
      <c r="H246" s="7"/>
      <c r="I246" s="7"/>
      <c r="J246" s="7"/>
      <c r="K246" s="7"/>
      <c r="L246" s="7"/>
      <c r="M246" s="7"/>
      <c r="N246" s="7"/>
      <c r="O246" s="7"/>
      <c r="P246" s="8"/>
      <c r="Q246" s="7"/>
      <c r="R246" s="7"/>
      <c r="S246" s="7"/>
      <c r="T246" s="7"/>
      <c r="U246" s="7"/>
      <c r="V246" s="7"/>
      <c r="W246" s="7"/>
      <c r="X246" s="7"/>
      <c r="Y246" s="7"/>
      <c r="Z246" s="7"/>
      <c r="AA246" s="7"/>
      <c r="AB246" s="7"/>
      <c r="AC246" s="7"/>
      <c r="AD246" s="7"/>
      <c r="AE246" s="7"/>
      <c r="AF246" s="7"/>
      <c r="AG246" s="7"/>
      <c r="AH246" s="7"/>
      <c r="AI246" s="7"/>
      <c r="AJ246" s="7"/>
    </row>
    <row r="247" spans="1:36" ht="15.75" customHeight="1">
      <c r="A247" s="7"/>
      <c r="B247" s="7"/>
      <c r="C247" s="7"/>
      <c r="D247" s="7"/>
      <c r="E247" s="7"/>
      <c r="F247" s="7"/>
      <c r="G247" s="7"/>
      <c r="H247" s="7"/>
      <c r="I247" s="7"/>
      <c r="J247" s="7"/>
      <c r="K247" s="7"/>
      <c r="L247" s="7"/>
      <c r="M247" s="7"/>
      <c r="N247" s="7"/>
      <c r="O247" s="7"/>
      <c r="P247" s="8"/>
      <c r="Q247" s="7"/>
      <c r="R247" s="7"/>
      <c r="S247" s="7"/>
      <c r="T247" s="7"/>
      <c r="U247" s="7"/>
      <c r="V247" s="7"/>
      <c r="W247" s="7"/>
      <c r="X247" s="7"/>
      <c r="Y247" s="7"/>
      <c r="Z247" s="7"/>
      <c r="AA247" s="7"/>
      <c r="AB247" s="7"/>
      <c r="AC247" s="7"/>
      <c r="AD247" s="7"/>
      <c r="AE247" s="7"/>
      <c r="AF247" s="7"/>
      <c r="AG247" s="7"/>
      <c r="AH247" s="7"/>
      <c r="AI247" s="7"/>
      <c r="AJ247" s="7"/>
    </row>
    <row r="248" spans="1:36" ht="15.75" customHeight="1">
      <c r="A248" s="7"/>
      <c r="B248" s="7"/>
      <c r="C248" s="7"/>
      <c r="D248" s="7"/>
      <c r="E248" s="7"/>
      <c r="F248" s="7"/>
      <c r="G248" s="7"/>
      <c r="H248" s="7"/>
      <c r="I248" s="7"/>
      <c r="J248" s="7"/>
      <c r="K248" s="7"/>
      <c r="L248" s="7"/>
      <c r="M248" s="7"/>
      <c r="N248" s="7"/>
      <c r="O248" s="7"/>
      <c r="P248" s="8"/>
      <c r="Q248" s="7"/>
      <c r="R248" s="7"/>
      <c r="S248" s="7"/>
      <c r="T248" s="7"/>
      <c r="U248" s="7"/>
      <c r="V248" s="7"/>
      <c r="W248" s="7"/>
      <c r="X248" s="7"/>
      <c r="Y248" s="7"/>
      <c r="Z248" s="7"/>
      <c r="AA248" s="7"/>
      <c r="AB248" s="7"/>
      <c r="AC248" s="7"/>
      <c r="AD248" s="7"/>
      <c r="AE248" s="7"/>
      <c r="AF248" s="7"/>
      <c r="AG248" s="7"/>
      <c r="AH248" s="7"/>
      <c r="AI248" s="7"/>
      <c r="AJ248" s="7"/>
    </row>
    <row r="249" spans="1:36" ht="15.75" customHeight="1">
      <c r="A249" s="7"/>
      <c r="B249" s="7"/>
      <c r="C249" s="7"/>
      <c r="D249" s="7"/>
      <c r="E249" s="7"/>
      <c r="F249" s="7"/>
      <c r="G249" s="7"/>
      <c r="H249" s="7"/>
      <c r="I249" s="7"/>
      <c r="J249" s="7"/>
      <c r="K249" s="7"/>
      <c r="L249" s="7"/>
      <c r="M249" s="7"/>
      <c r="N249" s="7"/>
      <c r="O249" s="7"/>
      <c r="P249" s="8"/>
      <c r="Q249" s="7"/>
      <c r="R249" s="7"/>
      <c r="S249" s="7"/>
      <c r="T249" s="7"/>
      <c r="U249" s="7"/>
      <c r="V249" s="7"/>
      <c r="W249" s="7"/>
      <c r="X249" s="7"/>
      <c r="Y249" s="7"/>
      <c r="Z249" s="7"/>
      <c r="AA249" s="7"/>
      <c r="AB249" s="7"/>
      <c r="AC249" s="7"/>
      <c r="AD249" s="7"/>
      <c r="AE249" s="7"/>
      <c r="AF249" s="7"/>
      <c r="AG249" s="7"/>
      <c r="AH249" s="7"/>
      <c r="AI249" s="7"/>
      <c r="AJ249" s="7"/>
    </row>
    <row r="250" spans="1:36" ht="15.75" customHeight="1">
      <c r="A250" s="7"/>
      <c r="B250" s="7"/>
      <c r="C250" s="7"/>
      <c r="D250" s="7"/>
      <c r="E250" s="7"/>
      <c r="F250" s="7"/>
      <c r="G250" s="7"/>
      <c r="H250" s="7"/>
      <c r="I250" s="7"/>
      <c r="J250" s="7"/>
      <c r="K250" s="7"/>
      <c r="L250" s="7"/>
      <c r="M250" s="7"/>
      <c r="N250" s="7"/>
      <c r="O250" s="7"/>
      <c r="P250" s="8"/>
      <c r="Q250" s="7"/>
      <c r="R250" s="7"/>
      <c r="S250" s="7"/>
      <c r="T250" s="7"/>
      <c r="U250" s="7"/>
      <c r="V250" s="7"/>
      <c r="W250" s="7"/>
      <c r="X250" s="7"/>
      <c r="Y250" s="7"/>
      <c r="Z250" s="7"/>
      <c r="AA250" s="7"/>
      <c r="AB250" s="7"/>
      <c r="AC250" s="7"/>
      <c r="AD250" s="7"/>
      <c r="AE250" s="7"/>
      <c r="AF250" s="7"/>
      <c r="AG250" s="7"/>
      <c r="AH250" s="7"/>
      <c r="AI250" s="7"/>
      <c r="AJ250" s="7"/>
    </row>
    <row r="251" spans="1:36" ht="15.75" customHeight="1">
      <c r="A251" s="7"/>
      <c r="B251" s="7"/>
      <c r="C251" s="7"/>
      <c r="D251" s="7"/>
      <c r="E251" s="7"/>
      <c r="F251" s="7"/>
      <c r="G251" s="7"/>
      <c r="H251" s="7"/>
      <c r="I251" s="7"/>
      <c r="J251" s="7"/>
      <c r="K251" s="7"/>
      <c r="L251" s="7"/>
      <c r="M251" s="7"/>
      <c r="N251" s="7"/>
      <c r="O251" s="7"/>
      <c r="P251" s="8"/>
      <c r="Q251" s="7"/>
      <c r="R251" s="7"/>
      <c r="S251" s="7"/>
      <c r="T251" s="7"/>
      <c r="U251" s="7"/>
      <c r="V251" s="7"/>
      <c r="W251" s="7"/>
      <c r="X251" s="7"/>
      <c r="Y251" s="7"/>
      <c r="Z251" s="7"/>
      <c r="AA251" s="7"/>
      <c r="AB251" s="7"/>
      <c r="AC251" s="7"/>
      <c r="AD251" s="7"/>
      <c r="AE251" s="7"/>
      <c r="AF251" s="7"/>
      <c r="AG251" s="7"/>
      <c r="AH251" s="7"/>
      <c r="AI251" s="7"/>
      <c r="AJ251" s="7"/>
    </row>
    <row r="252" spans="1:36" ht="15.75" customHeight="1">
      <c r="A252" s="7"/>
      <c r="B252" s="7"/>
      <c r="C252" s="7"/>
      <c r="D252" s="7"/>
      <c r="E252" s="7"/>
      <c r="F252" s="7"/>
      <c r="G252" s="7"/>
      <c r="H252" s="7"/>
      <c r="I252" s="7"/>
      <c r="J252" s="7"/>
      <c r="K252" s="7"/>
      <c r="L252" s="7"/>
      <c r="M252" s="7"/>
      <c r="N252" s="7"/>
      <c r="O252" s="7"/>
      <c r="P252" s="8"/>
      <c r="Q252" s="7"/>
      <c r="R252" s="7"/>
      <c r="S252" s="7"/>
      <c r="T252" s="7"/>
      <c r="U252" s="7"/>
      <c r="V252" s="7"/>
      <c r="W252" s="7"/>
      <c r="X252" s="7"/>
      <c r="Y252" s="7"/>
      <c r="Z252" s="7"/>
      <c r="AA252" s="7"/>
      <c r="AB252" s="7"/>
      <c r="AC252" s="7"/>
      <c r="AD252" s="7"/>
      <c r="AE252" s="7"/>
      <c r="AF252" s="7"/>
      <c r="AG252" s="7"/>
      <c r="AH252" s="7"/>
      <c r="AI252" s="7"/>
      <c r="AJ252" s="7"/>
    </row>
    <row r="253" spans="1:36" ht="15.75" customHeight="1">
      <c r="A253" s="7"/>
      <c r="B253" s="7"/>
      <c r="C253" s="7"/>
      <c r="D253" s="7"/>
      <c r="E253" s="7"/>
      <c r="F253" s="7"/>
      <c r="G253" s="7"/>
      <c r="H253" s="7"/>
      <c r="I253" s="7"/>
      <c r="J253" s="7"/>
      <c r="K253" s="7"/>
      <c r="L253" s="7"/>
      <c r="M253" s="7"/>
      <c r="N253" s="7"/>
      <c r="O253" s="7"/>
      <c r="P253" s="8"/>
      <c r="Q253" s="7"/>
      <c r="R253" s="7"/>
      <c r="S253" s="7"/>
      <c r="T253" s="7"/>
      <c r="U253" s="7"/>
      <c r="V253" s="7"/>
      <c r="W253" s="7"/>
      <c r="X253" s="7"/>
      <c r="Y253" s="7"/>
      <c r="Z253" s="7"/>
      <c r="AA253" s="7"/>
      <c r="AB253" s="7"/>
      <c r="AC253" s="7"/>
      <c r="AD253" s="7"/>
      <c r="AE253" s="7"/>
      <c r="AF253" s="7"/>
      <c r="AG253" s="7"/>
      <c r="AH253" s="7"/>
      <c r="AI253" s="7"/>
      <c r="AJ253" s="7"/>
    </row>
    <row r="254" spans="1:36" ht="15.75" customHeight="1">
      <c r="A254" s="7"/>
      <c r="B254" s="7"/>
      <c r="C254" s="7"/>
      <c r="D254" s="7"/>
      <c r="E254" s="7"/>
      <c r="F254" s="7"/>
      <c r="G254" s="7"/>
      <c r="H254" s="7"/>
      <c r="I254" s="7"/>
      <c r="J254" s="7"/>
      <c r="K254" s="7"/>
      <c r="L254" s="7"/>
      <c r="M254" s="7"/>
      <c r="N254" s="7"/>
      <c r="O254" s="7"/>
      <c r="P254" s="8"/>
      <c r="Q254" s="7"/>
      <c r="R254" s="7"/>
      <c r="S254" s="7"/>
      <c r="T254" s="7"/>
      <c r="U254" s="7"/>
      <c r="V254" s="7"/>
      <c r="W254" s="7"/>
      <c r="X254" s="7"/>
      <c r="Y254" s="7"/>
      <c r="Z254" s="7"/>
      <c r="AA254" s="7"/>
      <c r="AB254" s="7"/>
      <c r="AC254" s="7"/>
      <c r="AD254" s="7"/>
      <c r="AE254" s="7"/>
      <c r="AF254" s="7"/>
      <c r="AG254" s="7"/>
      <c r="AH254" s="7"/>
      <c r="AI254" s="7"/>
      <c r="AJ254" s="7"/>
    </row>
    <row r="255" spans="1:36" ht="15.75" customHeight="1">
      <c r="A255" s="7"/>
      <c r="B255" s="7"/>
      <c r="C255" s="7"/>
      <c r="D255" s="7"/>
      <c r="E255" s="7"/>
      <c r="F255" s="7"/>
      <c r="G255" s="7"/>
      <c r="H255" s="7"/>
      <c r="I255" s="7"/>
      <c r="J255" s="7"/>
      <c r="K255" s="7"/>
      <c r="L255" s="7"/>
      <c r="M255" s="7"/>
      <c r="N255" s="7"/>
      <c r="O255" s="7"/>
      <c r="P255" s="8"/>
      <c r="Q255" s="7"/>
      <c r="R255" s="7"/>
      <c r="S255" s="7"/>
      <c r="T255" s="7"/>
      <c r="U255" s="7"/>
      <c r="V255" s="7"/>
      <c r="W255" s="7"/>
      <c r="X255" s="7"/>
      <c r="Y255" s="7"/>
      <c r="Z255" s="7"/>
      <c r="AA255" s="7"/>
      <c r="AB255" s="7"/>
      <c r="AC255" s="7"/>
      <c r="AD255" s="7"/>
      <c r="AE255" s="7"/>
      <c r="AF255" s="7"/>
      <c r="AG255" s="7"/>
      <c r="AH255" s="7"/>
      <c r="AI255" s="7"/>
      <c r="AJ255" s="7"/>
    </row>
    <row r="256" spans="1:36" ht="15.75" customHeight="1">
      <c r="A256" s="7"/>
      <c r="B256" s="7"/>
      <c r="C256" s="7"/>
      <c r="D256" s="7"/>
      <c r="E256" s="7"/>
      <c r="F256" s="7"/>
      <c r="G256" s="7"/>
      <c r="H256" s="7"/>
      <c r="I256" s="7"/>
      <c r="J256" s="7"/>
      <c r="K256" s="7"/>
      <c r="L256" s="7"/>
      <c r="M256" s="7"/>
      <c r="N256" s="7"/>
      <c r="O256" s="7"/>
      <c r="P256" s="8"/>
      <c r="Q256" s="7"/>
      <c r="R256" s="7"/>
      <c r="S256" s="7"/>
      <c r="T256" s="7"/>
      <c r="U256" s="7"/>
      <c r="V256" s="7"/>
      <c r="W256" s="7"/>
      <c r="X256" s="7"/>
      <c r="Y256" s="7"/>
      <c r="Z256" s="7"/>
      <c r="AA256" s="7"/>
      <c r="AB256" s="7"/>
      <c r="AC256" s="7"/>
      <c r="AD256" s="7"/>
      <c r="AE256" s="7"/>
      <c r="AF256" s="7"/>
      <c r="AG256" s="7"/>
      <c r="AH256" s="7"/>
      <c r="AI256" s="7"/>
      <c r="AJ256" s="7"/>
    </row>
    <row r="257" spans="1:36" ht="15.75" customHeight="1">
      <c r="A257" s="7"/>
      <c r="B257" s="7"/>
      <c r="C257" s="7"/>
      <c r="D257" s="7"/>
      <c r="E257" s="7"/>
      <c r="F257" s="7"/>
      <c r="G257" s="7"/>
      <c r="H257" s="7"/>
      <c r="I257" s="7"/>
      <c r="J257" s="7"/>
      <c r="K257" s="7"/>
      <c r="L257" s="7"/>
      <c r="M257" s="7"/>
      <c r="N257" s="7"/>
      <c r="O257" s="7"/>
      <c r="P257" s="8"/>
      <c r="Q257" s="7"/>
      <c r="R257" s="7"/>
      <c r="S257" s="7"/>
      <c r="T257" s="7"/>
      <c r="U257" s="7"/>
      <c r="V257" s="7"/>
      <c r="W257" s="7"/>
      <c r="X257" s="7"/>
      <c r="Y257" s="7"/>
      <c r="Z257" s="7"/>
      <c r="AA257" s="7"/>
      <c r="AB257" s="7"/>
      <c r="AC257" s="7"/>
      <c r="AD257" s="7"/>
      <c r="AE257" s="7"/>
      <c r="AF257" s="7"/>
      <c r="AG257" s="7"/>
      <c r="AH257" s="7"/>
      <c r="AI257" s="7"/>
      <c r="AJ257" s="7"/>
    </row>
    <row r="258" spans="1:36" ht="15.75" customHeight="1">
      <c r="A258" s="7"/>
      <c r="B258" s="7"/>
      <c r="C258" s="7"/>
      <c r="D258" s="7"/>
      <c r="E258" s="7"/>
      <c r="F258" s="7"/>
      <c r="G258" s="7"/>
      <c r="H258" s="7"/>
      <c r="I258" s="7"/>
      <c r="J258" s="7"/>
      <c r="K258" s="7"/>
      <c r="L258" s="7"/>
      <c r="M258" s="7"/>
      <c r="N258" s="7"/>
      <c r="O258" s="7"/>
      <c r="P258" s="8"/>
      <c r="Q258" s="7"/>
      <c r="R258" s="7"/>
      <c r="S258" s="7"/>
      <c r="T258" s="7"/>
      <c r="U258" s="7"/>
      <c r="V258" s="7"/>
      <c r="W258" s="7"/>
      <c r="X258" s="7"/>
      <c r="Y258" s="7"/>
      <c r="Z258" s="7"/>
      <c r="AA258" s="7"/>
      <c r="AB258" s="7"/>
      <c r="AC258" s="7"/>
      <c r="AD258" s="7"/>
      <c r="AE258" s="7"/>
      <c r="AF258" s="7"/>
      <c r="AG258" s="7"/>
      <c r="AH258" s="7"/>
      <c r="AI258" s="7"/>
      <c r="AJ258" s="7"/>
    </row>
    <row r="259" spans="1:36" ht="15.75" customHeight="1">
      <c r="A259" s="7"/>
      <c r="B259" s="7"/>
      <c r="C259" s="7"/>
      <c r="D259" s="7"/>
      <c r="E259" s="7"/>
      <c r="F259" s="7"/>
      <c r="G259" s="7"/>
      <c r="H259" s="7"/>
      <c r="I259" s="7"/>
      <c r="J259" s="7"/>
      <c r="K259" s="7"/>
      <c r="L259" s="7"/>
      <c r="M259" s="7"/>
      <c r="N259" s="7"/>
      <c r="O259" s="7"/>
      <c r="P259" s="8"/>
      <c r="Q259" s="7"/>
      <c r="R259" s="7"/>
      <c r="S259" s="7"/>
      <c r="T259" s="7"/>
      <c r="U259" s="7"/>
      <c r="V259" s="7"/>
      <c r="W259" s="7"/>
      <c r="X259" s="7"/>
      <c r="Y259" s="7"/>
      <c r="Z259" s="7"/>
      <c r="AA259" s="7"/>
      <c r="AB259" s="7"/>
      <c r="AC259" s="7"/>
      <c r="AD259" s="7"/>
      <c r="AE259" s="7"/>
      <c r="AF259" s="7"/>
      <c r="AG259" s="7"/>
      <c r="AH259" s="7"/>
      <c r="AI259" s="7"/>
      <c r="AJ259" s="7"/>
    </row>
    <row r="260" spans="1:36" ht="15.75" customHeight="1">
      <c r="A260" s="7"/>
      <c r="B260" s="7"/>
      <c r="C260" s="7"/>
      <c r="D260" s="7"/>
      <c r="E260" s="7"/>
      <c r="F260" s="7"/>
      <c r="G260" s="7"/>
      <c r="H260" s="7"/>
      <c r="I260" s="7"/>
      <c r="J260" s="7"/>
      <c r="K260" s="7"/>
      <c r="L260" s="7"/>
      <c r="M260" s="7"/>
      <c r="N260" s="7"/>
      <c r="O260" s="7"/>
      <c r="P260" s="8"/>
      <c r="Q260" s="7"/>
      <c r="R260" s="7"/>
      <c r="S260" s="7"/>
      <c r="T260" s="7"/>
      <c r="U260" s="7"/>
      <c r="V260" s="7"/>
      <c r="W260" s="7"/>
      <c r="X260" s="7"/>
      <c r="Y260" s="7"/>
      <c r="Z260" s="7"/>
      <c r="AA260" s="7"/>
      <c r="AB260" s="7"/>
      <c r="AC260" s="7"/>
      <c r="AD260" s="7"/>
      <c r="AE260" s="7"/>
      <c r="AF260" s="7"/>
      <c r="AG260" s="7"/>
      <c r="AH260" s="7"/>
      <c r="AI260" s="7"/>
      <c r="AJ260" s="7"/>
    </row>
    <row r="261" spans="1:36" ht="15.75" customHeight="1">
      <c r="A261" s="7"/>
      <c r="B261" s="7"/>
      <c r="C261" s="7"/>
      <c r="D261" s="7"/>
      <c r="E261" s="7"/>
      <c r="F261" s="7"/>
      <c r="G261" s="7"/>
      <c r="H261" s="7"/>
      <c r="I261" s="7"/>
      <c r="J261" s="7"/>
      <c r="K261" s="7"/>
      <c r="L261" s="7"/>
      <c r="M261" s="7"/>
      <c r="N261" s="7"/>
      <c r="O261" s="7"/>
      <c r="P261" s="8"/>
      <c r="Q261" s="7"/>
      <c r="R261" s="7"/>
      <c r="S261" s="7"/>
      <c r="T261" s="7"/>
      <c r="U261" s="7"/>
      <c r="V261" s="7"/>
      <c r="W261" s="7"/>
      <c r="X261" s="7"/>
      <c r="Y261" s="7"/>
      <c r="Z261" s="7"/>
      <c r="AA261" s="7"/>
      <c r="AB261" s="7"/>
      <c r="AC261" s="7"/>
      <c r="AD261" s="7"/>
      <c r="AE261" s="7"/>
      <c r="AF261" s="7"/>
      <c r="AG261" s="7"/>
      <c r="AH261" s="7"/>
      <c r="AI261" s="7"/>
      <c r="AJ261" s="7"/>
    </row>
    <row r="262" spans="1:36" ht="15.75" customHeight="1">
      <c r="A262" s="7"/>
      <c r="B262" s="7"/>
      <c r="C262" s="7"/>
      <c r="D262" s="7"/>
      <c r="E262" s="7"/>
      <c r="F262" s="7"/>
      <c r="G262" s="7"/>
      <c r="H262" s="7"/>
      <c r="I262" s="7"/>
      <c r="J262" s="7"/>
      <c r="K262" s="7"/>
      <c r="L262" s="7"/>
      <c r="M262" s="7"/>
      <c r="N262" s="7"/>
      <c r="O262" s="7"/>
      <c r="P262" s="8"/>
      <c r="Q262" s="7"/>
      <c r="R262" s="7"/>
      <c r="S262" s="7"/>
      <c r="T262" s="7"/>
      <c r="U262" s="7"/>
      <c r="V262" s="7"/>
      <c r="W262" s="7"/>
      <c r="X262" s="7"/>
      <c r="Y262" s="7"/>
      <c r="Z262" s="7"/>
      <c r="AA262" s="7"/>
      <c r="AB262" s="7"/>
      <c r="AC262" s="7"/>
      <c r="AD262" s="7"/>
      <c r="AE262" s="7"/>
      <c r="AF262" s="7"/>
      <c r="AG262" s="7"/>
      <c r="AH262" s="7"/>
      <c r="AI262" s="7"/>
      <c r="AJ262" s="7"/>
    </row>
    <row r="263" spans="1:36" ht="15.75" customHeight="1">
      <c r="A263" s="7"/>
      <c r="B263" s="7"/>
      <c r="C263" s="7"/>
      <c r="D263" s="7"/>
      <c r="E263" s="7"/>
      <c r="F263" s="7"/>
      <c r="G263" s="7"/>
      <c r="H263" s="7"/>
      <c r="I263" s="7"/>
      <c r="J263" s="7"/>
      <c r="K263" s="7"/>
      <c r="L263" s="7"/>
      <c r="M263" s="7"/>
      <c r="N263" s="7"/>
      <c r="O263" s="7"/>
      <c r="P263" s="8"/>
      <c r="Q263" s="7"/>
      <c r="R263" s="7"/>
      <c r="S263" s="7"/>
      <c r="T263" s="7"/>
      <c r="U263" s="7"/>
      <c r="V263" s="7"/>
      <c r="W263" s="7"/>
      <c r="X263" s="7"/>
      <c r="Y263" s="7"/>
      <c r="Z263" s="7"/>
      <c r="AA263" s="7"/>
      <c r="AB263" s="7"/>
      <c r="AC263" s="7"/>
      <c r="AD263" s="7"/>
      <c r="AE263" s="7"/>
      <c r="AF263" s="7"/>
      <c r="AG263" s="7"/>
      <c r="AH263" s="7"/>
      <c r="AI263" s="7"/>
      <c r="AJ263" s="7"/>
    </row>
    <row r="264" spans="1:36" ht="15.75" customHeight="1">
      <c r="A264" s="7"/>
      <c r="B264" s="7"/>
      <c r="C264" s="7"/>
      <c r="D264" s="7"/>
      <c r="E264" s="7"/>
      <c r="F264" s="7"/>
      <c r="G264" s="7"/>
      <c r="H264" s="7"/>
      <c r="I264" s="7"/>
      <c r="J264" s="7"/>
      <c r="K264" s="7"/>
      <c r="L264" s="7"/>
      <c r="M264" s="7"/>
      <c r="N264" s="7"/>
      <c r="O264" s="7"/>
      <c r="P264" s="8"/>
      <c r="Q264" s="7"/>
      <c r="R264" s="7"/>
      <c r="S264" s="7"/>
      <c r="T264" s="7"/>
      <c r="U264" s="7"/>
      <c r="V264" s="7"/>
      <c r="W264" s="7"/>
      <c r="X264" s="7"/>
      <c r="Y264" s="7"/>
      <c r="Z264" s="7"/>
      <c r="AA264" s="7"/>
      <c r="AB264" s="7"/>
      <c r="AC264" s="7"/>
      <c r="AD264" s="7"/>
      <c r="AE264" s="7"/>
      <c r="AF264" s="7"/>
      <c r="AG264" s="7"/>
      <c r="AH264" s="7"/>
      <c r="AI264" s="7"/>
      <c r="AJ264" s="7"/>
    </row>
    <row r="265" spans="1:36" ht="15.75" customHeight="1">
      <c r="A265" s="7"/>
      <c r="B265" s="7"/>
      <c r="C265" s="7"/>
      <c r="D265" s="7"/>
      <c r="E265" s="7"/>
      <c r="F265" s="7"/>
      <c r="G265" s="7"/>
      <c r="H265" s="7"/>
      <c r="I265" s="7"/>
      <c r="J265" s="7"/>
      <c r="K265" s="7"/>
      <c r="L265" s="7"/>
      <c r="M265" s="7"/>
      <c r="N265" s="7"/>
      <c r="O265" s="7"/>
      <c r="P265" s="8"/>
      <c r="Q265" s="7"/>
      <c r="R265" s="7"/>
      <c r="S265" s="7"/>
      <c r="T265" s="7"/>
      <c r="U265" s="7"/>
      <c r="V265" s="7"/>
      <c r="W265" s="7"/>
      <c r="X265" s="7"/>
      <c r="Y265" s="7"/>
      <c r="Z265" s="7"/>
      <c r="AA265" s="7"/>
      <c r="AB265" s="7"/>
      <c r="AC265" s="7"/>
      <c r="AD265" s="7"/>
      <c r="AE265" s="7"/>
      <c r="AF265" s="7"/>
      <c r="AG265" s="7"/>
      <c r="AH265" s="7"/>
      <c r="AI265" s="7"/>
      <c r="AJ265" s="7"/>
    </row>
    <row r="266" spans="1:36" ht="15.75" customHeight="1">
      <c r="A266" s="7"/>
      <c r="B266" s="7"/>
      <c r="C266" s="7"/>
      <c r="D266" s="7"/>
      <c r="E266" s="7"/>
      <c r="F266" s="7"/>
      <c r="G266" s="7"/>
      <c r="H266" s="7"/>
      <c r="I266" s="7"/>
      <c r="J266" s="7"/>
      <c r="K266" s="7"/>
      <c r="L266" s="7"/>
      <c r="M266" s="7"/>
      <c r="N266" s="7"/>
      <c r="O266" s="7"/>
      <c r="P266" s="8"/>
      <c r="Q266" s="7"/>
      <c r="R266" s="7"/>
      <c r="S266" s="7"/>
      <c r="T266" s="7"/>
      <c r="U266" s="7"/>
      <c r="V266" s="7"/>
      <c r="W266" s="7"/>
      <c r="X266" s="7"/>
      <c r="Y266" s="7"/>
      <c r="Z266" s="7"/>
      <c r="AA266" s="7"/>
      <c r="AB266" s="7"/>
      <c r="AC266" s="7"/>
      <c r="AD266" s="7"/>
      <c r="AE266" s="7"/>
      <c r="AF266" s="7"/>
      <c r="AG266" s="7"/>
      <c r="AH266" s="7"/>
      <c r="AI266" s="7"/>
      <c r="AJ266" s="7"/>
    </row>
    <row r="267" spans="1:36" ht="15.75" customHeight="1">
      <c r="A267" s="7"/>
      <c r="B267" s="7"/>
      <c r="C267" s="7"/>
      <c r="D267" s="7"/>
      <c r="E267" s="7"/>
      <c r="F267" s="7"/>
      <c r="G267" s="7"/>
      <c r="H267" s="7"/>
      <c r="I267" s="7"/>
      <c r="J267" s="7"/>
      <c r="K267" s="7"/>
      <c r="L267" s="7"/>
      <c r="M267" s="7"/>
      <c r="N267" s="7"/>
      <c r="O267" s="7"/>
      <c r="P267" s="8"/>
      <c r="Q267" s="7"/>
      <c r="R267" s="7"/>
      <c r="S267" s="7"/>
      <c r="T267" s="7"/>
      <c r="U267" s="7"/>
      <c r="V267" s="7"/>
      <c r="W267" s="7"/>
      <c r="X267" s="7"/>
      <c r="Y267" s="7"/>
      <c r="Z267" s="7"/>
      <c r="AA267" s="7"/>
      <c r="AB267" s="7"/>
      <c r="AC267" s="7"/>
      <c r="AD267" s="7"/>
      <c r="AE267" s="7"/>
      <c r="AF267" s="7"/>
      <c r="AG267" s="7"/>
      <c r="AH267" s="7"/>
      <c r="AI267" s="7"/>
      <c r="AJ267" s="7"/>
    </row>
    <row r="268" spans="1:36" ht="15.75" customHeight="1">
      <c r="A268" s="7"/>
      <c r="B268" s="7"/>
      <c r="C268" s="7"/>
      <c r="D268" s="7"/>
      <c r="E268" s="7"/>
      <c r="F268" s="7"/>
      <c r="G268" s="7"/>
      <c r="H268" s="7"/>
      <c r="I268" s="7"/>
      <c r="J268" s="7"/>
      <c r="K268" s="7"/>
      <c r="L268" s="7"/>
      <c r="M268" s="7"/>
      <c r="N268" s="7"/>
      <c r="O268" s="7"/>
      <c r="P268" s="8"/>
      <c r="Q268" s="7"/>
      <c r="R268" s="7"/>
      <c r="S268" s="7"/>
      <c r="T268" s="7"/>
      <c r="U268" s="7"/>
      <c r="V268" s="7"/>
      <c r="W268" s="7"/>
      <c r="X268" s="7"/>
      <c r="Y268" s="7"/>
      <c r="Z268" s="7"/>
      <c r="AA268" s="7"/>
      <c r="AB268" s="7"/>
      <c r="AC268" s="7"/>
      <c r="AD268" s="7"/>
      <c r="AE268" s="7"/>
      <c r="AF268" s="7"/>
      <c r="AG268" s="7"/>
      <c r="AH268" s="7"/>
      <c r="AI268" s="7"/>
      <c r="AJ268" s="7"/>
    </row>
    <row r="269" spans="1:36" ht="15.75" customHeight="1">
      <c r="A269" s="7"/>
      <c r="B269" s="7"/>
      <c r="C269" s="7"/>
      <c r="D269" s="7"/>
      <c r="E269" s="7"/>
      <c r="F269" s="7"/>
      <c r="G269" s="7"/>
      <c r="H269" s="7"/>
      <c r="I269" s="7"/>
      <c r="J269" s="7"/>
      <c r="K269" s="7"/>
      <c r="L269" s="7"/>
      <c r="M269" s="7"/>
      <c r="N269" s="7"/>
      <c r="O269" s="7"/>
      <c r="P269" s="8"/>
      <c r="Q269" s="7"/>
      <c r="R269" s="7"/>
      <c r="S269" s="7"/>
      <c r="T269" s="7"/>
      <c r="U269" s="7"/>
      <c r="V269" s="7"/>
      <c r="W269" s="7"/>
      <c r="X269" s="7"/>
      <c r="Y269" s="7"/>
      <c r="Z269" s="7"/>
      <c r="AA269" s="7"/>
      <c r="AB269" s="7"/>
      <c r="AC269" s="7"/>
      <c r="AD269" s="7"/>
      <c r="AE269" s="7"/>
      <c r="AF269" s="7"/>
      <c r="AG269" s="7"/>
      <c r="AH269" s="7"/>
      <c r="AI269" s="7"/>
      <c r="AJ269" s="7"/>
    </row>
    <row r="270" spans="1:36" ht="15.75" customHeight="1">
      <c r="A270" s="7"/>
      <c r="B270" s="7"/>
      <c r="C270" s="7"/>
      <c r="D270" s="7"/>
      <c r="E270" s="7"/>
      <c r="F270" s="7"/>
      <c r="G270" s="7"/>
      <c r="H270" s="7"/>
      <c r="I270" s="7"/>
      <c r="J270" s="7"/>
      <c r="K270" s="7"/>
      <c r="L270" s="7"/>
      <c r="M270" s="7"/>
      <c r="N270" s="7"/>
      <c r="O270" s="7"/>
      <c r="P270" s="8"/>
      <c r="Q270" s="7"/>
      <c r="R270" s="7"/>
      <c r="S270" s="7"/>
      <c r="T270" s="7"/>
      <c r="U270" s="7"/>
      <c r="V270" s="7"/>
      <c r="W270" s="7"/>
      <c r="X270" s="7"/>
      <c r="Y270" s="7"/>
      <c r="Z270" s="7"/>
      <c r="AA270" s="7"/>
      <c r="AB270" s="7"/>
      <c r="AC270" s="7"/>
      <c r="AD270" s="7"/>
      <c r="AE270" s="7"/>
      <c r="AF270" s="7"/>
      <c r="AG270" s="7"/>
      <c r="AH270" s="7"/>
      <c r="AI270" s="7"/>
      <c r="AJ270" s="7"/>
    </row>
    <row r="271" spans="1:36" ht="15.75" customHeight="1">
      <c r="A271" s="7"/>
      <c r="B271" s="7"/>
      <c r="C271" s="7"/>
      <c r="D271" s="7"/>
      <c r="E271" s="7"/>
      <c r="F271" s="7"/>
      <c r="G271" s="7"/>
      <c r="H271" s="7"/>
      <c r="I271" s="7"/>
      <c r="J271" s="7"/>
      <c r="K271" s="7"/>
      <c r="L271" s="7"/>
      <c r="M271" s="7"/>
      <c r="N271" s="7"/>
      <c r="O271" s="7"/>
      <c r="P271" s="8"/>
      <c r="Q271" s="7"/>
      <c r="R271" s="7"/>
      <c r="S271" s="7"/>
      <c r="T271" s="7"/>
      <c r="U271" s="7"/>
      <c r="V271" s="7"/>
      <c r="W271" s="7"/>
      <c r="X271" s="7"/>
      <c r="Y271" s="7"/>
      <c r="Z271" s="7"/>
      <c r="AA271" s="7"/>
      <c r="AB271" s="7"/>
      <c r="AC271" s="7"/>
      <c r="AD271" s="7"/>
      <c r="AE271" s="7"/>
      <c r="AF271" s="7"/>
      <c r="AG271" s="7"/>
      <c r="AH271" s="7"/>
      <c r="AI271" s="7"/>
      <c r="AJ271" s="7"/>
    </row>
    <row r="272" spans="1:36" ht="15.75" customHeight="1">
      <c r="A272" s="7"/>
      <c r="B272" s="7"/>
      <c r="C272" s="7"/>
      <c r="D272" s="7"/>
      <c r="E272" s="7"/>
      <c r="F272" s="7"/>
      <c r="G272" s="7"/>
      <c r="H272" s="7"/>
      <c r="I272" s="7"/>
      <c r="J272" s="7"/>
      <c r="K272" s="7"/>
      <c r="L272" s="7"/>
      <c r="M272" s="7"/>
      <c r="N272" s="7"/>
      <c r="O272" s="7"/>
      <c r="P272" s="8"/>
      <c r="Q272" s="7"/>
      <c r="R272" s="7"/>
      <c r="S272" s="7"/>
      <c r="T272" s="7"/>
      <c r="U272" s="7"/>
      <c r="V272" s="7"/>
      <c r="W272" s="7"/>
      <c r="X272" s="7"/>
      <c r="Y272" s="7"/>
      <c r="Z272" s="7"/>
      <c r="AA272" s="7"/>
      <c r="AB272" s="7"/>
      <c r="AC272" s="7"/>
      <c r="AD272" s="7"/>
      <c r="AE272" s="7"/>
      <c r="AF272" s="7"/>
      <c r="AG272" s="7"/>
      <c r="AH272" s="7"/>
      <c r="AI272" s="7"/>
      <c r="AJ272" s="7"/>
    </row>
    <row r="273" spans="1:36" ht="15.75" customHeight="1">
      <c r="A273" s="7"/>
      <c r="B273" s="7"/>
      <c r="C273" s="7"/>
      <c r="D273" s="7"/>
      <c r="E273" s="7"/>
      <c r="F273" s="7"/>
      <c r="G273" s="7"/>
      <c r="H273" s="7"/>
      <c r="I273" s="7"/>
      <c r="J273" s="7"/>
      <c r="K273" s="7"/>
      <c r="L273" s="7"/>
      <c r="M273" s="7"/>
      <c r="N273" s="7"/>
      <c r="O273" s="7"/>
      <c r="P273" s="8"/>
      <c r="Q273" s="7"/>
      <c r="R273" s="7"/>
      <c r="S273" s="7"/>
      <c r="T273" s="7"/>
      <c r="U273" s="7"/>
      <c r="V273" s="7"/>
      <c r="W273" s="7"/>
      <c r="X273" s="7"/>
      <c r="Y273" s="7"/>
      <c r="Z273" s="7"/>
      <c r="AA273" s="7"/>
      <c r="AB273" s="7"/>
      <c r="AC273" s="7"/>
      <c r="AD273" s="7"/>
      <c r="AE273" s="7"/>
      <c r="AF273" s="7"/>
      <c r="AG273" s="7"/>
      <c r="AH273" s="7"/>
      <c r="AI273" s="7"/>
      <c r="AJ273" s="7"/>
    </row>
    <row r="274" spans="1:36" ht="15.75" customHeight="1">
      <c r="A274" s="7"/>
      <c r="B274" s="7"/>
      <c r="C274" s="7"/>
      <c r="D274" s="7"/>
      <c r="E274" s="7"/>
      <c r="F274" s="7"/>
      <c r="G274" s="7"/>
      <c r="H274" s="7"/>
      <c r="I274" s="7"/>
      <c r="J274" s="7"/>
      <c r="K274" s="7"/>
      <c r="L274" s="7"/>
      <c r="M274" s="7"/>
      <c r="N274" s="7"/>
      <c r="O274" s="7"/>
      <c r="P274" s="8"/>
      <c r="Q274" s="7"/>
      <c r="R274" s="7"/>
      <c r="S274" s="7"/>
      <c r="T274" s="7"/>
      <c r="U274" s="7"/>
      <c r="V274" s="7"/>
      <c r="W274" s="7"/>
      <c r="X274" s="7"/>
      <c r="Y274" s="7"/>
      <c r="Z274" s="7"/>
      <c r="AA274" s="7"/>
      <c r="AB274" s="7"/>
      <c r="AC274" s="7"/>
      <c r="AD274" s="7"/>
      <c r="AE274" s="7"/>
      <c r="AF274" s="7"/>
      <c r="AG274" s="7"/>
      <c r="AH274" s="7"/>
      <c r="AI274" s="7"/>
      <c r="AJ274" s="7"/>
    </row>
    <row r="275" spans="1:36" ht="15.75" customHeight="1">
      <c r="A275" s="7"/>
      <c r="B275" s="7"/>
      <c r="C275" s="7"/>
      <c r="D275" s="7"/>
      <c r="E275" s="7"/>
      <c r="F275" s="7"/>
      <c r="G275" s="7"/>
      <c r="H275" s="7"/>
      <c r="I275" s="7"/>
      <c r="J275" s="7"/>
      <c r="K275" s="7"/>
      <c r="L275" s="7"/>
      <c r="M275" s="7"/>
      <c r="N275" s="7"/>
      <c r="O275" s="7"/>
      <c r="P275" s="8"/>
      <c r="Q275" s="7"/>
      <c r="R275" s="7"/>
      <c r="S275" s="7"/>
      <c r="T275" s="7"/>
      <c r="U275" s="7"/>
      <c r="V275" s="7"/>
      <c r="W275" s="7"/>
      <c r="X275" s="7"/>
      <c r="Y275" s="7"/>
      <c r="Z275" s="7"/>
      <c r="AA275" s="7"/>
      <c r="AB275" s="7"/>
      <c r="AC275" s="7"/>
      <c r="AD275" s="7"/>
      <c r="AE275" s="7"/>
      <c r="AF275" s="7"/>
      <c r="AG275" s="7"/>
      <c r="AH275" s="7"/>
      <c r="AI275" s="7"/>
      <c r="AJ275" s="7"/>
    </row>
    <row r="276" spans="1:36" ht="15.75" customHeight="1">
      <c r="A276" s="7"/>
      <c r="B276" s="7"/>
      <c r="C276" s="7"/>
      <c r="D276" s="7"/>
      <c r="E276" s="7"/>
      <c r="F276" s="7"/>
      <c r="G276" s="7"/>
      <c r="H276" s="7"/>
      <c r="I276" s="7"/>
      <c r="J276" s="7"/>
      <c r="K276" s="7"/>
      <c r="L276" s="7"/>
      <c r="M276" s="7"/>
      <c r="N276" s="7"/>
      <c r="O276" s="7"/>
      <c r="P276" s="8"/>
      <c r="Q276" s="7"/>
      <c r="R276" s="7"/>
      <c r="S276" s="7"/>
      <c r="T276" s="7"/>
      <c r="U276" s="7"/>
      <c r="V276" s="7"/>
      <c r="W276" s="7"/>
      <c r="X276" s="7"/>
      <c r="Y276" s="7"/>
      <c r="Z276" s="7"/>
      <c r="AA276" s="7"/>
      <c r="AB276" s="7"/>
      <c r="AC276" s="7"/>
      <c r="AD276" s="7"/>
      <c r="AE276" s="7"/>
      <c r="AF276" s="7"/>
      <c r="AG276" s="7"/>
      <c r="AH276" s="7"/>
      <c r="AI276" s="7"/>
      <c r="AJ276" s="7"/>
    </row>
    <row r="277" spans="1:36" ht="15.75" customHeight="1">
      <c r="A277" s="7"/>
      <c r="B277" s="7"/>
      <c r="C277" s="7"/>
      <c r="D277" s="7"/>
      <c r="E277" s="7"/>
      <c r="F277" s="7"/>
      <c r="G277" s="7"/>
      <c r="H277" s="7"/>
      <c r="I277" s="7"/>
      <c r="J277" s="7"/>
      <c r="K277" s="7"/>
      <c r="L277" s="7"/>
      <c r="M277" s="7"/>
      <c r="N277" s="7"/>
      <c r="O277" s="7"/>
      <c r="P277" s="8"/>
      <c r="Q277" s="7"/>
      <c r="R277" s="7"/>
      <c r="S277" s="7"/>
      <c r="T277" s="7"/>
      <c r="U277" s="7"/>
      <c r="V277" s="7"/>
      <c r="W277" s="7"/>
      <c r="X277" s="7"/>
      <c r="Y277" s="7"/>
      <c r="Z277" s="7"/>
      <c r="AA277" s="7"/>
      <c r="AB277" s="7"/>
      <c r="AC277" s="7"/>
      <c r="AD277" s="7"/>
      <c r="AE277" s="7"/>
      <c r="AF277" s="7"/>
      <c r="AG277" s="7"/>
      <c r="AH277" s="7"/>
      <c r="AI277" s="7"/>
      <c r="AJ277" s="7"/>
    </row>
    <row r="278" spans="1:36" ht="15.75" customHeight="1">
      <c r="A278" s="7"/>
      <c r="B278" s="7"/>
      <c r="C278" s="7"/>
      <c r="D278" s="7"/>
      <c r="E278" s="7"/>
      <c r="F278" s="7"/>
      <c r="G278" s="7"/>
      <c r="H278" s="7"/>
      <c r="I278" s="7"/>
      <c r="J278" s="7"/>
      <c r="K278" s="7"/>
      <c r="L278" s="7"/>
      <c r="M278" s="7"/>
      <c r="N278" s="7"/>
      <c r="O278" s="7"/>
      <c r="P278" s="8"/>
      <c r="Q278" s="7"/>
      <c r="R278" s="7"/>
      <c r="S278" s="7"/>
      <c r="T278" s="7"/>
      <c r="U278" s="7"/>
      <c r="V278" s="7"/>
      <c r="W278" s="7"/>
      <c r="X278" s="7"/>
      <c r="Y278" s="7"/>
      <c r="Z278" s="7"/>
      <c r="AA278" s="7"/>
      <c r="AB278" s="7"/>
      <c r="AC278" s="7"/>
      <c r="AD278" s="7"/>
      <c r="AE278" s="7"/>
      <c r="AF278" s="7"/>
      <c r="AG278" s="7"/>
      <c r="AH278" s="7"/>
      <c r="AI278" s="7"/>
      <c r="AJ278" s="7"/>
    </row>
    <row r="279" spans="1:36" ht="15.75" customHeight="1">
      <c r="A279" s="7"/>
      <c r="B279" s="7"/>
      <c r="C279" s="7"/>
      <c r="D279" s="7"/>
      <c r="E279" s="7"/>
      <c r="F279" s="7"/>
      <c r="G279" s="7"/>
      <c r="H279" s="7"/>
      <c r="I279" s="7"/>
      <c r="J279" s="7"/>
      <c r="K279" s="7"/>
      <c r="L279" s="7"/>
      <c r="M279" s="7"/>
      <c r="N279" s="7"/>
      <c r="O279" s="7"/>
      <c r="P279" s="8"/>
      <c r="Q279" s="7"/>
      <c r="R279" s="7"/>
      <c r="S279" s="7"/>
      <c r="T279" s="7"/>
      <c r="U279" s="7"/>
      <c r="V279" s="7"/>
      <c r="W279" s="7"/>
      <c r="X279" s="7"/>
      <c r="Y279" s="7"/>
      <c r="Z279" s="7"/>
      <c r="AA279" s="7"/>
      <c r="AB279" s="7"/>
      <c r="AC279" s="7"/>
      <c r="AD279" s="7"/>
      <c r="AE279" s="7"/>
      <c r="AF279" s="7"/>
      <c r="AG279" s="7"/>
      <c r="AH279" s="7"/>
      <c r="AI279" s="7"/>
      <c r="AJ279" s="7"/>
    </row>
    <row r="280" spans="1:36" ht="15.75" customHeight="1">
      <c r="A280" s="7"/>
      <c r="B280" s="7"/>
      <c r="C280" s="7"/>
      <c r="D280" s="7"/>
      <c r="E280" s="7"/>
      <c r="F280" s="7"/>
      <c r="G280" s="7"/>
      <c r="H280" s="7"/>
      <c r="I280" s="7"/>
      <c r="J280" s="7"/>
      <c r="K280" s="7"/>
      <c r="L280" s="7"/>
      <c r="M280" s="7"/>
      <c r="N280" s="7"/>
      <c r="O280" s="7"/>
      <c r="P280" s="8"/>
      <c r="Q280" s="7"/>
      <c r="R280" s="7"/>
      <c r="S280" s="7"/>
      <c r="T280" s="7"/>
      <c r="U280" s="7"/>
      <c r="V280" s="7"/>
      <c r="W280" s="7"/>
      <c r="X280" s="7"/>
      <c r="Y280" s="7"/>
      <c r="Z280" s="7"/>
      <c r="AA280" s="7"/>
      <c r="AB280" s="7"/>
      <c r="AC280" s="7"/>
      <c r="AD280" s="7"/>
      <c r="AE280" s="7"/>
      <c r="AF280" s="7"/>
      <c r="AG280" s="7"/>
      <c r="AH280" s="7"/>
      <c r="AI280" s="7"/>
      <c r="AJ280" s="7"/>
    </row>
    <row r="281" spans="1:36" ht="15.75" customHeight="1">
      <c r="A281" s="7"/>
      <c r="B281" s="7"/>
      <c r="C281" s="7"/>
      <c r="D281" s="7"/>
      <c r="E281" s="7"/>
      <c r="F281" s="7"/>
      <c r="G281" s="7"/>
      <c r="H281" s="7"/>
      <c r="I281" s="7"/>
      <c r="J281" s="7"/>
      <c r="K281" s="7"/>
      <c r="L281" s="7"/>
      <c r="M281" s="7"/>
      <c r="N281" s="7"/>
      <c r="O281" s="7"/>
      <c r="P281" s="8"/>
      <c r="Q281" s="7"/>
      <c r="R281" s="7"/>
      <c r="S281" s="7"/>
      <c r="T281" s="7"/>
      <c r="U281" s="7"/>
      <c r="V281" s="7"/>
      <c r="W281" s="7"/>
      <c r="X281" s="7"/>
      <c r="Y281" s="7"/>
      <c r="Z281" s="7"/>
      <c r="AA281" s="7"/>
      <c r="AB281" s="7"/>
      <c r="AC281" s="7"/>
      <c r="AD281" s="7"/>
      <c r="AE281" s="7"/>
      <c r="AF281" s="7"/>
      <c r="AG281" s="7"/>
      <c r="AH281" s="7"/>
      <c r="AI281" s="7"/>
      <c r="AJ281" s="7"/>
    </row>
    <row r="282" spans="1:36" ht="15.75" customHeight="1">
      <c r="A282" s="7"/>
      <c r="B282" s="7"/>
      <c r="C282" s="7"/>
      <c r="D282" s="7"/>
      <c r="E282" s="7"/>
      <c r="F282" s="7"/>
      <c r="G282" s="7"/>
      <c r="H282" s="7"/>
      <c r="I282" s="7"/>
      <c r="J282" s="7"/>
      <c r="K282" s="7"/>
      <c r="L282" s="7"/>
      <c r="M282" s="7"/>
      <c r="N282" s="7"/>
      <c r="O282" s="7"/>
      <c r="P282" s="8"/>
      <c r="Q282" s="7"/>
      <c r="R282" s="7"/>
      <c r="S282" s="7"/>
      <c r="T282" s="7"/>
      <c r="U282" s="7"/>
      <c r="V282" s="7"/>
      <c r="W282" s="7"/>
      <c r="X282" s="7"/>
      <c r="Y282" s="7"/>
      <c r="Z282" s="7"/>
      <c r="AA282" s="7"/>
      <c r="AB282" s="7"/>
      <c r="AC282" s="7"/>
      <c r="AD282" s="7"/>
      <c r="AE282" s="7"/>
      <c r="AF282" s="7"/>
      <c r="AG282" s="7"/>
      <c r="AH282" s="7"/>
      <c r="AI282" s="7"/>
      <c r="AJ282" s="7"/>
    </row>
    <row r="283" spans="1:36" ht="15.75" customHeight="1">
      <c r="A283" s="7"/>
      <c r="B283" s="7"/>
      <c r="C283" s="7"/>
      <c r="D283" s="7"/>
      <c r="E283" s="7"/>
      <c r="F283" s="7"/>
      <c r="G283" s="7"/>
      <c r="H283" s="7"/>
      <c r="I283" s="7"/>
      <c r="J283" s="7"/>
      <c r="K283" s="7"/>
      <c r="L283" s="7"/>
      <c r="M283" s="7"/>
      <c r="N283" s="7"/>
      <c r="O283" s="7"/>
      <c r="P283" s="8"/>
      <c r="Q283" s="7"/>
      <c r="R283" s="7"/>
      <c r="S283" s="7"/>
      <c r="T283" s="7"/>
      <c r="U283" s="7"/>
      <c r="V283" s="7"/>
      <c r="W283" s="7"/>
      <c r="X283" s="7"/>
      <c r="Y283" s="7"/>
      <c r="Z283" s="7"/>
      <c r="AA283" s="7"/>
      <c r="AB283" s="7"/>
      <c r="AC283" s="7"/>
      <c r="AD283" s="7"/>
      <c r="AE283" s="7"/>
      <c r="AF283" s="7"/>
      <c r="AG283" s="7"/>
      <c r="AH283" s="7"/>
      <c r="AI283" s="7"/>
      <c r="AJ283" s="7"/>
    </row>
    <row r="284" spans="1:36" ht="15.75" customHeight="1">
      <c r="A284" s="7"/>
      <c r="B284" s="7"/>
      <c r="C284" s="7"/>
      <c r="D284" s="7"/>
      <c r="E284" s="7"/>
      <c r="F284" s="7"/>
      <c r="G284" s="7"/>
      <c r="H284" s="7"/>
      <c r="I284" s="7"/>
      <c r="J284" s="7"/>
      <c r="K284" s="7"/>
      <c r="L284" s="7"/>
      <c r="M284" s="7"/>
      <c r="N284" s="7"/>
      <c r="O284" s="7"/>
      <c r="P284" s="8"/>
      <c r="Q284" s="7"/>
      <c r="R284" s="7"/>
      <c r="S284" s="7"/>
      <c r="T284" s="7"/>
      <c r="U284" s="7"/>
      <c r="V284" s="7"/>
      <c r="W284" s="7"/>
      <c r="X284" s="7"/>
      <c r="Y284" s="7"/>
      <c r="Z284" s="7"/>
      <c r="AA284" s="7"/>
      <c r="AB284" s="7"/>
      <c r="AC284" s="7"/>
      <c r="AD284" s="7"/>
      <c r="AE284" s="7"/>
      <c r="AF284" s="7"/>
      <c r="AG284" s="7"/>
      <c r="AH284" s="7"/>
      <c r="AI284" s="7"/>
      <c r="AJ284" s="7"/>
    </row>
    <row r="285" spans="1:36" ht="15.75" customHeight="1">
      <c r="A285" s="7"/>
      <c r="B285" s="7"/>
      <c r="C285" s="7"/>
      <c r="D285" s="7"/>
      <c r="E285" s="7"/>
      <c r="F285" s="7"/>
      <c r="G285" s="7"/>
      <c r="H285" s="7"/>
      <c r="I285" s="7"/>
      <c r="J285" s="7"/>
      <c r="K285" s="7"/>
      <c r="L285" s="7"/>
      <c r="M285" s="7"/>
      <c r="N285" s="7"/>
      <c r="O285" s="7"/>
      <c r="P285" s="8"/>
      <c r="Q285" s="7"/>
      <c r="R285" s="7"/>
      <c r="S285" s="7"/>
      <c r="T285" s="7"/>
      <c r="U285" s="7"/>
      <c r="V285" s="7"/>
      <c r="W285" s="7"/>
      <c r="X285" s="7"/>
      <c r="Y285" s="7"/>
      <c r="Z285" s="7"/>
      <c r="AA285" s="7"/>
      <c r="AB285" s="7"/>
      <c r="AC285" s="7"/>
      <c r="AD285" s="7"/>
      <c r="AE285" s="7"/>
      <c r="AF285" s="7"/>
      <c r="AG285" s="7"/>
      <c r="AH285" s="7"/>
      <c r="AI285" s="7"/>
      <c r="AJ285" s="7"/>
    </row>
    <row r="286" spans="1:36" ht="15.75" customHeight="1">
      <c r="A286" s="7"/>
      <c r="B286" s="7"/>
      <c r="C286" s="7"/>
      <c r="D286" s="7"/>
      <c r="E286" s="7"/>
      <c r="F286" s="7"/>
      <c r="G286" s="7"/>
      <c r="H286" s="7"/>
      <c r="I286" s="7"/>
      <c r="J286" s="7"/>
      <c r="K286" s="7"/>
      <c r="L286" s="7"/>
      <c r="M286" s="7"/>
      <c r="N286" s="7"/>
      <c r="O286" s="7"/>
      <c r="P286" s="8"/>
      <c r="Q286" s="7"/>
      <c r="R286" s="7"/>
      <c r="S286" s="7"/>
      <c r="T286" s="7"/>
      <c r="U286" s="7"/>
      <c r="V286" s="7"/>
      <c r="W286" s="7"/>
      <c r="X286" s="7"/>
      <c r="Y286" s="7"/>
      <c r="Z286" s="7"/>
      <c r="AA286" s="7"/>
      <c r="AB286" s="7"/>
      <c r="AC286" s="7"/>
      <c r="AD286" s="7"/>
      <c r="AE286" s="7"/>
      <c r="AF286" s="7"/>
      <c r="AG286" s="7"/>
      <c r="AH286" s="7"/>
      <c r="AI286" s="7"/>
      <c r="AJ286" s="7"/>
    </row>
    <row r="287" spans="1:36" ht="15.75" customHeight="1">
      <c r="A287" s="7"/>
      <c r="B287" s="7"/>
      <c r="C287" s="7"/>
      <c r="D287" s="7"/>
      <c r="E287" s="7"/>
      <c r="F287" s="7"/>
      <c r="G287" s="7"/>
      <c r="H287" s="7"/>
      <c r="I287" s="7"/>
      <c r="J287" s="7"/>
      <c r="K287" s="7"/>
      <c r="L287" s="7"/>
      <c r="M287" s="7"/>
      <c r="N287" s="7"/>
      <c r="O287" s="7"/>
      <c r="P287" s="8"/>
      <c r="Q287" s="7"/>
      <c r="R287" s="7"/>
      <c r="S287" s="7"/>
      <c r="T287" s="7"/>
      <c r="U287" s="7"/>
      <c r="V287" s="7"/>
      <c r="W287" s="7"/>
      <c r="X287" s="7"/>
      <c r="Y287" s="7"/>
      <c r="Z287" s="7"/>
      <c r="AA287" s="7"/>
      <c r="AB287" s="7"/>
      <c r="AC287" s="7"/>
      <c r="AD287" s="7"/>
      <c r="AE287" s="7"/>
      <c r="AF287" s="7"/>
      <c r="AG287" s="7"/>
      <c r="AH287" s="7"/>
      <c r="AI287" s="7"/>
      <c r="AJ287" s="7"/>
    </row>
    <row r="288" spans="1:36" ht="15.75" customHeight="1">
      <c r="A288" s="7"/>
      <c r="B288" s="7"/>
      <c r="C288" s="7"/>
      <c r="D288" s="7"/>
      <c r="E288" s="7"/>
      <c r="F288" s="7"/>
      <c r="G288" s="7"/>
      <c r="H288" s="7"/>
      <c r="I288" s="7"/>
      <c r="J288" s="7"/>
      <c r="K288" s="7"/>
      <c r="L288" s="7"/>
      <c r="M288" s="7"/>
      <c r="N288" s="7"/>
      <c r="O288" s="7"/>
      <c r="P288" s="8"/>
      <c r="Q288" s="7"/>
      <c r="R288" s="7"/>
      <c r="S288" s="7"/>
      <c r="T288" s="7"/>
      <c r="U288" s="7"/>
      <c r="V288" s="7"/>
      <c r="W288" s="7"/>
      <c r="X288" s="7"/>
      <c r="Y288" s="7"/>
      <c r="Z288" s="7"/>
      <c r="AA288" s="7"/>
      <c r="AB288" s="7"/>
      <c r="AC288" s="7"/>
      <c r="AD288" s="7"/>
      <c r="AE288" s="7"/>
      <c r="AF288" s="7"/>
      <c r="AG288" s="7"/>
      <c r="AH288" s="7"/>
      <c r="AI288" s="7"/>
      <c r="AJ288" s="7"/>
    </row>
    <row r="289" spans="1:36" ht="15.75" customHeight="1">
      <c r="A289" s="7"/>
      <c r="B289" s="7"/>
      <c r="C289" s="7"/>
      <c r="D289" s="7"/>
      <c r="E289" s="7"/>
      <c r="F289" s="7"/>
      <c r="G289" s="7"/>
      <c r="H289" s="7"/>
      <c r="I289" s="7"/>
      <c r="J289" s="7"/>
      <c r="K289" s="7"/>
      <c r="L289" s="7"/>
      <c r="M289" s="7"/>
      <c r="N289" s="7"/>
      <c r="O289" s="7"/>
      <c r="P289" s="8"/>
      <c r="Q289" s="7"/>
      <c r="R289" s="7"/>
      <c r="S289" s="7"/>
      <c r="T289" s="7"/>
      <c r="U289" s="7"/>
      <c r="V289" s="7"/>
      <c r="W289" s="7"/>
      <c r="X289" s="7"/>
      <c r="Y289" s="7"/>
      <c r="Z289" s="7"/>
      <c r="AA289" s="7"/>
      <c r="AB289" s="7"/>
      <c r="AC289" s="7"/>
      <c r="AD289" s="7"/>
      <c r="AE289" s="7"/>
      <c r="AF289" s="7"/>
      <c r="AG289" s="7"/>
      <c r="AH289" s="7"/>
      <c r="AI289" s="7"/>
      <c r="AJ289" s="7"/>
    </row>
    <row r="290" spans="1:36" ht="15.75" customHeight="1">
      <c r="A290" s="7"/>
      <c r="B290" s="7"/>
      <c r="C290" s="7"/>
      <c r="D290" s="7"/>
      <c r="E290" s="7"/>
      <c r="F290" s="7"/>
      <c r="G290" s="7"/>
      <c r="H290" s="7"/>
      <c r="I290" s="7"/>
      <c r="J290" s="7"/>
      <c r="K290" s="7"/>
      <c r="L290" s="7"/>
      <c r="M290" s="7"/>
      <c r="N290" s="7"/>
      <c r="O290" s="7"/>
      <c r="P290" s="8"/>
      <c r="Q290" s="7"/>
      <c r="R290" s="7"/>
      <c r="S290" s="7"/>
      <c r="T290" s="7"/>
      <c r="U290" s="7"/>
      <c r="V290" s="7"/>
      <c r="W290" s="7"/>
      <c r="X290" s="7"/>
      <c r="Y290" s="7"/>
      <c r="Z290" s="7"/>
      <c r="AA290" s="7"/>
      <c r="AB290" s="7"/>
      <c r="AC290" s="7"/>
      <c r="AD290" s="7"/>
      <c r="AE290" s="7"/>
      <c r="AF290" s="7"/>
      <c r="AG290" s="7"/>
      <c r="AH290" s="7"/>
      <c r="AI290" s="7"/>
      <c r="AJ290" s="7"/>
    </row>
    <row r="291" spans="1:36" ht="15.75" customHeight="1">
      <c r="A291" s="7"/>
      <c r="B291" s="7"/>
      <c r="C291" s="7"/>
      <c r="D291" s="7"/>
      <c r="E291" s="7"/>
      <c r="F291" s="7"/>
      <c r="G291" s="7"/>
      <c r="H291" s="7"/>
      <c r="I291" s="7"/>
      <c r="J291" s="7"/>
      <c r="K291" s="7"/>
      <c r="L291" s="7"/>
      <c r="M291" s="7"/>
      <c r="N291" s="7"/>
      <c r="O291" s="7"/>
      <c r="P291" s="8"/>
      <c r="Q291" s="7"/>
      <c r="R291" s="7"/>
      <c r="S291" s="7"/>
      <c r="T291" s="7"/>
      <c r="U291" s="7"/>
      <c r="V291" s="7"/>
      <c r="W291" s="7"/>
      <c r="X291" s="7"/>
      <c r="Y291" s="7"/>
      <c r="Z291" s="7"/>
      <c r="AA291" s="7"/>
      <c r="AB291" s="7"/>
      <c r="AC291" s="7"/>
      <c r="AD291" s="7"/>
      <c r="AE291" s="7"/>
      <c r="AF291" s="7"/>
      <c r="AG291" s="7"/>
      <c r="AH291" s="7"/>
      <c r="AI291" s="7"/>
      <c r="AJ291" s="7"/>
    </row>
    <row r="292" spans="1:36" ht="15.75" customHeight="1">
      <c r="A292" s="7"/>
      <c r="B292" s="7"/>
      <c r="C292" s="7"/>
      <c r="D292" s="7"/>
      <c r="E292" s="7"/>
      <c r="F292" s="7"/>
      <c r="G292" s="7"/>
      <c r="H292" s="7"/>
      <c r="I292" s="7"/>
      <c r="J292" s="7"/>
      <c r="K292" s="7"/>
      <c r="L292" s="7"/>
      <c r="M292" s="7"/>
      <c r="N292" s="7"/>
      <c r="O292" s="7"/>
      <c r="P292" s="8"/>
      <c r="Q292" s="7"/>
      <c r="R292" s="7"/>
      <c r="S292" s="7"/>
      <c r="T292" s="7"/>
      <c r="U292" s="7"/>
      <c r="V292" s="7"/>
      <c r="W292" s="7"/>
      <c r="X292" s="7"/>
      <c r="Y292" s="7"/>
      <c r="Z292" s="7"/>
      <c r="AA292" s="7"/>
      <c r="AB292" s="7"/>
      <c r="AC292" s="7"/>
      <c r="AD292" s="7"/>
      <c r="AE292" s="7"/>
      <c r="AF292" s="7"/>
      <c r="AG292" s="7"/>
      <c r="AH292" s="7"/>
      <c r="AI292" s="7"/>
      <c r="AJ292" s="7"/>
    </row>
    <row r="293" spans="1:36" ht="15.75" customHeight="1">
      <c r="A293" s="7"/>
      <c r="B293" s="7"/>
      <c r="C293" s="7"/>
      <c r="D293" s="7"/>
      <c r="E293" s="7"/>
      <c r="F293" s="7"/>
      <c r="G293" s="7"/>
      <c r="H293" s="7"/>
      <c r="I293" s="7"/>
      <c r="J293" s="7"/>
      <c r="K293" s="7"/>
      <c r="L293" s="7"/>
      <c r="M293" s="7"/>
      <c r="N293" s="7"/>
      <c r="O293" s="7"/>
      <c r="P293" s="8"/>
      <c r="Q293" s="7"/>
      <c r="R293" s="7"/>
      <c r="S293" s="7"/>
      <c r="T293" s="7"/>
      <c r="U293" s="7"/>
      <c r="V293" s="7"/>
      <c r="W293" s="7"/>
      <c r="X293" s="7"/>
      <c r="Y293" s="7"/>
      <c r="Z293" s="7"/>
      <c r="AA293" s="7"/>
      <c r="AB293" s="7"/>
      <c r="AC293" s="7"/>
      <c r="AD293" s="7"/>
      <c r="AE293" s="7"/>
      <c r="AF293" s="7"/>
      <c r="AG293" s="7"/>
      <c r="AH293" s="7"/>
      <c r="AI293" s="7"/>
      <c r="AJ293" s="7"/>
    </row>
    <row r="294" spans="1:36" ht="15.75" customHeight="1">
      <c r="A294" s="7"/>
      <c r="B294" s="7"/>
      <c r="C294" s="7"/>
      <c r="D294" s="7"/>
      <c r="E294" s="7"/>
      <c r="F294" s="7"/>
      <c r="G294" s="7"/>
      <c r="H294" s="7"/>
      <c r="I294" s="7"/>
      <c r="J294" s="7"/>
      <c r="K294" s="7"/>
      <c r="L294" s="7"/>
      <c r="M294" s="7"/>
      <c r="N294" s="7"/>
      <c r="O294" s="7"/>
      <c r="P294" s="8"/>
      <c r="Q294" s="7"/>
      <c r="R294" s="7"/>
      <c r="S294" s="7"/>
      <c r="T294" s="7"/>
      <c r="U294" s="7"/>
      <c r="V294" s="7"/>
      <c r="W294" s="7"/>
      <c r="X294" s="7"/>
      <c r="Y294" s="7"/>
      <c r="Z294" s="7"/>
      <c r="AA294" s="7"/>
      <c r="AB294" s="7"/>
      <c r="AC294" s="7"/>
      <c r="AD294" s="7"/>
      <c r="AE294" s="7"/>
      <c r="AF294" s="7"/>
      <c r="AG294" s="7"/>
      <c r="AH294" s="7"/>
      <c r="AI294" s="7"/>
      <c r="AJ294" s="7"/>
    </row>
    <row r="295" spans="1:36" ht="15.75" customHeight="1">
      <c r="A295" s="7"/>
      <c r="B295" s="7"/>
      <c r="C295" s="7"/>
      <c r="D295" s="7"/>
      <c r="E295" s="7"/>
      <c r="F295" s="7"/>
      <c r="G295" s="7"/>
      <c r="H295" s="7"/>
      <c r="I295" s="7"/>
      <c r="J295" s="7"/>
      <c r="K295" s="7"/>
      <c r="L295" s="7"/>
      <c r="M295" s="7"/>
      <c r="N295" s="7"/>
      <c r="O295" s="7"/>
      <c r="P295" s="8"/>
      <c r="Q295" s="7"/>
      <c r="R295" s="7"/>
      <c r="S295" s="7"/>
      <c r="T295" s="7"/>
      <c r="U295" s="7"/>
      <c r="V295" s="7"/>
      <c r="W295" s="7"/>
      <c r="X295" s="7"/>
      <c r="Y295" s="7"/>
      <c r="Z295" s="7"/>
      <c r="AA295" s="7"/>
      <c r="AB295" s="7"/>
      <c r="AC295" s="7"/>
      <c r="AD295" s="7"/>
      <c r="AE295" s="7"/>
      <c r="AF295" s="7"/>
      <c r="AG295" s="7"/>
      <c r="AH295" s="7"/>
      <c r="AI295" s="7"/>
      <c r="AJ295" s="7"/>
    </row>
    <row r="296" spans="1:36" ht="15.75" customHeight="1">
      <c r="A296" s="7"/>
      <c r="B296" s="7"/>
      <c r="C296" s="7"/>
      <c r="D296" s="7"/>
      <c r="E296" s="7"/>
      <c r="F296" s="7"/>
      <c r="G296" s="7"/>
      <c r="H296" s="7"/>
      <c r="I296" s="7"/>
      <c r="J296" s="7"/>
      <c r="K296" s="7"/>
      <c r="L296" s="7"/>
      <c r="M296" s="7"/>
      <c r="N296" s="7"/>
      <c r="O296" s="7"/>
      <c r="P296" s="8"/>
      <c r="Q296" s="7"/>
      <c r="R296" s="7"/>
      <c r="S296" s="7"/>
      <c r="T296" s="7"/>
      <c r="U296" s="7"/>
      <c r="V296" s="7"/>
      <c r="W296" s="7"/>
      <c r="X296" s="7"/>
      <c r="Y296" s="7"/>
      <c r="Z296" s="7"/>
      <c r="AA296" s="7"/>
      <c r="AB296" s="7"/>
      <c r="AC296" s="7"/>
      <c r="AD296" s="7"/>
      <c r="AE296" s="7"/>
      <c r="AF296" s="7"/>
      <c r="AG296" s="7"/>
      <c r="AH296" s="7"/>
      <c r="AI296" s="7"/>
      <c r="AJ296" s="7"/>
    </row>
    <row r="297" spans="1:36" ht="15.75" customHeight="1">
      <c r="A297" s="7"/>
      <c r="B297" s="7"/>
      <c r="C297" s="7"/>
      <c r="D297" s="7"/>
      <c r="E297" s="7"/>
      <c r="F297" s="7"/>
      <c r="G297" s="7"/>
      <c r="H297" s="7"/>
      <c r="I297" s="7"/>
      <c r="J297" s="7"/>
      <c r="K297" s="7"/>
      <c r="L297" s="7"/>
      <c r="M297" s="7"/>
      <c r="N297" s="7"/>
      <c r="O297" s="7"/>
      <c r="P297" s="8"/>
      <c r="Q297" s="7"/>
      <c r="R297" s="7"/>
      <c r="S297" s="7"/>
      <c r="T297" s="7"/>
      <c r="U297" s="7"/>
      <c r="V297" s="7"/>
      <c r="W297" s="7"/>
      <c r="X297" s="7"/>
      <c r="Y297" s="7"/>
      <c r="Z297" s="7"/>
      <c r="AA297" s="7"/>
      <c r="AB297" s="7"/>
      <c r="AC297" s="7"/>
      <c r="AD297" s="7"/>
      <c r="AE297" s="7"/>
      <c r="AF297" s="7"/>
      <c r="AG297" s="7"/>
      <c r="AH297" s="7"/>
      <c r="AI297" s="7"/>
      <c r="AJ297" s="7"/>
    </row>
    <row r="298" spans="1:36" ht="15.75" customHeight="1">
      <c r="A298" s="7"/>
      <c r="B298" s="7"/>
      <c r="C298" s="7"/>
      <c r="D298" s="7"/>
      <c r="E298" s="7"/>
      <c r="F298" s="7"/>
      <c r="G298" s="7"/>
      <c r="H298" s="7"/>
      <c r="I298" s="7"/>
      <c r="J298" s="7"/>
      <c r="K298" s="7"/>
      <c r="L298" s="7"/>
      <c r="M298" s="7"/>
      <c r="N298" s="7"/>
      <c r="O298" s="7"/>
      <c r="P298" s="8"/>
      <c r="Q298" s="7"/>
      <c r="R298" s="7"/>
      <c r="S298" s="7"/>
      <c r="T298" s="7"/>
      <c r="U298" s="7"/>
      <c r="V298" s="7"/>
      <c r="W298" s="7"/>
      <c r="X298" s="7"/>
      <c r="Y298" s="7"/>
      <c r="Z298" s="7"/>
      <c r="AA298" s="7"/>
      <c r="AB298" s="7"/>
      <c r="AC298" s="7"/>
      <c r="AD298" s="7"/>
      <c r="AE298" s="7"/>
      <c r="AF298" s="7"/>
      <c r="AG298" s="7"/>
      <c r="AH298" s="7"/>
      <c r="AI298" s="7"/>
      <c r="AJ298" s="7"/>
    </row>
    <row r="299" spans="1:36" ht="15.75" customHeight="1">
      <c r="A299" s="7"/>
      <c r="B299" s="7"/>
      <c r="C299" s="7"/>
      <c r="D299" s="7"/>
      <c r="E299" s="7"/>
      <c r="F299" s="7"/>
      <c r="G299" s="7"/>
      <c r="H299" s="7"/>
      <c r="I299" s="7"/>
      <c r="J299" s="7"/>
      <c r="K299" s="7"/>
      <c r="L299" s="7"/>
      <c r="M299" s="7"/>
      <c r="N299" s="7"/>
      <c r="O299" s="7"/>
      <c r="P299" s="8"/>
      <c r="Q299" s="7"/>
      <c r="R299" s="7"/>
      <c r="S299" s="7"/>
      <c r="T299" s="7"/>
      <c r="U299" s="7"/>
      <c r="V299" s="7"/>
      <c r="W299" s="7"/>
      <c r="X299" s="7"/>
      <c r="Y299" s="7"/>
      <c r="Z299" s="7"/>
      <c r="AA299" s="7"/>
      <c r="AB299" s="7"/>
      <c r="AC299" s="7"/>
      <c r="AD299" s="7"/>
      <c r="AE299" s="7"/>
      <c r="AF299" s="7"/>
      <c r="AG299" s="7"/>
      <c r="AH299" s="7"/>
      <c r="AI299" s="7"/>
      <c r="AJ299" s="7"/>
    </row>
    <row r="300" spans="1:36" ht="15.75" customHeight="1">
      <c r="A300" s="7"/>
      <c r="B300" s="7"/>
      <c r="C300" s="7"/>
      <c r="D300" s="7"/>
      <c r="E300" s="7"/>
      <c r="F300" s="7"/>
      <c r="G300" s="7"/>
      <c r="H300" s="7"/>
      <c r="I300" s="7"/>
      <c r="J300" s="7"/>
      <c r="K300" s="7"/>
      <c r="L300" s="7"/>
      <c r="M300" s="7"/>
      <c r="N300" s="7"/>
      <c r="O300" s="7"/>
      <c r="P300" s="8"/>
      <c r="Q300" s="7"/>
      <c r="R300" s="7"/>
      <c r="S300" s="7"/>
      <c r="T300" s="7"/>
      <c r="U300" s="7"/>
      <c r="V300" s="7"/>
      <c r="W300" s="7"/>
      <c r="X300" s="7"/>
      <c r="Y300" s="7"/>
      <c r="Z300" s="7"/>
      <c r="AA300" s="7"/>
      <c r="AB300" s="7"/>
      <c r="AC300" s="7"/>
      <c r="AD300" s="7"/>
      <c r="AE300" s="7"/>
      <c r="AF300" s="7"/>
      <c r="AG300" s="7"/>
      <c r="AH300" s="7"/>
      <c r="AI300" s="7"/>
      <c r="AJ300" s="7"/>
    </row>
    <row r="301" spans="1:36" ht="15.75" customHeight="1">
      <c r="A301" s="7"/>
      <c r="B301" s="7"/>
      <c r="C301" s="7"/>
      <c r="D301" s="7"/>
      <c r="E301" s="7"/>
      <c r="F301" s="7"/>
      <c r="G301" s="7"/>
      <c r="H301" s="7"/>
      <c r="I301" s="7"/>
      <c r="J301" s="7"/>
      <c r="K301" s="7"/>
      <c r="L301" s="7"/>
      <c r="M301" s="7"/>
      <c r="N301" s="7"/>
      <c r="O301" s="7"/>
      <c r="P301" s="8"/>
      <c r="Q301" s="7"/>
      <c r="R301" s="7"/>
      <c r="S301" s="7"/>
      <c r="T301" s="7"/>
      <c r="U301" s="7"/>
      <c r="V301" s="7"/>
      <c r="W301" s="7"/>
      <c r="X301" s="7"/>
      <c r="Y301" s="7"/>
      <c r="Z301" s="7"/>
      <c r="AA301" s="7"/>
      <c r="AB301" s="7"/>
      <c r="AC301" s="7"/>
      <c r="AD301" s="7"/>
      <c r="AE301" s="7"/>
      <c r="AF301" s="7"/>
      <c r="AG301" s="7"/>
      <c r="AH301" s="7"/>
      <c r="AI301" s="7"/>
      <c r="AJ301" s="7"/>
    </row>
    <row r="302" spans="1:36" ht="15.75" customHeight="1">
      <c r="A302" s="7"/>
      <c r="B302" s="7"/>
      <c r="C302" s="7"/>
      <c r="D302" s="7"/>
      <c r="E302" s="7"/>
      <c r="F302" s="7"/>
      <c r="G302" s="7"/>
      <c r="H302" s="7"/>
      <c r="I302" s="7"/>
      <c r="J302" s="7"/>
      <c r="K302" s="7"/>
      <c r="L302" s="7"/>
      <c r="M302" s="7"/>
      <c r="N302" s="7"/>
      <c r="O302" s="7"/>
      <c r="P302" s="8"/>
      <c r="Q302" s="7"/>
      <c r="R302" s="7"/>
      <c r="S302" s="7"/>
      <c r="T302" s="7"/>
      <c r="U302" s="7"/>
      <c r="V302" s="7"/>
      <c r="W302" s="7"/>
      <c r="X302" s="7"/>
      <c r="Y302" s="7"/>
      <c r="Z302" s="7"/>
      <c r="AA302" s="7"/>
      <c r="AB302" s="7"/>
      <c r="AC302" s="7"/>
      <c r="AD302" s="7"/>
      <c r="AE302" s="7"/>
      <c r="AF302" s="7"/>
      <c r="AG302" s="7"/>
      <c r="AH302" s="7"/>
      <c r="AI302" s="7"/>
      <c r="AJ302" s="7"/>
    </row>
    <row r="303" spans="1:36" ht="15.75" customHeight="1">
      <c r="A303" s="7"/>
      <c r="B303" s="7"/>
      <c r="C303" s="7"/>
      <c r="D303" s="7"/>
      <c r="E303" s="7"/>
      <c r="F303" s="7"/>
      <c r="G303" s="7"/>
      <c r="H303" s="7"/>
      <c r="I303" s="7"/>
      <c r="J303" s="7"/>
      <c r="K303" s="7"/>
      <c r="L303" s="7"/>
      <c r="M303" s="7"/>
      <c r="N303" s="7"/>
      <c r="O303" s="7"/>
      <c r="P303" s="8"/>
      <c r="Q303" s="7"/>
      <c r="R303" s="7"/>
      <c r="S303" s="7"/>
      <c r="T303" s="7"/>
      <c r="U303" s="7"/>
      <c r="V303" s="7"/>
      <c r="W303" s="7"/>
      <c r="X303" s="7"/>
      <c r="Y303" s="7"/>
      <c r="Z303" s="7"/>
      <c r="AA303" s="7"/>
      <c r="AB303" s="7"/>
      <c r="AC303" s="7"/>
      <c r="AD303" s="7"/>
      <c r="AE303" s="7"/>
      <c r="AF303" s="7"/>
      <c r="AG303" s="7"/>
      <c r="AH303" s="7"/>
      <c r="AI303" s="7"/>
      <c r="AJ303" s="7"/>
    </row>
    <row r="304" spans="1:36" ht="15.75" customHeight="1">
      <c r="A304" s="7"/>
      <c r="B304" s="7"/>
      <c r="C304" s="7"/>
      <c r="D304" s="7"/>
      <c r="E304" s="7"/>
      <c r="F304" s="7"/>
      <c r="G304" s="7"/>
      <c r="H304" s="7"/>
      <c r="I304" s="7"/>
      <c r="J304" s="7"/>
      <c r="K304" s="7"/>
      <c r="L304" s="7"/>
      <c r="M304" s="7"/>
      <c r="N304" s="7"/>
      <c r="O304" s="7"/>
      <c r="P304" s="8"/>
      <c r="Q304" s="7"/>
      <c r="R304" s="7"/>
      <c r="S304" s="7"/>
      <c r="T304" s="7"/>
      <c r="U304" s="7"/>
      <c r="V304" s="7"/>
      <c r="W304" s="7"/>
      <c r="X304" s="7"/>
      <c r="Y304" s="7"/>
      <c r="Z304" s="7"/>
      <c r="AA304" s="7"/>
      <c r="AB304" s="7"/>
      <c r="AC304" s="7"/>
      <c r="AD304" s="7"/>
      <c r="AE304" s="7"/>
      <c r="AF304" s="7"/>
      <c r="AG304" s="7"/>
      <c r="AH304" s="7"/>
      <c r="AI304" s="7"/>
      <c r="AJ304" s="7"/>
    </row>
    <row r="305" spans="1:36" ht="15.75" customHeight="1">
      <c r="A305" s="7"/>
      <c r="B305" s="7"/>
      <c r="C305" s="7"/>
      <c r="D305" s="7"/>
      <c r="E305" s="7"/>
      <c r="F305" s="7"/>
      <c r="G305" s="7"/>
      <c r="H305" s="7"/>
      <c r="I305" s="7"/>
      <c r="J305" s="7"/>
      <c r="K305" s="7"/>
      <c r="L305" s="7"/>
      <c r="M305" s="7"/>
      <c r="N305" s="7"/>
      <c r="O305" s="7"/>
      <c r="P305" s="8"/>
      <c r="Q305" s="7"/>
      <c r="R305" s="7"/>
      <c r="S305" s="7"/>
      <c r="T305" s="7"/>
      <c r="U305" s="7"/>
      <c r="V305" s="7"/>
      <c r="W305" s="7"/>
      <c r="X305" s="7"/>
      <c r="Y305" s="7"/>
      <c r="Z305" s="7"/>
      <c r="AA305" s="7"/>
      <c r="AB305" s="7"/>
      <c r="AC305" s="7"/>
      <c r="AD305" s="7"/>
      <c r="AE305" s="7"/>
      <c r="AF305" s="7"/>
      <c r="AG305" s="7"/>
      <c r="AH305" s="7"/>
      <c r="AI305" s="7"/>
      <c r="AJ305" s="7"/>
    </row>
    <row r="306" spans="1:36" ht="15.75" customHeight="1">
      <c r="A306" s="7"/>
      <c r="B306" s="7"/>
      <c r="C306" s="7"/>
      <c r="D306" s="7"/>
      <c r="E306" s="7"/>
      <c r="F306" s="7"/>
      <c r="G306" s="7"/>
      <c r="H306" s="7"/>
      <c r="I306" s="7"/>
      <c r="J306" s="7"/>
      <c r="K306" s="7"/>
      <c r="L306" s="7"/>
      <c r="M306" s="7"/>
      <c r="N306" s="7"/>
      <c r="O306" s="7"/>
      <c r="P306" s="8"/>
      <c r="Q306" s="7"/>
      <c r="R306" s="7"/>
      <c r="S306" s="7"/>
      <c r="T306" s="7"/>
      <c r="U306" s="7"/>
      <c r="V306" s="7"/>
      <c r="W306" s="7"/>
      <c r="X306" s="7"/>
      <c r="Y306" s="7"/>
      <c r="Z306" s="7"/>
      <c r="AA306" s="7"/>
      <c r="AB306" s="7"/>
      <c r="AC306" s="7"/>
      <c r="AD306" s="7"/>
      <c r="AE306" s="7"/>
      <c r="AF306" s="7"/>
      <c r="AG306" s="7"/>
      <c r="AH306" s="7"/>
      <c r="AI306" s="7"/>
      <c r="AJ306" s="7"/>
    </row>
    <row r="307" spans="1:36" ht="15.75" customHeight="1">
      <c r="A307" s="7"/>
      <c r="B307" s="7"/>
      <c r="C307" s="7"/>
      <c r="D307" s="7"/>
      <c r="E307" s="7"/>
      <c r="F307" s="7"/>
      <c r="G307" s="7"/>
      <c r="H307" s="7"/>
      <c r="I307" s="7"/>
      <c r="J307" s="7"/>
      <c r="K307" s="7"/>
      <c r="L307" s="7"/>
      <c r="M307" s="7"/>
      <c r="N307" s="7"/>
      <c r="O307" s="7"/>
      <c r="P307" s="8"/>
      <c r="Q307" s="7"/>
      <c r="R307" s="7"/>
      <c r="S307" s="7"/>
      <c r="T307" s="7"/>
      <c r="U307" s="7"/>
      <c r="V307" s="7"/>
      <c r="W307" s="7"/>
      <c r="X307" s="7"/>
      <c r="Y307" s="7"/>
      <c r="Z307" s="7"/>
      <c r="AA307" s="7"/>
      <c r="AB307" s="7"/>
      <c r="AC307" s="7"/>
      <c r="AD307" s="7"/>
      <c r="AE307" s="7"/>
      <c r="AF307" s="7"/>
      <c r="AG307" s="7"/>
      <c r="AH307" s="7"/>
      <c r="AI307" s="7"/>
      <c r="AJ307" s="7"/>
    </row>
    <row r="308" spans="1:36" ht="15.75" customHeight="1">
      <c r="A308" s="7"/>
      <c r="B308" s="7"/>
      <c r="C308" s="7"/>
      <c r="D308" s="7"/>
      <c r="E308" s="7"/>
      <c r="F308" s="7"/>
      <c r="G308" s="7"/>
      <c r="H308" s="7"/>
      <c r="I308" s="7"/>
      <c r="J308" s="7"/>
      <c r="K308" s="7"/>
      <c r="L308" s="7"/>
      <c r="M308" s="7"/>
      <c r="N308" s="7"/>
      <c r="O308" s="7"/>
      <c r="P308" s="8"/>
      <c r="Q308" s="7"/>
      <c r="R308" s="7"/>
      <c r="S308" s="7"/>
      <c r="T308" s="7"/>
      <c r="U308" s="7"/>
      <c r="V308" s="7"/>
      <c r="W308" s="7"/>
      <c r="X308" s="7"/>
      <c r="Y308" s="7"/>
      <c r="Z308" s="7"/>
      <c r="AA308" s="7"/>
      <c r="AB308" s="7"/>
      <c r="AC308" s="7"/>
      <c r="AD308" s="7"/>
      <c r="AE308" s="7"/>
      <c r="AF308" s="7"/>
      <c r="AG308" s="7"/>
      <c r="AH308" s="7"/>
      <c r="AI308" s="7"/>
      <c r="AJ308" s="7"/>
    </row>
    <row r="309" spans="1:36" ht="15.75" customHeight="1">
      <c r="A309" s="7"/>
      <c r="B309" s="7"/>
      <c r="C309" s="7"/>
      <c r="D309" s="7"/>
      <c r="E309" s="7"/>
      <c r="F309" s="7"/>
      <c r="G309" s="7"/>
      <c r="H309" s="7"/>
      <c r="I309" s="7"/>
      <c r="J309" s="7"/>
      <c r="K309" s="7"/>
      <c r="L309" s="7"/>
      <c r="M309" s="7"/>
      <c r="N309" s="7"/>
      <c r="O309" s="7"/>
      <c r="P309" s="8"/>
      <c r="Q309" s="7"/>
      <c r="R309" s="7"/>
      <c r="S309" s="7"/>
      <c r="T309" s="7"/>
      <c r="U309" s="7"/>
      <c r="V309" s="7"/>
      <c r="W309" s="7"/>
      <c r="X309" s="7"/>
      <c r="Y309" s="7"/>
      <c r="Z309" s="7"/>
      <c r="AA309" s="7"/>
      <c r="AB309" s="7"/>
      <c r="AC309" s="7"/>
      <c r="AD309" s="7"/>
      <c r="AE309" s="7"/>
      <c r="AF309" s="7"/>
      <c r="AG309" s="7"/>
      <c r="AH309" s="7"/>
      <c r="AI309" s="7"/>
      <c r="AJ309" s="7"/>
    </row>
    <row r="310" spans="1:36" ht="15.75" customHeight="1">
      <c r="A310" s="7"/>
      <c r="B310" s="7"/>
      <c r="C310" s="7"/>
      <c r="D310" s="7"/>
      <c r="E310" s="7"/>
      <c r="F310" s="7"/>
      <c r="G310" s="7"/>
      <c r="H310" s="7"/>
      <c r="I310" s="7"/>
      <c r="J310" s="7"/>
      <c r="K310" s="7"/>
      <c r="L310" s="7"/>
      <c r="M310" s="7"/>
      <c r="N310" s="7"/>
      <c r="O310" s="7"/>
      <c r="P310" s="8"/>
      <c r="Q310" s="7"/>
      <c r="R310" s="7"/>
      <c r="S310" s="7"/>
      <c r="T310" s="7"/>
      <c r="U310" s="7"/>
      <c r="V310" s="7"/>
      <c r="W310" s="7"/>
      <c r="X310" s="7"/>
      <c r="Y310" s="7"/>
      <c r="Z310" s="7"/>
      <c r="AA310" s="7"/>
      <c r="AB310" s="7"/>
      <c r="AC310" s="7"/>
      <c r="AD310" s="7"/>
      <c r="AE310" s="7"/>
      <c r="AF310" s="7"/>
      <c r="AG310" s="7"/>
      <c r="AH310" s="7"/>
      <c r="AI310" s="7"/>
      <c r="AJ310" s="7"/>
    </row>
    <row r="311" spans="1:36" ht="15.75" customHeight="1">
      <c r="A311" s="7"/>
      <c r="B311" s="7"/>
      <c r="C311" s="7"/>
      <c r="D311" s="7"/>
      <c r="E311" s="7"/>
      <c r="F311" s="7"/>
      <c r="G311" s="7"/>
      <c r="H311" s="7"/>
      <c r="I311" s="7"/>
      <c r="J311" s="7"/>
      <c r="K311" s="7"/>
      <c r="L311" s="7"/>
      <c r="M311" s="7"/>
      <c r="N311" s="7"/>
      <c r="O311" s="7"/>
      <c r="P311" s="8"/>
      <c r="Q311" s="7"/>
      <c r="R311" s="7"/>
      <c r="S311" s="7"/>
      <c r="T311" s="7"/>
      <c r="U311" s="7"/>
      <c r="V311" s="7"/>
      <c r="W311" s="7"/>
      <c r="X311" s="7"/>
      <c r="Y311" s="7"/>
      <c r="Z311" s="7"/>
      <c r="AA311" s="7"/>
      <c r="AB311" s="7"/>
      <c r="AC311" s="7"/>
      <c r="AD311" s="7"/>
      <c r="AE311" s="7"/>
      <c r="AF311" s="7"/>
      <c r="AG311" s="7"/>
      <c r="AH311" s="7"/>
      <c r="AI311" s="7"/>
      <c r="AJ311" s="7"/>
    </row>
    <row r="312" spans="1:36" ht="15.75" customHeight="1">
      <c r="A312" s="7"/>
      <c r="B312" s="7"/>
      <c r="C312" s="7"/>
      <c r="D312" s="7"/>
      <c r="E312" s="7"/>
      <c r="F312" s="7"/>
      <c r="G312" s="7"/>
      <c r="H312" s="7"/>
      <c r="I312" s="7"/>
      <c r="J312" s="7"/>
      <c r="K312" s="7"/>
      <c r="L312" s="7"/>
      <c r="M312" s="7"/>
      <c r="N312" s="7"/>
      <c r="O312" s="7"/>
      <c r="P312" s="8"/>
      <c r="Q312" s="7"/>
      <c r="R312" s="7"/>
      <c r="S312" s="7"/>
      <c r="T312" s="7"/>
      <c r="U312" s="7"/>
      <c r="V312" s="7"/>
      <c r="W312" s="7"/>
      <c r="X312" s="7"/>
      <c r="Y312" s="7"/>
      <c r="Z312" s="7"/>
      <c r="AA312" s="7"/>
      <c r="AB312" s="7"/>
      <c r="AC312" s="7"/>
      <c r="AD312" s="7"/>
      <c r="AE312" s="7"/>
      <c r="AF312" s="7"/>
      <c r="AG312" s="7"/>
      <c r="AH312" s="7"/>
      <c r="AI312" s="7"/>
      <c r="AJ312" s="7"/>
    </row>
    <row r="313" spans="1:36" ht="15.75" customHeight="1">
      <c r="A313" s="7"/>
      <c r="B313" s="7"/>
      <c r="C313" s="7"/>
      <c r="D313" s="7"/>
      <c r="E313" s="7"/>
      <c r="F313" s="7"/>
      <c r="G313" s="7"/>
      <c r="H313" s="7"/>
      <c r="I313" s="7"/>
      <c r="J313" s="7"/>
      <c r="K313" s="7"/>
      <c r="L313" s="7"/>
      <c r="M313" s="7"/>
      <c r="N313" s="7"/>
      <c r="O313" s="7"/>
      <c r="P313" s="8"/>
      <c r="Q313" s="7"/>
      <c r="R313" s="7"/>
      <c r="S313" s="7"/>
      <c r="T313" s="7"/>
      <c r="U313" s="7"/>
      <c r="V313" s="7"/>
      <c r="W313" s="7"/>
      <c r="X313" s="7"/>
      <c r="Y313" s="7"/>
      <c r="Z313" s="7"/>
      <c r="AA313" s="7"/>
      <c r="AB313" s="7"/>
      <c r="AC313" s="7"/>
      <c r="AD313" s="7"/>
      <c r="AE313" s="7"/>
      <c r="AF313" s="7"/>
      <c r="AG313" s="7"/>
      <c r="AH313" s="7"/>
      <c r="AI313" s="7"/>
      <c r="AJ313" s="7"/>
    </row>
    <row r="314" spans="1:36" ht="15.75" customHeight="1">
      <c r="A314" s="7"/>
      <c r="B314" s="7"/>
      <c r="C314" s="7"/>
      <c r="D314" s="7"/>
      <c r="E314" s="7"/>
      <c r="F314" s="7"/>
      <c r="G314" s="7"/>
      <c r="H314" s="7"/>
      <c r="I314" s="7"/>
      <c r="J314" s="7"/>
      <c r="K314" s="7"/>
      <c r="L314" s="7"/>
      <c r="M314" s="7"/>
      <c r="N314" s="7"/>
      <c r="O314" s="7"/>
      <c r="P314" s="8"/>
      <c r="Q314" s="7"/>
      <c r="R314" s="7"/>
      <c r="S314" s="7"/>
      <c r="T314" s="7"/>
      <c r="U314" s="7"/>
      <c r="V314" s="7"/>
      <c r="W314" s="7"/>
      <c r="X314" s="7"/>
      <c r="Y314" s="7"/>
      <c r="Z314" s="7"/>
      <c r="AA314" s="7"/>
      <c r="AB314" s="7"/>
      <c r="AC314" s="7"/>
      <c r="AD314" s="7"/>
      <c r="AE314" s="7"/>
      <c r="AF314" s="7"/>
      <c r="AG314" s="7"/>
      <c r="AH314" s="7"/>
      <c r="AI314" s="7"/>
      <c r="AJ314" s="7"/>
    </row>
    <row r="315" spans="1:36" ht="15.75" customHeight="1">
      <c r="A315" s="7"/>
      <c r="B315" s="7"/>
      <c r="C315" s="7"/>
      <c r="D315" s="7"/>
      <c r="E315" s="7"/>
      <c r="F315" s="7"/>
      <c r="G315" s="7"/>
      <c r="H315" s="7"/>
      <c r="I315" s="7"/>
      <c r="J315" s="7"/>
      <c r="K315" s="7"/>
      <c r="L315" s="7"/>
      <c r="M315" s="7"/>
      <c r="N315" s="7"/>
      <c r="O315" s="7"/>
      <c r="P315" s="8"/>
      <c r="Q315" s="7"/>
      <c r="R315" s="7"/>
      <c r="S315" s="7"/>
      <c r="T315" s="7"/>
      <c r="U315" s="7"/>
      <c r="V315" s="7"/>
      <c r="W315" s="7"/>
      <c r="X315" s="7"/>
      <c r="Y315" s="7"/>
      <c r="Z315" s="7"/>
      <c r="AA315" s="7"/>
      <c r="AB315" s="7"/>
      <c r="AC315" s="7"/>
      <c r="AD315" s="7"/>
      <c r="AE315" s="7"/>
      <c r="AF315" s="7"/>
      <c r="AG315" s="7"/>
      <c r="AH315" s="7"/>
      <c r="AI315" s="7"/>
      <c r="AJ315" s="7"/>
    </row>
    <row r="316" spans="1:36" ht="15.75" customHeight="1">
      <c r="A316" s="7"/>
      <c r="B316" s="7"/>
      <c r="C316" s="7"/>
      <c r="D316" s="7"/>
      <c r="E316" s="7"/>
      <c r="F316" s="7"/>
      <c r="G316" s="7"/>
      <c r="H316" s="7"/>
      <c r="I316" s="7"/>
      <c r="J316" s="7"/>
      <c r="K316" s="7"/>
      <c r="L316" s="7"/>
      <c r="M316" s="7"/>
      <c r="N316" s="7"/>
      <c r="O316" s="7"/>
      <c r="P316" s="8"/>
      <c r="Q316" s="7"/>
      <c r="R316" s="7"/>
      <c r="S316" s="7"/>
      <c r="T316" s="7"/>
      <c r="U316" s="7"/>
      <c r="V316" s="7"/>
      <c r="W316" s="7"/>
      <c r="X316" s="7"/>
      <c r="Y316" s="7"/>
      <c r="Z316" s="7"/>
      <c r="AA316" s="7"/>
      <c r="AB316" s="7"/>
      <c r="AC316" s="7"/>
      <c r="AD316" s="7"/>
      <c r="AE316" s="7"/>
      <c r="AF316" s="7"/>
      <c r="AG316" s="7"/>
      <c r="AH316" s="7"/>
      <c r="AI316" s="7"/>
      <c r="AJ316" s="7"/>
    </row>
    <row r="317" spans="1:36" ht="15.75" customHeight="1">
      <c r="A317" s="7"/>
      <c r="B317" s="7"/>
      <c r="C317" s="7"/>
      <c r="D317" s="7"/>
      <c r="E317" s="7"/>
      <c r="F317" s="7"/>
      <c r="G317" s="7"/>
      <c r="H317" s="7"/>
      <c r="I317" s="7"/>
      <c r="J317" s="7"/>
      <c r="K317" s="7"/>
      <c r="L317" s="7"/>
      <c r="M317" s="7"/>
      <c r="N317" s="7"/>
      <c r="O317" s="7"/>
      <c r="P317" s="8"/>
      <c r="Q317" s="7"/>
      <c r="R317" s="7"/>
      <c r="S317" s="7"/>
      <c r="T317" s="7"/>
      <c r="U317" s="7"/>
      <c r="V317" s="7"/>
      <c r="W317" s="7"/>
      <c r="X317" s="7"/>
      <c r="Y317" s="7"/>
      <c r="Z317" s="7"/>
      <c r="AA317" s="7"/>
      <c r="AB317" s="7"/>
      <c r="AC317" s="7"/>
      <c r="AD317" s="7"/>
      <c r="AE317" s="7"/>
      <c r="AF317" s="7"/>
      <c r="AG317" s="7"/>
      <c r="AH317" s="7"/>
      <c r="AI317" s="7"/>
      <c r="AJ317" s="7"/>
    </row>
    <row r="318" spans="1:36" ht="15.75" customHeight="1">
      <c r="A318" s="7"/>
      <c r="B318" s="7"/>
      <c r="C318" s="7"/>
      <c r="D318" s="7"/>
      <c r="E318" s="7"/>
      <c r="F318" s="7"/>
      <c r="G318" s="7"/>
      <c r="H318" s="7"/>
      <c r="I318" s="7"/>
      <c r="J318" s="7"/>
      <c r="K318" s="7"/>
      <c r="L318" s="7"/>
      <c r="M318" s="7"/>
      <c r="N318" s="7"/>
      <c r="O318" s="7"/>
      <c r="P318" s="8"/>
      <c r="Q318" s="7"/>
      <c r="R318" s="7"/>
      <c r="S318" s="7"/>
      <c r="T318" s="7"/>
      <c r="U318" s="7"/>
      <c r="V318" s="7"/>
      <c r="W318" s="7"/>
      <c r="X318" s="7"/>
      <c r="Y318" s="7"/>
      <c r="Z318" s="7"/>
      <c r="AA318" s="7"/>
      <c r="AB318" s="7"/>
      <c r="AC318" s="7"/>
      <c r="AD318" s="7"/>
      <c r="AE318" s="7"/>
      <c r="AF318" s="7"/>
      <c r="AG318" s="7"/>
      <c r="AH318" s="7"/>
      <c r="AI318" s="7"/>
      <c r="AJ318" s="7"/>
    </row>
    <row r="319" spans="1:36" ht="15.75" customHeight="1">
      <c r="A319" s="7"/>
      <c r="B319" s="7"/>
      <c r="C319" s="7"/>
      <c r="D319" s="7"/>
      <c r="E319" s="7"/>
      <c r="F319" s="7"/>
      <c r="G319" s="7"/>
      <c r="H319" s="7"/>
      <c r="I319" s="7"/>
      <c r="J319" s="7"/>
      <c r="K319" s="7"/>
      <c r="L319" s="7"/>
      <c r="M319" s="7"/>
      <c r="N319" s="7"/>
      <c r="O319" s="7"/>
      <c r="P319" s="8"/>
      <c r="Q319" s="7"/>
      <c r="R319" s="7"/>
      <c r="S319" s="7"/>
      <c r="T319" s="7"/>
      <c r="U319" s="7"/>
      <c r="V319" s="7"/>
      <c r="W319" s="7"/>
      <c r="X319" s="7"/>
      <c r="Y319" s="7"/>
      <c r="Z319" s="7"/>
      <c r="AA319" s="7"/>
      <c r="AB319" s="7"/>
      <c r="AC319" s="7"/>
      <c r="AD319" s="7"/>
      <c r="AE319" s="7"/>
      <c r="AF319" s="7"/>
      <c r="AG319" s="7"/>
      <c r="AH319" s="7"/>
      <c r="AI319" s="7"/>
      <c r="AJ319" s="7"/>
    </row>
    <row r="320" spans="1:36" ht="15.75" customHeight="1">
      <c r="A320" s="7"/>
      <c r="B320" s="7"/>
      <c r="C320" s="7"/>
      <c r="D320" s="7"/>
      <c r="E320" s="7"/>
      <c r="F320" s="7"/>
      <c r="G320" s="7"/>
      <c r="H320" s="7"/>
      <c r="I320" s="7"/>
      <c r="J320" s="7"/>
      <c r="K320" s="7"/>
      <c r="L320" s="7"/>
      <c r="M320" s="7"/>
      <c r="N320" s="7"/>
      <c r="O320" s="7"/>
      <c r="P320" s="8"/>
      <c r="Q320" s="7"/>
      <c r="R320" s="7"/>
      <c r="S320" s="7"/>
      <c r="T320" s="7"/>
      <c r="U320" s="7"/>
      <c r="V320" s="7"/>
      <c r="W320" s="7"/>
      <c r="X320" s="7"/>
      <c r="Y320" s="7"/>
      <c r="Z320" s="7"/>
      <c r="AA320" s="7"/>
      <c r="AB320" s="7"/>
      <c r="AC320" s="7"/>
      <c r="AD320" s="7"/>
      <c r="AE320" s="7"/>
      <c r="AF320" s="7"/>
      <c r="AG320" s="7"/>
      <c r="AH320" s="7"/>
      <c r="AI320" s="7"/>
      <c r="AJ320" s="7"/>
    </row>
    <row r="321" spans="1:36" ht="15.75" customHeight="1">
      <c r="A321" s="7"/>
      <c r="B321" s="7"/>
      <c r="C321" s="7"/>
      <c r="D321" s="7"/>
      <c r="E321" s="7"/>
      <c r="F321" s="7"/>
      <c r="G321" s="7"/>
      <c r="H321" s="7"/>
      <c r="I321" s="7"/>
      <c r="J321" s="7"/>
      <c r="K321" s="7"/>
      <c r="L321" s="7"/>
      <c r="M321" s="7"/>
      <c r="N321" s="7"/>
      <c r="O321" s="7"/>
      <c r="P321" s="8"/>
      <c r="Q321" s="7"/>
      <c r="R321" s="7"/>
      <c r="S321" s="7"/>
      <c r="T321" s="7"/>
      <c r="U321" s="7"/>
      <c r="V321" s="7"/>
      <c r="W321" s="7"/>
      <c r="X321" s="7"/>
      <c r="Y321" s="7"/>
      <c r="Z321" s="7"/>
      <c r="AA321" s="7"/>
      <c r="AB321" s="7"/>
      <c r="AC321" s="7"/>
      <c r="AD321" s="7"/>
      <c r="AE321" s="7"/>
      <c r="AF321" s="7"/>
      <c r="AG321" s="7"/>
      <c r="AH321" s="7"/>
      <c r="AI321" s="7"/>
      <c r="AJ321" s="7"/>
    </row>
    <row r="322" spans="1:36" ht="15.75" customHeight="1">
      <c r="A322" s="7"/>
      <c r="B322" s="7"/>
      <c r="C322" s="7"/>
      <c r="D322" s="7"/>
      <c r="E322" s="7"/>
      <c r="F322" s="7"/>
      <c r="G322" s="7"/>
      <c r="H322" s="7"/>
      <c r="I322" s="7"/>
      <c r="J322" s="7"/>
      <c r="K322" s="7"/>
      <c r="L322" s="7"/>
      <c r="M322" s="7"/>
      <c r="N322" s="7"/>
      <c r="O322" s="7"/>
      <c r="P322" s="8"/>
      <c r="Q322" s="7"/>
      <c r="R322" s="7"/>
      <c r="S322" s="7"/>
      <c r="T322" s="7"/>
      <c r="U322" s="7"/>
      <c r="V322" s="7"/>
      <c r="W322" s="7"/>
      <c r="X322" s="7"/>
      <c r="Y322" s="7"/>
      <c r="Z322" s="7"/>
      <c r="AA322" s="7"/>
      <c r="AB322" s="7"/>
      <c r="AC322" s="7"/>
      <c r="AD322" s="7"/>
      <c r="AE322" s="7"/>
      <c r="AF322" s="7"/>
      <c r="AG322" s="7"/>
      <c r="AH322" s="7"/>
      <c r="AI322" s="7"/>
      <c r="AJ322" s="7"/>
    </row>
    <row r="323" spans="1:36" ht="15.75" customHeight="1">
      <c r="A323" s="7"/>
      <c r="B323" s="7"/>
      <c r="C323" s="7"/>
      <c r="D323" s="7"/>
      <c r="E323" s="7"/>
      <c r="F323" s="7"/>
      <c r="G323" s="7"/>
      <c r="H323" s="7"/>
      <c r="I323" s="7"/>
      <c r="J323" s="7"/>
      <c r="K323" s="7"/>
      <c r="L323" s="7"/>
      <c r="M323" s="7"/>
      <c r="N323" s="7"/>
      <c r="O323" s="7"/>
      <c r="P323" s="8"/>
      <c r="Q323" s="7"/>
      <c r="R323" s="7"/>
      <c r="S323" s="7"/>
      <c r="T323" s="7"/>
      <c r="U323" s="7"/>
      <c r="V323" s="7"/>
      <c r="W323" s="7"/>
      <c r="X323" s="7"/>
      <c r="Y323" s="7"/>
      <c r="Z323" s="7"/>
      <c r="AA323" s="7"/>
      <c r="AB323" s="7"/>
      <c r="AC323" s="7"/>
      <c r="AD323" s="7"/>
      <c r="AE323" s="7"/>
      <c r="AF323" s="7"/>
      <c r="AG323" s="7"/>
      <c r="AH323" s="7"/>
      <c r="AI323" s="7"/>
      <c r="AJ323" s="7"/>
    </row>
    <row r="324" spans="1:36" ht="15.75" customHeight="1">
      <c r="A324" s="7"/>
      <c r="B324" s="7"/>
      <c r="C324" s="7"/>
      <c r="D324" s="7"/>
      <c r="E324" s="7"/>
      <c r="F324" s="7"/>
      <c r="G324" s="7"/>
      <c r="H324" s="7"/>
      <c r="I324" s="7"/>
      <c r="J324" s="7"/>
      <c r="K324" s="7"/>
      <c r="L324" s="7"/>
      <c r="M324" s="7"/>
      <c r="N324" s="7"/>
      <c r="O324" s="7"/>
      <c r="P324" s="8"/>
      <c r="Q324" s="7"/>
      <c r="R324" s="7"/>
      <c r="S324" s="7"/>
      <c r="T324" s="7"/>
      <c r="U324" s="7"/>
      <c r="V324" s="7"/>
      <c r="W324" s="7"/>
      <c r="X324" s="7"/>
      <c r="Y324" s="7"/>
      <c r="Z324" s="7"/>
      <c r="AA324" s="7"/>
      <c r="AB324" s="7"/>
      <c r="AC324" s="7"/>
      <c r="AD324" s="7"/>
      <c r="AE324" s="7"/>
      <c r="AF324" s="7"/>
      <c r="AG324" s="7"/>
      <c r="AH324" s="7"/>
      <c r="AI324" s="7"/>
      <c r="AJ324" s="7"/>
    </row>
    <row r="325" spans="1:36" ht="15.75" customHeight="1">
      <c r="A325" s="7"/>
      <c r="B325" s="7"/>
      <c r="C325" s="7"/>
      <c r="D325" s="7"/>
      <c r="E325" s="7"/>
      <c r="F325" s="7"/>
      <c r="G325" s="7"/>
      <c r="H325" s="7"/>
      <c r="I325" s="7"/>
      <c r="J325" s="7"/>
      <c r="K325" s="7"/>
      <c r="L325" s="7"/>
      <c r="M325" s="7"/>
      <c r="N325" s="7"/>
      <c r="O325" s="7"/>
      <c r="P325" s="8"/>
      <c r="Q325" s="7"/>
      <c r="R325" s="7"/>
      <c r="S325" s="7"/>
      <c r="T325" s="7"/>
      <c r="U325" s="7"/>
      <c r="V325" s="7"/>
      <c r="W325" s="7"/>
      <c r="X325" s="7"/>
      <c r="Y325" s="7"/>
      <c r="Z325" s="7"/>
      <c r="AA325" s="7"/>
      <c r="AB325" s="7"/>
      <c r="AC325" s="7"/>
      <c r="AD325" s="7"/>
      <c r="AE325" s="7"/>
      <c r="AF325" s="7"/>
      <c r="AG325" s="7"/>
      <c r="AH325" s="7"/>
      <c r="AI325" s="7"/>
      <c r="AJ325" s="7"/>
    </row>
    <row r="326" spans="1:36" ht="15.75" customHeight="1">
      <c r="A326" s="7"/>
      <c r="B326" s="7"/>
      <c r="C326" s="7"/>
      <c r="D326" s="7"/>
      <c r="E326" s="7"/>
      <c r="F326" s="7"/>
      <c r="G326" s="7"/>
      <c r="H326" s="7"/>
      <c r="I326" s="7"/>
      <c r="J326" s="7"/>
      <c r="K326" s="7"/>
      <c r="L326" s="7"/>
      <c r="M326" s="7"/>
      <c r="N326" s="7"/>
      <c r="O326" s="7"/>
      <c r="P326" s="8"/>
      <c r="Q326" s="7"/>
      <c r="R326" s="7"/>
      <c r="S326" s="7"/>
      <c r="T326" s="7"/>
      <c r="U326" s="7"/>
      <c r="V326" s="7"/>
      <c r="W326" s="7"/>
      <c r="X326" s="7"/>
      <c r="Y326" s="7"/>
      <c r="Z326" s="7"/>
      <c r="AA326" s="7"/>
      <c r="AB326" s="7"/>
      <c r="AC326" s="7"/>
      <c r="AD326" s="7"/>
      <c r="AE326" s="7"/>
      <c r="AF326" s="7"/>
      <c r="AG326" s="7"/>
      <c r="AH326" s="7"/>
      <c r="AI326" s="7"/>
      <c r="AJ326" s="7"/>
    </row>
    <row r="327" spans="1:36" ht="15.75" customHeight="1">
      <c r="A327" s="7"/>
      <c r="B327" s="7"/>
      <c r="C327" s="7"/>
      <c r="D327" s="7"/>
      <c r="E327" s="7"/>
      <c r="F327" s="7"/>
      <c r="G327" s="7"/>
      <c r="H327" s="7"/>
      <c r="I327" s="7"/>
      <c r="J327" s="7"/>
      <c r="K327" s="7"/>
      <c r="L327" s="7"/>
      <c r="M327" s="7"/>
      <c r="N327" s="7"/>
      <c r="O327" s="7"/>
      <c r="P327" s="8"/>
      <c r="Q327" s="7"/>
      <c r="R327" s="7"/>
      <c r="S327" s="7"/>
      <c r="T327" s="7"/>
      <c r="U327" s="7"/>
      <c r="V327" s="7"/>
      <c r="W327" s="7"/>
      <c r="X327" s="7"/>
      <c r="Y327" s="7"/>
      <c r="Z327" s="7"/>
      <c r="AA327" s="7"/>
      <c r="AB327" s="7"/>
      <c r="AC327" s="7"/>
      <c r="AD327" s="7"/>
      <c r="AE327" s="7"/>
      <c r="AF327" s="7"/>
      <c r="AG327" s="7"/>
      <c r="AH327" s="7"/>
      <c r="AI327" s="7"/>
      <c r="AJ327" s="7"/>
    </row>
    <row r="328" spans="1:36" ht="15.75" customHeight="1">
      <c r="A328" s="7"/>
      <c r="B328" s="7"/>
      <c r="C328" s="7"/>
      <c r="D328" s="7"/>
      <c r="E328" s="7"/>
      <c r="F328" s="7"/>
      <c r="G328" s="7"/>
      <c r="H328" s="7"/>
      <c r="I328" s="7"/>
      <c r="J328" s="7"/>
      <c r="K328" s="7"/>
      <c r="L328" s="7"/>
      <c r="M328" s="7"/>
      <c r="N328" s="7"/>
      <c r="O328" s="7"/>
      <c r="P328" s="8"/>
      <c r="Q328" s="7"/>
      <c r="R328" s="7"/>
      <c r="S328" s="7"/>
      <c r="T328" s="7"/>
      <c r="U328" s="7"/>
      <c r="V328" s="7"/>
      <c r="W328" s="7"/>
      <c r="X328" s="7"/>
      <c r="Y328" s="7"/>
      <c r="Z328" s="7"/>
      <c r="AA328" s="7"/>
      <c r="AB328" s="7"/>
      <c r="AC328" s="7"/>
      <c r="AD328" s="7"/>
      <c r="AE328" s="7"/>
      <c r="AF328" s="7"/>
      <c r="AG328" s="7"/>
      <c r="AH328" s="7"/>
      <c r="AI328" s="7"/>
      <c r="AJ328" s="7"/>
    </row>
    <row r="329" spans="1:36" ht="15.75" customHeight="1">
      <c r="A329" s="7"/>
      <c r="B329" s="7"/>
      <c r="C329" s="7"/>
      <c r="D329" s="7"/>
      <c r="E329" s="7"/>
      <c r="F329" s="7"/>
      <c r="G329" s="7"/>
      <c r="H329" s="7"/>
      <c r="I329" s="7"/>
      <c r="J329" s="7"/>
      <c r="K329" s="7"/>
      <c r="L329" s="7"/>
      <c r="M329" s="7"/>
      <c r="N329" s="7"/>
      <c r="O329" s="7"/>
      <c r="P329" s="8"/>
      <c r="Q329" s="7"/>
      <c r="R329" s="7"/>
      <c r="S329" s="7"/>
      <c r="T329" s="7"/>
      <c r="U329" s="7"/>
      <c r="V329" s="7"/>
      <c r="W329" s="7"/>
      <c r="X329" s="7"/>
      <c r="Y329" s="7"/>
      <c r="Z329" s="7"/>
      <c r="AA329" s="7"/>
      <c r="AB329" s="7"/>
      <c r="AC329" s="7"/>
      <c r="AD329" s="7"/>
      <c r="AE329" s="7"/>
      <c r="AF329" s="7"/>
      <c r="AG329" s="7"/>
      <c r="AH329" s="7"/>
      <c r="AI329" s="7"/>
      <c r="AJ329" s="7"/>
    </row>
    <row r="330" spans="1:36" ht="15.75" customHeight="1">
      <c r="A330" s="7"/>
      <c r="B330" s="7"/>
      <c r="C330" s="7"/>
      <c r="D330" s="7"/>
      <c r="E330" s="7"/>
      <c r="F330" s="7"/>
      <c r="G330" s="7"/>
      <c r="H330" s="7"/>
      <c r="I330" s="7"/>
      <c r="J330" s="7"/>
      <c r="K330" s="7"/>
      <c r="L330" s="7"/>
      <c r="M330" s="7"/>
      <c r="N330" s="7"/>
      <c r="O330" s="7"/>
      <c r="P330" s="8"/>
      <c r="Q330" s="7"/>
      <c r="R330" s="7"/>
      <c r="S330" s="7"/>
      <c r="T330" s="7"/>
      <c r="U330" s="7"/>
      <c r="V330" s="7"/>
      <c r="W330" s="7"/>
      <c r="X330" s="7"/>
      <c r="Y330" s="7"/>
      <c r="Z330" s="7"/>
      <c r="AA330" s="7"/>
      <c r="AB330" s="7"/>
      <c r="AC330" s="7"/>
      <c r="AD330" s="7"/>
      <c r="AE330" s="7"/>
      <c r="AF330" s="7"/>
      <c r="AG330" s="7"/>
      <c r="AH330" s="7"/>
      <c r="AI330" s="7"/>
      <c r="AJ330" s="7"/>
    </row>
    <row r="331" spans="1:36" ht="15.75" customHeight="1">
      <c r="A331" s="7"/>
      <c r="B331" s="7"/>
      <c r="C331" s="7"/>
      <c r="D331" s="7"/>
      <c r="E331" s="7"/>
      <c r="F331" s="7"/>
      <c r="G331" s="7"/>
      <c r="H331" s="7"/>
      <c r="I331" s="7"/>
      <c r="J331" s="7"/>
      <c r="K331" s="7"/>
      <c r="L331" s="7"/>
      <c r="M331" s="7"/>
      <c r="N331" s="7"/>
      <c r="O331" s="7"/>
      <c r="P331" s="8"/>
      <c r="Q331" s="7"/>
      <c r="R331" s="7"/>
      <c r="S331" s="7"/>
      <c r="T331" s="7"/>
      <c r="U331" s="7"/>
      <c r="V331" s="7"/>
      <c r="W331" s="7"/>
      <c r="X331" s="7"/>
      <c r="Y331" s="7"/>
      <c r="Z331" s="7"/>
      <c r="AA331" s="7"/>
      <c r="AB331" s="7"/>
      <c r="AC331" s="7"/>
      <c r="AD331" s="7"/>
      <c r="AE331" s="7"/>
      <c r="AF331" s="7"/>
      <c r="AG331" s="7"/>
      <c r="AH331" s="7"/>
      <c r="AI331" s="7"/>
      <c r="AJ331" s="7"/>
    </row>
    <row r="332" spans="1:36" ht="15.75" customHeight="1">
      <c r="A332" s="7"/>
      <c r="B332" s="7"/>
      <c r="C332" s="7"/>
      <c r="D332" s="7"/>
      <c r="E332" s="7"/>
      <c r="F332" s="7"/>
      <c r="G332" s="7"/>
      <c r="H332" s="7"/>
      <c r="I332" s="7"/>
      <c r="J332" s="7"/>
      <c r="K332" s="7"/>
      <c r="L332" s="7"/>
      <c r="M332" s="7"/>
      <c r="N332" s="7"/>
      <c r="O332" s="7"/>
      <c r="P332" s="8"/>
      <c r="Q332" s="7"/>
      <c r="R332" s="7"/>
      <c r="S332" s="7"/>
      <c r="T332" s="7"/>
      <c r="U332" s="7"/>
      <c r="V332" s="7"/>
      <c r="W332" s="7"/>
      <c r="X332" s="7"/>
      <c r="Y332" s="7"/>
      <c r="Z332" s="7"/>
      <c r="AA332" s="7"/>
      <c r="AB332" s="7"/>
      <c r="AC332" s="7"/>
      <c r="AD332" s="7"/>
      <c r="AE332" s="7"/>
      <c r="AF332" s="7"/>
      <c r="AG332" s="7"/>
      <c r="AH332" s="7"/>
      <c r="AI332" s="7"/>
      <c r="AJ332" s="7"/>
    </row>
    <row r="333" spans="1:36" ht="15.75" customHeight="1">
      <c r="A333" s="7"/>
      <c r="B333" s="7"/>
      <c r="C333" s="7"/>
      <c r="D333" s="7"/>
      <c r="E333" s="7"/>
      <c r="F333" s="7"/>
      <c r="G333" s="7"/>
      <c r="H333" s="7"/>
      <c r="I333" s="7"/>
      <c r="J333" s="7"/>
      <c r="K333" s="7"/>
      <c r="L333" s="7"/>
      <c r="M333" s="7"/>
      <c r="N333" s="7"/>
      <c r="O333" s="7"/>
      <c r="P333" s="8"/>
      <c r="Q333" s="7"/>
      <c r="R333" s="7"/>
      <c r="S333" s="7"/>
      <c r="T333" s="7"/>
      <c r="U333" s="7"/>
      <c r="V333" s="7"/>
      <c r="W333" s="7"/>
      <c r="X333" s="7"/>
      <c r="Y333" s="7"/>
      <c r="Z333" s="7"/>
      <c r="AA333" s="7"/>
      <c r="AB333" s="7"/>
      <c r="AC333" s="7"/>
      <c r="AD333" s="7"/>
      <c r="AE333" s="7"/>
      <c r="AF333" s="7"/>
      <c r="AG333" s="7"/>
      <c r="AH333" s="7"/>
      <c r="AI333" s="7"/>
      <c r="AJ333" s="7"/>
    </row>
    <row r="334" spans="1:36" ht="15.75" customHeight="1">
      <c r="A334" s="7"/>
      <c r="B334" s="7"/>
      <c r="C334" s="7"/>
      <c r="D334" s="7"/>
      <c r="E334" s="7"/>
      <c r="F334" s="7"/>
      <c r="G334" s="7"/>
      <c r="H334" s="7"/>
      <c r="I334" s="7"/>
      <c r="J334" s="7"/>
      <c r="K334" s="7"/>
      <c r="L334" s="7"/>
      <c r="M334" s="7"/>
      <c r="N334" s="7"/>
      <c r="O334" s="7"/>
      <c r="P334" s="8"/>
      <c r="Q334" s="7"/>
      <c r="R334" s="7"/>
      <c r="S334" s="7"/>
      <c r="T334" s="7"/>
      <c r="U334" s="7"/>
      <c r="V334" s="7"/>
      <c r="W334" s="7"/>
      <c r="X334" s="7"/>
      <c r="Y334" s="7"/>
      <c r="Z334" s="7"/>
      <c r="AA334" s="7"/>
      <c r="AB334" s="7"/>
      <c r="AC334" s="7"/>
      <c r="AD334" s="7"/>
      <c r="AE334" s="7"/>
      <c r="AF334" s="7"/>
      <c r="AG334" s="7"/>
      <c r="AH334" s="7"/>
      <c r="AI334" s="7"/>
      <c r="AJ334" s="7"/>
    </row>
    <row r="335" spans="1:36" ht="15.75" customHeight="1">
      <c r="A335" s="7"/>
      <c r="B335" s="7"/>
      <c r="C335" s="7"/>
      <c r="D335" s="7"/>
      <c r="E335" s="7"/>
      <c r="F335" s="7"/>
      <c r="G335" s="7"/>
      <c r="H335" s="7"/>
      <c r="I335" s="7"/>
      <c r="J335" s="7"/>
      <c r="K335" s="7"/>
      <c r="L335" s="7"/>
      <c r="M335" s="7"/>
      <c r="N335" s="7"/>
      <c r="O335" s="7"/>
      <c r="P335" s="8"/>
      <c r="Q335" s="7"/>
      <c r="R335" s="7"/>
      <c r="S335" s="7"/>
      <c r="T335" s="7"/>
      <c r="U335" s="7"/>
      <c r="V335" s="7"/>
      <c r="W335" s="7"/>
      <c r="X335" s="7"/>
      <c r="Y335" s="7"/>
      <c r="Z335" s="7"/>
      <c r="AA335" s="7"/>
      <c r="AB335" s="7"/>
      <c r="AC335" s="7"/>
      <c r="AD335" s="7"/>
      <c r="AE335" s="7"/>
      <c r="AF335" s="7"/>
      <c r="AG335" s="7"/>
      <c r="AH335" s="7"/>
      <c r="AI335" s="7"/>
      <c r="AJ335" s="7"/>
    </row>
    <row r="336" spans="1:36" ht="15.75" customHeight="1">
      <c r="A336" s="7"/>
      <c r="B336" s="7"/>
      <c r="C336" s="7"/>
      <c r="D336" s="7"/>
      <c r="E336" s="7"/>
      <c r="F336" s="7"/>
      <c r="G336" s="7"/>
      <c r="H336" s="7"/>
      <c r="I336" s="7"/>
      <c r="J336" s="7"/>
      <c r="K336" s="7"/>
      <c r="L336" s="7"/>
      <c r="M336" s="7"/>
      <c r="N336" s="7"/>
      <c r="O336" s="7"/>
      <c r="P336" s="8"/>
      <c r="Q336" s="7"/>
      <c r="R336" s="7"/>
      <c r="S336" s="7"/>
      <c r="T336" s="7"/>
      <c r="U336" s="7"/>
      <c r="V336" s="7"/>
      <c r="W336" s="7"/>
      <c r="X336" s="7"/>
      <c r="Y336" s="7"/>
      <c r="Z336" s="7"/>
      <c r="AA336" s="7"/>
      <c r="AB336" s="7"/>
      <c r="AC336" s="7"/>
      <c r="AD336" s="7"/>
      <c r="AE336" s="7"/>
      <c r="AF336" s="7"/>
      <c r="AG336" s="7"/>
      <c r="AH336" s="7"/>
      <c r="AI336" s="7"/>
      <c r="AJ336" s="7"/>
    </row>
    <row r="337" spans="1:36" ht="15.75" customHeight="1">
      <c r="A337" s="7"/>
      <c r="B337" s="7"/>
      <c r="C337" s="7"/>
      <c r="D337" s="7"/>
      <c r="E337" s="7"/>
      <c r="F337" s="7"/>
      <c r="G337" s="7"/>
      <c r="H337" s="7"/>
      <c r="I337" s="7"/>
      <c r="J337" s="7"/>
      <c r="K337" s="7"/>
      <c r="L337" s="7"/>
      <c r="M337" s="7"/>
      <c r="N337" s="7"/>
      <c r="O337" s="7"/>
      <c r="P337" s="8"/>
      <c r="Q337" s="7"/>
      <c r="R337" s="7"/>
      <c r="S337" s="7"/>
      <c r="T337" s="7"/>
      <c r="U337" s="7"/>
      <c r="V337" s="7"/>
      <c r="W337" s="7"/>
      <c r="X337" s="7"/>
      <c r="Y337" s="7"/>
      <c r="Z337" s="7"/>
      <c r="AA337" s="7"/>
      <c r="AB337" s="7"/>
      <c r="AC337" s="7"/>
      <c r="AD337" s="7"/>
      <c r="AE337" s="7"/>
      <c r="AF337" s="7"/>
      <c r="AG337" s="7"/>
      <c r="AH337" s="7"/>
      <c r="AI337" s="7"/>
      <c r="AJ337" s="7"/>
    </row>
    <row r="338" spans="1:36" ht="15.75" customHeight="1">
      <c r="A338" s="7"/>
      <c r="B338" s="7"/>
      <c r="C338" s="7"/>
      <c r="D338" s="7"/>
      <c r="E338" s="7"/>
      <c r="F338" s="7"/>
      <c r="G338" s="7"/>
      <c r="H338" s="7"/>
      <c r="I338" s="7"/>
      <c r="J338" s="7"/>
      <c r="K338" s="7"/>
      <c r="L338" s="7"/>
      <c r="M338" s="7"/>
      <c r="N338" s="7"/>
      <c r="O338" s="7"/>
      <c r="P338" s="8"/>
      <c r="Q338" s="7"/>
      <c r="R338" s="7"/>
      <c r="S338" s="7"/>
      <c r="T338" s="7"/>
      <c r="U338" s="7"/>
      <c r="V338" s="7"/>
      <c r="W338" s="7"/>
      <c r="X338" s="7"/>
      <c r="Y338" s="7"/>
      <c r="Z338" s="7"/>
      <c r="AA338" s="7"/>
      <c r="AB338" s="7"/>
      <c r="AC338" s="7"/>
      <c r="AD338" s="7"/>
      <c r="AE338" s="7"/>
      <c r="AF338" s="7"/>
      <c r="AG338" s="7"/>
      <c r="AH338" s="7"/>
      <c r="AI338" s="7"/>
      <c r="AJ338" s="7"/>
    </row>
    <row r="339" spans="1:36" ht="15.75" customHeight="1">
      <c r="A339" s="7"/>
      <c r="B339" s="7"/>
      <c r="C339" s="7"/>
      <c r="D339" s="7"/>
      <c r="E339" s="7"/>
      <c r="F339" s="7"/>
      <c r="G339" s="7"/>
      <c r="H339" s="7"/>
      <c r="I339" s="7"/>
      <c r="J339" s="7"/>
      <c r="K339" s="7"/>
      <c r="L339" s="7"/>
      <c r="M339" s="7"/>
      <c r="N339" s="7"/>
      <c r="O339" s="7"/>
      <c r="P339" s="8"/>
      <c r="Q339" s="7"/>
      <c r="R339" s="7"/>
      <c r="S339" s="7"/>
      <c r="T339" s="7"/>
      <c r="U339" s="7"/>
      <c r="V339" s="7"/>
      <c r="W339" s="7"/>
      <c r="X339" s="7"/>
      <c r="Y339" s="7"/>
      <c r="Z339" s="7"/>
      <c r="AA339" s="7"/>
      <c r="AB339" s="7"/>
      <c r="AC339" s="7"/>
      <c r="AD339" s="7"/>
      <c r="AE339" s="7"/>
      <c r="AF339" s="7"/>
      <c r="AG339" s="7"/>
      <c r="AH339" s="7"/>
      <c r="AI339" s="7"/>
      <c r="AJ339" s="7"/>
    </row>
    <row r="340" spans="1:36" ht="15.75" customHeight="1">
      <c r="A340" s="7"/>
      <c r="B340" s="7"/>
      <c r="C340" s="7"/>
      <c r="D340" s="7"/>
      <c r="E340" s="7"/>
      <c r="F340" s="7"/>
      <c r="G340" s="7"/>
      <c r="H340" s="7"/>
      <c r="I340" s="7"/>
      <c r="J340" s="7"/>
      <c r="K340" s="7"/>
      <c r="L340" s="7"/>
      <c r="M340" s="7"/>
      <c r="N340" s="7"/>
      <c r="O340" s="7"/>
      <c r="P340" s="8"/>
      <c r="Q340" s="7"/>
      <c r="R340" s="7"/>
      <c r="S340" s="7"/>
      <c r="T340" s="7"/>
      <c r="U340" s="7"/>
      <c r="V340" s="7"/>
      <c r="W340" s="7"/>
      <c r="X340" s="7"/>
      <c r="Y340" s="7"/>
      <c r="Z340" s="7"/>
      <c r="AA340" s="7"/>
      <c r="AB340" s="7"/>
      <c r="AC340" s="7"/>
      <c r="AD340" s="7"/>
      <c r="AE340" s="7"/>
      <c r="AF340" s="7"/>
      <c r="AG340" s="7"/>
      <c r="AH340" s="7"/>
      <c r="AI340" s="7"/>
      <c r="AJ340" s="7"/>
    </row>
    <row r="341" spans="1:36" ht="15.75" customHeight="1">
      <c r="A341" s="7"/>
      <c r="B341" s="7"/>
      <c r="C341" s="7"/>
      <c r="D341" s="7"/>
      <c r="E341" s="7"/>
      <c r="F341" s="7"/>
      <c r="G341" s="7"/>
      <c r="H341" s="7"/>
      <c r="I341" s="7"/>
      <c r="J341" s="7"/>
      <c r="K341" s="7"/>
      <c r="L341" s="7"/>
      <c r="M341" s="7"/>
      <c r="N341" s="7"/>
      <c r="O341" s="7"/>
      <c r="P341" s="8"/>
      <c r="Q341" s="7"/>
      <c r="R341" s="7"/>
      <c r="S341" s="7"/>
      <c r="T341" s="7"/>
      <c r="U341" s="7"/>
      <c r="V341" s="7"/>
      <c r="W341" s="7"/>
      <c r="X341" s="7"/>
      <c r="Y341" s="7"/>
      <c r="Z341" s="7"/>
      <c r="AA341" s="7"/>
      <c r="AB341" s="7"/>
      <c r="AC341" s="7"/>
      <c r="AD341" s="7"/>
      <c r="AE341" s="7"/>
      <c r="AF341" s="7"/>
      <c r="AG341" s="7"/>
      <c r="AH341" s="7"/>
      <c r="AI341" s="7"/>
      <c r="AJ341" s="7"/>
    </row>
    <row r="342" spans="1:36" ht="15.75" customHeight="1">
      <c r="A342" s="7"/>
      <c r="B342" s="7"/>
      <c r="C342" s="7"/>
      <c r="D342" s="7"/>
      <c r="E342" s="7"/>
      <c r="F342" s="7"/>
      <c r="G342" s="7"/>
      <c r="H342" s="7"/>
      <c r="I342" s="7"/>
      <c r="J342" s="7"/>
      <c r="K342" s="7"/>
      <c r="L342" s="7"/>
      <c r="M342" s="7"/>
      <c r="N342" s="7"/>
      <c r="O342" s="7"/>
      <c r="P342" s="8"/>
      <c r="Q342" s="7"/>
      <c r="R342" s="7"/>
      <c r="S342" s="7"/>
      <c r="T342" s="7"/>
      <c r="U342" s="7"/>
      <c r="V342" s="7"/>
      <c r="W342" s="7"/>
      <c r="X342" s="7"/>
      <c r="Y342" s="7"/>
      <c r="Z342" s="7"/>
      <c r="AA342" s="7"/>
      <c r="AB342" s="7"/>
      <c r="AC342" s="7"/>
      <c r="AD342" s="7"/>
      <c r="AE342" s="7"/>
      <c r="AF342" s="7"/>
      <c r="AG342" s="7"/>
      <c r="AH342" s="7"/>
      <c r="AI342" s="7"/>
      <c r="AJ342" s="7"/>
    </row>
    <row r="343" spans="1:36" ht="15.75" customHeight="1">
      <c r="A343" s="7"/>
      <c r="B343" s="7"/>
      <c r="C343" s="7"/>
      <c r="D343" s="7"/>
      <c r="E343" s="7"/>
      <c r="F343" s="7"/>
      <c r="G343" s="7"/>
      <c r="H343" s="7"/>
      <c r="I343" s="7"/>
      <c r="J343" s="7"/>
      <c r="K343" s="7"/>
      <c r="L343" s="7"/>
      <c r="M343" s="7"/>
      <c r="N343" s="7"/>
      <c r="O343" s="7"/>
      <c r="P343" s="8"/>
      <c r="Q343" s="7"/>
      <c r="R343" s="7"/>
      <c r="S343" s="7"/>
      <c r="T343" s="7"/>
      <c r="U343" s="7"/>
      <c r="V343" s="7"/>
      <c r="W343" s="7"/>
      <c r="X343" s="7"/>
      <c r="Y343" s="7"/>
      <c r="Z343" s="7"/>
      <c r="AA343" s="7"/>
      <c r="AB343" s="7"/>
      <c r="AC343" s="7"/>
      <c r="AD343" s="7"/>
      <c r="AE343" s="7"/>
      <c r="AF343" s="7"/>
      <c r="AG343" s="7"/>
      <c r="AH343" s="7"/>
      <c r="AI343" s="7"/>
      <c r="AJ343" s="7"/>
    </row>
    <row r="344" spans="1:36" ht="15.75" customHeight="1">
      <c r="A344" s="7"/>
      <c r="B344" s="7"/>
      <c r="C344" s="7"/>
      <c r="D344" s="7"/>
      <c r="E344" s="7"/>
      <c r="F344" s="7"/>
      <c r="G344" s="7"/>
      <c r="H344" s="7"/>
      <c r="I344" s="7"/>
      <c r="J344" s="7"/>
      <c r="K344" s="7"/>
      <c r="L344" s="7"/>
      <c r="M344" s="7"/>
      <c r="N344" s="7"/>
      <c r="O344" s="7"/>
      <c r="P344" s="8"/>
      <c r="Q344" s="7"/>
      <c r="R344" s="7"/>
      <c r="S344" s="7"/>
      <c r="T344" s="7"/>
      <c r="U344" s="7"/>
      <c r="V344" s="7"/>
      <c r="W344" s="7"/>
      <c r="X344" s="7"/>
      <c r="Y344" s="7"/>
      <c r="Z344" s="7"/>
      <c r="AA344" s="7"/>
      <c r="AB344" s="7"/>
      <c r="AC344" s="7"/>
      <c r="AD344" s="7"/>
      <c r="AE344" s="7"/>
      <c r="AF344" s="7"/>
      <c r="AG344" s="7"/>
      <c r="AH344" s="7"/>
      <c r="AI344" s="7"/>
      <c r="AJ344" s="7"/>
    </row>
    <row r="345" spans="1:36" ht="15.75" customHeight="1">
      <c r="A345" s="7"/>
      <c r="B345" s="7"/>
      <c r="C345" s="7"/>
      <c r="D345" s="7"/>
      <c r="E345" s="7"/>
      <c r="F345" s="7"/>
      <c r="G345" s="7"/>
      <c r="H345" s="7"/>
      <c r="I345" s="7"/>
      <c r="J345" s="7"/>
      <c r="K345" s="7"/>
      <c r="L345" s="7"/>
      <c r="M345" s="7"/>
      <c r="N345" s="7"/>
      <c r="O345" s="7"/>
      <c r="P345" s="8"/>
      <c r="Q345" s="7"/>
      <c r="R345" s="7"/>
      <c r="S345" s="7"/>
      <c r="T345" s="7"/>
      <c r="U345" s="7"/>
      <c r="V345" s="7"/>
      <c r="W345" s="7"/>
      <c r="X345" s="7"/>
      <c r="Y345" s="7"/>
      <c r="Z345" s="7"/>
      <c r="AA345" s="7"/>
      <c r="AB345" s="7"/>
      <c r="AC345" s="7"/>
      <c r="AD345" s="7"/>
      <c r="AE345" s="7"/>
      <c r="AF345" s="7"/>
      <c r="AG345" s="7"/>
      <c r="AH345" s="7"/>
      <c r="AI345" s="7"/>
      <c r="AJ345" s="7"/>
    </row>
    <row r="346" spans="1:36" ht="15.75" customHeight="1">
      <c r="A346" s="7"/>
      <c r="B346" s="7"/>
      <c r="C346" s="7"/>
      <c r="D346" s="7"/>
      <c r="E346" s="7"/>
      <c r="F346" s="7"/>
      <c r="G346" s="7"/>
      <c r="H346" s="7"/>
      <c r="I346" s="7"/>
      <c r="J346" s="7"/>
      <c r="K346" s="7"/>
      <c r="L346" s="7"/>
      <c r="M346" s="7"/>
      <c r="N346" s="7"/>
      <c r="O346" s="7"/>
      <c r="P346" s="8"/>
      <c r="Q346" s="7"/>
      <c r="R346" s="7"/>
      <c r="S346" s="7"/>
      <c r="T346" s="7"/>
      <c r="U346" s="7"/>
      <c r="V346" s="7"/>
      <c r="W346" s="7"/>
      <c r="X346" s="7"/>
      <c r="Y346" s="7"/>
      <c r="Z346" s="7"/>
      <c r="AA346" s="7"/>
      <c r="AB346" s="7"/>
      <c r="AC346" s="7"/>
      <c r="AD346" s="7"/>
      <c r="AE346" s="7"/>
      <c r="AF346" s="7"/>
      <c r="AG346" s="7"/>
      <c r="AH346" s="7"/>
      <c r="AI346" s="7"/>
      <c r="AJ346" s="7"/>
    </row>
    <row r="347" spans="1:36" ht="15.75" customHeight="1">
      <c r="A347" s="7"/>
      <c r="B347" s="7"/>
      <c r="C347" s="7"/>
      <c r="D347" s="7"/>
      <c r="E347" s="7"/>
      <c r="F347" s="7"/>
      <c r="G347" s="7"/>
      <c r="H347" s="7"/>
      <c r="I347" s="7"/>
      <c r="J347" s="7"/>
      <c r="K347" s="7"/>
      <c r="L347" s="7"/>
      <c r="M347" s="7"/>
      <c r="N347" s="7"/>
      <c r="O347" s="7"/>
      <c r="P347" s="8"/>
      <c r="Q347" s="7"/>
      <c r="R347" s="7"/>
      <c r="S347" s="7"/>
      <c r="T347" s="7"/>
      <c r="U347" s="7"/>
      <c r="V347" s="7"/>
      <c r="W347" s="7"/>
      <c r="X347" s="7"/>
      <c r="Y347" s="7"/>
      <c r="Z347" s="7"/>
      <c r="AA347" s="7"/>
      <c r="AB347" s="7"/>
      <c r="AC347" s="7"/>
      <c r="AD347" s="7"/>
      <c r="AE347" s="7"/>
      <c r="AF347" s="7"/>
      <c r="AG347" s="7"/>
      <c r="AH347" s="7"/>
      <c r="AI347" s="7"/>
      <c r="AJ347" s="7"/>
    </row>
    <row r="348" spans="1:36" ht="15.75" customHeight="1">
      <c r="A348" s="7"/>
      <c r="B348" s="7"/>
      <c r="C348" s="7"/>
      <c r="D348" s="7"/>
      <c r="E348" s="7"/>
      <c r="F348" s="7"/>
      <c r="G348" s="7"/>
      <c r="H348" s="7"/>
      <c r="I348" s="7"/>
      <c r="J348" s="7"/>
      <c r="K348" s="7"/>
      <c r="L348" s="7"/>
      <c r="M348" s="7"/>
      <c r="N348" s="7"/>
      <c r="O348" s="7"/>
      <c r="P348" s="8"/>
      <c r="Q348" s="7"/>
      <c r="R348" s="7"/>
      <c r="S348" s="7"/>
      <c r="T348" s="7"/>
      <c r="U348" s="7"/>
      <c r="V348" s="7"/>
      <c r="W348" s="7"/>
      <c r="X348" s="7"/>
      <c r="Y348" s="7"/>
      <c r="Z348" s="7"/>
      <c r="AA348" s="7"/>
      <c r="AB348" s="7"/>
      <c r="AC348" s="7"/>
      <c r="AD348" s="7"/>
      <c r="AE348" s="7"/>
      <c r="AF348" s="7"/>
      <c r="AG348" s="7"/>
      <c r="AH348" s="7"/>
      <c r="AI348" s="7"/>
      <c r="AJ348" s="7"/>
    </row>
    <row r="349" spans="1:36" ht="15.75" customHeight="1">
      <c r="A349" s="7"/>
      <c r="B349" s="7"/>
      <c r="C349" s="7"/>
      <c r="D349" s="7"/>
      <c r="E349" s="7"/>
      <c r="F349" s="7"/>
      <c r="G349" s="7"/>
      <c r="H349" s="7"/>
      <c r="I349" s="7"/>
      <c r="J349" s="7"/>
      <c r="K349" s="7"/>
      <c r="L349" s="7"/>
      <c r="M349" s="7"/>
      <c r="N349" s="7"/>
      <c r="O349" s="7"/>
      <c r="P349" s="8"/>
      <c r="Q349" s="7"/>
      <c r="R349" s="7"/>
      <c r="S349" s="7"/>
      <c r="T349" s="7"/>
      <c r="U349" s="7"/>
      <c r="V349" s="7"/>
      <c r="W349" s="7"/>
      <c r="X349" s="7"/>
      <c r="Y349" s="7"/>
      <c r="Z349" s="7"/>
      <c r="AA349" s="7"/>
      <c r="AB349" s="7"/>
      <c r="AC349" s="7"/>
      <c r="AD349" s="7"/>
      <c r="AE349" s="7"/>
      <c r="AF349" s="7"/>
      <c r="AG349" s="7"/>
      <c r="AH349" s="7"/>
      <c r="AI349" s="7"/>
      <c r="AJ349" s="7"/>
    </row>
    <row r="350" spans="1:36" ht="15.75" customHeight="1">
      <c r="A350" s="7"/>
      <c r="B350" s="7"/>
      <c r="C350" s="7"/>
      <c r="D350" s="7"/>
      <c r="E350" s="7"/>
      <c r="F350" s="7"/>
      <c r="G350" s="7"/>
      <c r="H350" s="7"/>
      <c r="I350" s="7"/>
      <c r="J350" s="7"/>
      <c r="K350" s="7"/>
      <c r="L350" s="7"/>
      <c r="M350" s="7"/>
      <c r="N350" s="7"/>
      <c r="O350" s="7"/>
      <c r="P350" s="8"/>
      <c r="Q350" s="7"/>
      <c r="R350" s="7"/>
      <c r="S350" s="7"/>
      <c r="T350" s="7"/>
      <c r="U350" s="7"/>
      <c r="V350" s="7"/>
      <c r="W350" s="7"/>
      <c r="X350" s="7"/>
      <c r="Y350" s="7"/>
      <c r="Z350" s="7"/>
      <c r="AA350" s="7"/>
      <c r="AB350" s="7"/>
      <c r="AC350" s="7"/>
      <c r="AD350" s="7"/>
      <c r="AE350" s="7"/>
      <c r="AF350" s="7"/>
      <c r="AG350" s="7"/>
      <c r="AH350" s="7"/>
      <c r="AI350" s="7"/>
      <c r="AJ350" s="7"/>
    </row>
    <row r="351" spans="1:36" ht="15.75" customHeight="1">
      <c r="A351" s="7"/>
      <c r="B351" s="7"/>
      <c r="C351" s="7"/>
      <c r="D351" s="7"/>
      <c r="E351" s="7"/>
      <c r="F351" s="7"/>
      <c r="G351" s="7"/>
      <c r="H351" s="7"/>
      <c r="I351" s="7"/>
      <c r="J351" s="7"/>
      <c r="K351" s="7"/>
      <c r="L351" s="7"/>
      <c r="M351" s="7"/>
      <c r="N351" s="7"/>
      <c r="O351" s="7"/>
      <c r="P351" s="8"/>
      <c r="Q351" s="7"/>
      <c r="R351" s="7"/>
      <c r="S351" s="7"/>
      <c r="T351" s="7"/>
      <c r="U351" s="7"/>
      <c r="V351" s="7"/>
      <c r="W351" s="7"/>
      <c r="X351" s="7"/>
      <c r="Y351" s="7"/>
      <c r="Z351" s="7"/>
      <c r="AA351" s="7"/>
      <c r="AB351" s="7"/>
      <c r="AC351" s="7"/>
      <c r="AD351" s="7"/>
      <c r="AE351" s="7"/>
      <c r="AF351" s="7"/>
      <c r="AG351" s="7"/>
      <c r="AH351" s="7"/>
      <c r="AI351" s="7"/>
      <c r="AJ351" s="7"/>
    </row>
    <row r="352" spans="1:36" ht="15.75" customHeight="1">
      <c r="A352" s="7"/>
      <c r="B352" s="7"/>
      <c r="C352" s="7"/>
      <c r="D352" s="7"/>
      <c r="E352" s="7"/>
      <c r="F352" s="7"/>
      <c r="G352" s="7"/>
      <c r="H352" s="7"/>
      <c r="I352" s="7"/>
      <c r="J352" s="7"/>
      <c r="K352" s="7"/>
      <c r="L352" s="7"/>
      <c r="M352" s="7"/>
      <c r="N352" s="7"/>
      <c r="O352" s="7"/>
      <c r="P352" s="8"/>
      <c r="Q352" s="7"/>
      <c r="R352" s="7"/>
      <c r="S352" s="7"/>
      <c r="T352" s="7"/>
      <c r="U352" s="7"/>
      <c r="V352" s="7"/>
      <c r="W352" s="7"/>
      <c r="X352" s="7"/>
      <c r="Y352" s="7"/>
      <c r="Z352" s="7"/>
      <c r="AA352" s="7"/>
      <c r="AB352" s="7"/>
      <c r="AC352" s="7"/>
      <c r="AD352" s="7"/>
      <c r="AE352" s="7"/>
      <c r="AF352" s="7"/>
      <c r="AG352" s="7"/>
      <c r="AH352" s="7"/>
      <c r="AI352" s="7"/>
      <c r="AJ352" s="7"/>
    </row>
    <row r="353" spans="1:36" ht="15.75" customHeight="1">
      <c r="A353" s="7"/>
      <c r="B353" s="7"/>
      <c r="C353" s="7"/>
      <c r="D353" s="7"/>
      <c r="E353" s="7"/>
      <c r="F353" s="7"/>
      <c r="G353" s="7"/>
      <c r="H353" s="7"/>
      <c r="I353" s="7"/>
      <c r="J353" s="7"/>
      <c r="K353" s="7"/>
      <c r="L353" s="7"/>
      <c r="M353" s="7"/>
      <c r="N353" s="7"/>
      <c r="O353" s="7"/>
      <c r="P353" s="8"/>
      <c r="Q353" s="7"/>
      <c r="R353" s="7"/>
      <c r="S353" s="7"/>
      <c r="T353" s="7"/>
      <c r="U353" s="7"/>
      <c r="V353" s="7"/>
      <c r="W353" s="7"/>
      <c r="X353" s="7"/>
      <c r="Y353" s="7"/>
      <c r="Z353" s="7"/>
      <c r="AA353" s="7"/>
      <c r="AB353" s="7"/>
      <c r="AC353" s="7"/>
      <c r="AD353" s="7"/>
      <c r="AE353" s="7"/>
      <c r="AF353" s="7"/>
      <c r="AG353" s="7"/>
      <c r="AH353" s="7"/>
      <c r="AI353" s="7"/>
      <c r="AJ353" s="7"/>
    </row>
    <row r="354" spans="1:36" ht="15.75" customHeight="1">
      <c r="A354" s="7"/>
      <c r="B354" s="7"/>
      <c r="C354" s="7"/>
      <c r="D354" s="7"/>
      <c r="E354" s="7"/>
      <c r="F354" s="7"/>
      <c r="G354" s="7"/>
      <c r="H354" s="7"/>
      <c r="I354" s="7"/>
      <c r="J354" s="7"/>
      <c r="K354" s="7"/>
      <c r="L354" s="7"/>
      <c r="M354" s="7"/>
      <c r="N354" s="7"/>
      <c r="O354" s="7"/>
      <c r="P354" s="8"/>
      <c r="Q354" s="7"/>
      <c r="R354" s="7"/>
      <c r="S354" s="7"/>
      <c r="T354" s="7"/>
      <c r="U354" s="7"/>
      <c r="V354" s="7"/>
      <c r="W354" s="7"/>
      <c r="X354" s="7"/>
      <c r="Y354" s="7"/>
      <c r="Z354" s="7"/>
      <c r="AA354" s="7"/>
      <c r="AB354" s="7"/>
      <c r="AC354" s="7"/>
      <c r="AD354" s="7"/>
      <c r="AE354" s="7"/>
      <c r="AF354" s="7"/>
      <c r="AG354" s="7"/>
      <c r="AH354" s="7"/>
      <c r="AI354" s="7"/>
      <c r="AJ354" s="7"/>
    </row>
    <row r="355" spans="1:36" ht="15.75" customHeight="1">
      <c r="A355" s="7"/>
      <c r="B355" s="7"/>
      <c r="C355" s="7"/>
      <c r="D355" s="7"/>
      <c r="E355" s="7"/>
      <c r="F355" s="7"/>
      <c r="G355" s="7"/>
      <c r="H355" s="7"/>
      <c r="I355" s="7"/>
      <c r="J355" s="7"/>
      <c r="K355" s="7"/>
      <c r="L355" s="7"/>
      <c r="M355" s="7"/>
      <c r="N355" s="7"/>
      <c r="O355" s="7"/>
      <c r="P355" s="8"/>
      <c r="Q355" s="7"/>
      <c r="R355" s="7"/>
      <c r="S355" s="7"/>
      <c r="T355" s="7"/>
      <c r="U355" s="7"/>
      <c r="V355" s="7"/>
      <c r="W355" s="7"/>
      <c r="X355" s="7"/>
      <c r="Y355" s="7"/>
      <c r="Z355" s="7"/>
      <c r="AA355" s="7"/>
      <c r="AB355" s="7"/>
      <c r="AC355" s="7"/>
      <c r="AD355" s="7"/>
      <c r="AE355" s="7"/>
      <c r="AF355" s="7"/>
      <c r="AG355" s="7"/>
      <c r="AH355" s="7"/>
      <c r="AI355" s="7"/>
      <c r="AJ355" s="7"/>
    </row>
    <row r="356" spans="1:36" ht="15.75" customHeight="1">
      <c r="A356" s="7"/>
      <c r="B356" s="7"/>
      <c r="C356" s="7"/>
      <c r="D356" s="7"/>
      <c r="E356" s="7"/>
      <c r="F356" s="7"/>
      <c r="G356" s="7"/>
      <c r="H356" s="7"/>
      <c r="I356" s="7"/>
      <c r="J356" s="7"/>
      <c r="K356" s="7"/>
      <c r="L356" s="7"/>
      <c r="M356" s="7"/>
      <c r="N356" s="7"/>
      <c r="O356" s="7"/>
      <c r="P356" s="8"/>
      <c r="Q356" s="7"/>
      <c r="R356" s="7"/>
      <c r="S356" s="7"/>
      <c r="T356" s="7"/>
      <c r="U356" s="7"/>
      <c r="V356" s="7"/>
      <c r="W356" s="7"/>
      <c r="X356" s="7"/>
      <c r="Y356" s="7"/>
      <c r="Z356" s="7"/>
      <c r="AA356" s="7"/>
      <c r="AB356" s="7"/>
      <c r="AC356" s="7"/>
      <c r="AD356" s="7"/>
      <c r="AE356" s="7"/>
      <c r="AF356" s="7"/>
      <c r="AG356" s="7"/>
      <c r="AH356" s="7"/>
      <c r="AI356" s="7"/>
      <c r="AJ356" s="7"/>
    </row>
    <row r="357" spans="1:36" ht="15.75" customHeight="1">
      <c r="A357" s="7"/>
      <c r="B357" s="7"/>
      <c r="C357" s="7"/>
      <c r="D357" s="7"/>
      <c r="E357" s="7"/>
      <c r="F357" s="7"/>
      <c r="G357" s="7"/>
      <c r="H357" s="7"/>
      <c r="I357" s="7"/>
      <c r="J357" s="7"/>
      <c r="K357" s="7"/>
      <c r="L357" s="7"/>
      <c r="M357" s="7"/>
      <c r="N357" s="7"/>
      <c r="O357" s="7"/>
      <c r="P357" s="8"/>
      <c r="Q357" s="7"/>
      <c r="R357" s="7"/>
      <c r="S357" s="7"/>
      <c r="T357" s="7"/>
      <c r="U357" s="7"/>
      <c r="V357" s="7"/>
      <c r="W357" s="7"/>
      <c r="X357" s="7"/>
      <c r="Y357" s="7"/>
      <c r="Z357" s="7"/>
      <c r="AA357" s="7"/>
      <c r="AB357" s="7"/>
      <c r="AC357" s="7"/>
      <c r="AD357" s="7"/>
      <c r="AE357" s="7"/>
      <c r="AF357" s="7"/>
      <c r="AG357" s="7"/>
      <c r="AH357" s="7"/>
      <c r="AI357" s="7"/>
      <c r="AJ357" s="7"/>
    </row>
    <row r="358" spans="1:36" ht="15.75" customHeight="1">
      <c r="A358" s="7"/>
      <c r="B358" s="7"/>
      <c r="C358" s="7"/>
      <c r="D358" s="7"/>
      <c r="E358" s="7"/>
      <c r="F358" s="7"/>
      <c r="G358" s="7"/>
      <c r="H358" s="7"/>
      <c r="I358" s="7"/>
      <c r="J358" s="7"/>
      <c r="K358" s="7"/>
      <c r="L358" s="7"/>
      <c r="M358" s="7"/>
      <c r="N358" s="7"/>
      <c r="O358" s="7"/>
      <c r="P358" s="8"/>
      <c r="Q358" s="7"/>
      <c r="R358" s="7"/>
      <c r="S358" s="7"/>
      <c r="T358" s="7"/>
      <c r="U358" s="7"/>
      <c r="V358" s="7"/>
      <c r="W358" s="7"/>
      <c r="X358" s="7"/>
      <c r="Y358" s="7"/>
      <c r="Z358" s="7"/>
      <c r="AA358" s="7"/>
      <c r="AB358" s="7"/>
      <c r="AC358" s="7"/>
      <c r="AD358" s="7"/>
      <c r="AE358" s="7"/>
      <c r="AF358" s="7"/>
      <c r="AG358" s="7"/>
      <c r="AH358" s="7"/>
      <c r="AI358" s="7"/>
      <c r="AJ358" s="7"/>
    </row>
    <row r="359" spans="1:36" ht="15.75" customHeight="1">
      <c r="A359" s="7"/>
      <c r="B359" s="7"/>
      <c r="C359" s="7"/>
      <c r="D359" s="7"/>
      <c r="E359" s="7"/>
      <c r="F359" s="7"/>
      <c r="G359" s="7"/>
      <c r="H359" s="7"/>
      <c r="I359" s="7"/>
      <c r="J359" s="7"/>
      <c r="K359" s="7"/>
      <c r="L359" s="7"/>
      <c r="M359" s="7"/>
      <c r="N359" s="7"/>
      <c r="O359" s="7"/>
      <c r="P359" s="8"/>
      <c r="Q359" s="7"/>
      <c r="R359" s="7"/>
      <c r="S359" s="7"/>
      <c r="T359" s="7"/>
      <c r="U359" s="7"/>
      <c r="V359" s="7"/>
      <c r="W359" s="7"/>
      <c r="X359" s="7"/>
      <c r="Y359" s="7"/>
      <c r="Z359" s="7"/>
      <c r="AA359" s="7"/>
      <c r="AB359" s="7"/>
      <c r="AC359" s="7"/>
      <c r="AD359" s="7"/>
      <c r="AE359" s="7"/>
      <c r="AF359" s="7"/>
      <c r="AG359" s="7"/>
      <c r="AH359" s="7"/>
      <c r="AI359" s="7"/>
      <c r="AJ359" s="7"/>
    </row>
    <row r="360" spans="1:36" ht="15.75" customHeight="1">
      <c r="A360" s="7"/>
      <c r="B360" s="7"/>
      <c r="C360" s="7"/>
      <c r="D360" s="7"/>
      <c r="E360" s="7"/>
      <c r="F360" s="7"/>
      <c r="G360" s="7"/>
      <c r="H360" s="7"/>
      <c r="I360" s="7"/>
      <c r="J360" s="7"/>
      <c r="K360" s="7"/>
      <c r="L360" s="7"/>
      <c r="M360" s="7"/>
      <c r="N360" s="7"/>
      <c r="O360" s="7"/>
      <c r="P360" s="8"/>
      <c r="Q360" s="7"/>
      <c r="R360" s="7"/>
      <c r="S360" s="7"/>
      <c r="T360" s="7"/>
      <c r="U360" s="7"/>
      <c r="V360" s="7"/>
      <c r="W360" s="7"/>
      <c r="X360" s="7"/>
      <c r="Y360" s="7"/>
      <c r="Z360" s="7"/>
      <c r="AA360" s="7"/>
      <c r="AB360" s="7"/>
      <c r="AC360" s="7"/>
      <c r="AD360" s="7"/>
      <c r="AE360" s="7"/>
      <c r="AF360" s="7"/>
      <c r="AG360" s="7"/>
      <c r="AH360" s="7"/>
      <c r="AI360" s="7"/>
      <c r="AJ360" s="7"/>
    </row>
    <row r="361" spans="1:36" ht="15.75" customHeight="1">
      <c r="A361" s="7"/>
      <c r="B361" s="7"/>
      <c r="C361" s="7"/>
      <c r="D361" s="7"/>
      <c r="E361" s="7"/>
      <c r="F361" s="7"/>
      <c r="G361" s="7"/>
      <c r="H361" s="7"/>
      <c r="I361" s="7"/>
      <c r="J361" s="7"/>
      <c r="K361" s="7"/>
      <c r="L361" s="7"/>
      <c r="M361" s="7"/>
      <c r="N361" s="7"/>
      <c r="O361" s="7"/>
      <c r="P361" s="8"/>
      <c r="Q361" s="7"/>
      <c r="R361" s="7"/>
      <c r="S361" s="7"/>
      <c r="T361" s="7"/>
      <c r="U361" s="7"/>
      <c r="V361" s="7"/>
      <c r="W361" s="7"/>
      <c r="X361" s="7"/>
      <c r="Y361" s="7"/>
      <c r="Z361" s="7"/>
      <c r="AA361" s="7"/>
      <c r="AB361" s="7"/>
      <c r="AC361" s="7"/>
      <c r="AD361" s="7"/>
      <c r="AE361" s="7"/>
      <c r="AF361" s="7"/>
      <c r="AG361" s="7"/>
      <c r="AH361" s="7"/>
      <c r="AI361" s="7"/>
      <c r="AJ361" s="7"/>
    </row>
    <row r="362" spans="1:36" ht="15.75" customHeight="1">
      <c r="A362" s="7"/>
      <c r="B362" s="7"/>
      <c r="C362" s="7"/>
      <c r="D362" s="7"/>
      <c r="E362" s="7"/>
      <c r="F362" s="7"/>
      <c r="G362" s="7"/>
      <c r="H362" s="7"/>
      <c r="I362" s="7"/>
      <c r="J362" s="7"/>
      <c r="K362" s="7"/>
      <c r="L362" s="7"/>
      <c r="M362" s="7"/>
      <c r="N362" s="7"/>
      <c r="O362" s="7"/>
      <c r="P362" s="8"/>
      <c r="Q362" s="7"/>
      <c r="R362" s="7"/>
      <c r="S362" s="7"/>
      <c r="T362" s="7"/>
      <c r="U362" s="7"/>
      <c r="V362" s="7"/>
      <c r="W362" s="7"/>
      <c r="X362" s="7"/>
      <c r="Y362" s="7"/>
      <c r="Z362" s="7"/>
      <c r="AA362" s="7"/>
      <c r="AB362" s="7"/>
      <c r="AC362" s="7"/>
      <c r="AD362" s="7"/>
      <c r="AE362" s="7"/>
      <c r="AF362" s="7"/>
      <c r="AG362" s="7"/>
      <c r="AH362" s="7"/>
      <c r="AI362" s="7"/>
      <c r="AJ362" s="7"/>
    </row>
    <row r="363" spans="1:36" ht="15.75" customHeight="1">
      <c r="A363" s="7"/>
      <c r="B363" s="7"/>
      <c r="C363" s="7"/>
      <c r="D363" s="7"/>
      <c r="E363" s="7"/>
      <c r="F363" s="7"/>
      <c r="G363" s="7"/>
      <c r="H363" s="7"/>
      <c r="I363" s="7"/>
      <c r="J363" s="7"/>
      <c r="K363" s="7"/>
      <c r="L363" s="7"/>
      <c r="M363" s="7"/>
      <c r="N363" s="7"/>
      <c r="O363" s="7"/>
      <c r="P363" s="8"/>
      <c r="Q363" s="7"/>
      <c r="R363" s="7"/>
      <c r="S363" s="7"/>
      <c r="T363" s="7"/>
      <c r="U363" s="7"/>
      <c r="V363" s="7"/>
      <c r="W363" s="7"/>
      <c r="X363" s="7"/>
      <c r="Y363" s="7"/>
      <c r="Z363" s="7"/>
      <c r="AA363" s="7"/>
      <c r="AB363" s="7"/>
      <c r="AC363" s="7"/>
      <c r="AD363" s="7"/>
      <c r="AE363" s="7"/>
      <c r="AF363" s="7"/>
      <c r="AG363" s="7"/>
      <c r="AH363" s="7"/>
      <c r="AI363" s="7"/>
      <c r="AJ363" s="7"/>
    </row>
    <row r="364" spans="1:36" ht="15.75" customHeight="1">
      <c r="A364" s="7"/>
      <c r="B364" s="7"/>
      <c r="C364" s="7"/>
      <c r="D364" s="7"/>
      <c r="E364" s="7"/>
      <c r="F364" s="7"/>
      <c r="G364" s="7"/>
      <c r="H364" s="7"/>
      <c r="I364" s="7"/>
      <c r="J364" s="7"/>
      <c r="K364" s="7"/>
      <c r="L364" s="7"/>
      <c r="M364" s="7"/>
      <c r="N364" s="7"/>
      <c r="O364" s="7"/>
      <c r="P364" s="8"/>
      <c r="Q364" s="7"/>
      <c r="R364" s="7"/>
      <c r="S364" s="7"/>
      <c r="T364" s="7"/>
      <c r="U364" s="7"/>
      <c r="V364" s="7"/>
      <c r="W364" s="7"/>
      <c r="X364" s="7"/>
      <c r="Y364" s="7"/>
      <c r="Z364" s="7"/>
      <c r="AA364" s="7"/>
      <c r="AB364" s="7"/>
      <c r="AC364" s="7"/>
      <c r="AD364" s="7"/>
      <c r="AE364" s="7"/>
      <c r="AF364" s="7"/>
      <c r="AG364" s="7"/>
      <c r="AH364" s="7"/>
      <c r="AI364" s="7"/>
      <c r="AJ364" s="7"/>
    </row>
    <row r="365" spans="1:36" ht="15.75" customHeight="1">
      <c r="A365" s="7"/>
      <c r="B365" s="7"/>
      <c r="C365" s="7"/>
      <c r="D365" s="7"/>
      <c r="E365" s="7"/>
      <c r="F365" s="7"/>
      <c r="G365" s="7"/>
      <c r="H365" s="7"/>
      <c r="I365" s="7"/>
      <c r="J365" s="7"/>
      <c r="K365" s="7"/>
      <c r="L365" s="7"/>
      <c r="M365" s="7"/>
      <c r="N365" s="7"/>
      <c r="O365" s="7"/>
      <c r="P365" s="8"/>
      <c r="Q365" s="7"/>
      <c r="R365" s="7"/>
      <c r="S365" s="7"/>
      <c r="T365" s="7"/>
      <c r="U365" s="7"/>
      <c r="V365" s="7"/>
      <c r="W365" s="7"/>
      <c r="X365" s="7"/>
      <c r="Y365" s="7"/>
      <c r="Z365" s="7"/>
      <c r="AA365" s="7"/>
      <c r="AB365" s="7"/>
      <c r="AC365" s="7"/>
      <c r="AD365" s="7"/>
      <c r="AE365" s="7"/>
      <c r="AF365" s="7"/>
      <c r="AG365" s="7"/>
      <c r="AH365" s="7"/>
      <c r="AI365" s="7"/>
      <c r="AJ365" s="7"/>
    </row>
    <row r="366" spans="1:36" ht="15.75" customHeight="1">
      <c r="A366" s="7"/>
      <c r="B366" s="7"/>
      <c r="C366" s="7"/>
      <c r="D366" s="7"/>
      <c r="E366" s="7"/>
      <c r="F366" s="7"/>
      <c r="G366" s="7"/>
      <c r="H366" s="7"/>
      <c r="I366" s="7"/>
      <c r="J366" s="7"/>
      <c r="K366" s="7"/>
      <c r="L366" s="7"/>
      <c r="M366" s="7"/>
      <c r="N366" s="7"/>
      <c r="O366" s="7"/>
      <c r="P366" s="8"/>
      <c r="Q366" s="7"/>
      <c r="R366" s="7"/>
      <c r="S366" s="7"/>
      <c r="T366" s="7"/>
      <c r="U366" s="7"/>
      <c r="V366" s="7"/>
      <c r="W366" s="7"/>
      <c r="X366" s="7"/>
      <c r="Y366" s="7"/>
      <c r="Z366" s="7"/>
      <c r="AA366" s="7"/>
      <c r="AB366" s="7"/>
      <c r="AC366" s="7"/>
      <c r="AD366" s="7"/>
      <c r="AE366" s="7"/>
      <c r="AF366" s="7"/>
      <c r="AG366" s="7"/>
      <c r="AH366" s="7"/>
      <c r="AI366" s="7"/>
      <c r="AJ366" s="7"/>
    </row>
    <row r="367" spans="1:36" ht="15.75" customHeight="1">
      <c r="A367" s="7"/>
      <c r="B367" s="7"/>
      <c r="C367" s="7"/>
      <c r="D367" s="7"/>
      <c r="E367" s="7"/>
      <c r="F367" s="7"/>
      <c r="G367" s="7"/>
      <c r="H367" s="7"/>
      <c r="I367" s="7"/>
      <c r="J367" s="7"/>
      <c r="K367" s="7"/>
      <c r="L367" s="7"/>
      <c r="M367" s="7"/>
      <c r="N367" s="7"/>
      <c r="O367" s="7"/>
      <c r="P367" s="8"/>
      <c r="Q367" s="7"/>
      <c r="R367" s="7"/>
      <c r="S367" s="7"/>
      <c r="T367" s="7"/>
      <c r="U367" s="7"/>
      <c r="V367" s="7"/>
      <c r="W367" s="7"/>
      <c r="X367" s="7"/>
      <c r="Y367" s="7"/>
      <c r="Z367" s="7"/>
      <c r="AA367" s="7"/>
      <c r="AB367" s="7"/>
      <c r="AC367" s="7"/>
      <c r="AD367" s="7"/>
      <c r="AE367" s="7"/>
      <c r="AF367" s="7"/>
      <c r="AG367" s="7"/>
      <c r="AH367" s="7"/>
      <c r="AI367" s="7"/>
      <c r="AJ367" s="7"/>
    </row>
    <row r="368" spans="1:36" ht="15.75" customHeight="1">
      <c r="A368" s="7"/>
      <c r="B368" s="7"/>
      <c r="C368" s="7"/>
      <c r="D368" s="7"/>
      <c r="E368" s="7"/>
      <c r="F368" s="7"/>
      <c r="G368" s="7"/>
      <c r="H368" s="7"/>
      <c r="I368" s="7"/>
      <c r="J368" s="7"/>
      <c r="K368" s="7"/>
      <c r="L368" s="7"/>
      <c r="M368" s="7"/>
      <c r="N368" s="7"/>
      <c r="O368" s="7"/>
      <c r="P368" s="8"/>
      <c r="Q368" s="7"/>
      <c r="R368" s="7"/>
      <c r="S368" s="7"/>
      <c r="T368" s="7"/>
      <c r="U368" s="7"/>
      <c r="V368" s="7"/>
      <c r="W368" s="7"/>
      <c r="X368" s="7"/>
      <c r="Y368" s="7"/>
      <c r="Z368" s="7"/>
      <c r="AA368" s="7"/>
      <c r="AB368" s="7"/>
      <c r="AC368" s="7"/>
      <c r="AD368" s="7"/>
      <c r="AE368" s="7"/>
      <c r="AF368" s="7"/>
      <c r="AG368" s="7"/>
      <c r="AH368" s="7"/>
      <c r="AI368" s="7"/>
      <c r="AJ368" s="7"/>
    </row>
    <row r="369" spans="1:36" ht="15.75" customHeight="1">
      <c r="A369" s="7"/>
      <c r="B369" s="7"/>
      <c r="C369" s="7"/>
      <c r="D369" s="7"/>
      <c r="E369" s="7"/>
      <c r="F369" s="7"/>
      <c r="G369" s="7"/>
      <c r="H369" s="7"/>
      <c r="I369" s="7"/>
      <c r="J369" s="7"/>
      <c r="K369" s="7"/>
      <c r="L369" s="7"/>
      <c r="M369" s="7"/>
      <c r="N369" s="7"/>
      <c r="O369" s="7"/>
      <c r="P369" s="8"/>
      <c r="Q369" s="7"/>
      <c r="R369" s="7"/>
      <c r="S369" s="7"/>
      <c r="T369" s="7"/>
      <c r="U369" s="7"/>
      <c r="V369" s="7"/>
      <c r="W369" s="7"/>
      <c r="X369" s="7"/>
      <c r="Y369" s="7"/>
      <c r="Z369" s="7"/>
      <c r="AA369" s="7"/>
      <c r="AB369" s="7"/>
      <c r="AC369" s="7"/>
      <c r="AD369" s="7"/>
      <c r="AE369" s="7"/>
      <c r="AF369" s="7"/>
      <c r="AG369" s="7"/>
      <c r="AH369" s="7"/>
      <c r="AI369" s="7"/>
      <c r="AJ369" s="7"/>
    </row>
    <row r="370" spans="1:36" ht="15.75" customHeight="1">
      <c r="A370" s="7"/>
      <c r="B370" s="7"/>
      <c r="C370" s="7"/>
      <c r="D370" s="7"/>
      <c r="E370" s="7"/>
      <c r="F370" s="7"/>
      <c r="G370" s="7"/>
      <c r="H370" s="7"/>
      <c r="I370" s="7"/>
      <c r="J370" s="7"/>
      <c r="K370" s="7"/>
      <c r="L370" s="7"/>
      <c r="M370" s="7"/>
      <c r="N370" s="7"/>
      <c r="O370" s="7"/>
      <c r="P370" s="8"/>
      <c r="Q370" s="7"/>
      <c r="R370" s="7"/>
      <c r="S370" s="7"/>
      <c r="T370" s="7"/>
      <c r="U370" s="7"/>
      <c r="V370" s="7"/>
      <c r="W370" s="7"/>
      <c r="X370" s="7"/>
      <c r="Y370" s="7"/>
      <c r="Z370" s="7"/>
      <c r="AA370" s="7"/>
      <c r="AB370" s="7"/>
      <c r="AC370" s="7"/>
      <c r="AD370" s="7"/>
      <c r="AE370" s="7"/>
      <c r="AF370" s="7"/>
      <c r="AG370" s="7"/>
      <c r="AH370" s="7"/>
      <c r="AI370" s="7"/>
      <c r="AJ370" s="7"/>
    </row>
    <row r="371" spans="1:36" ht="15.75" customHeight="1">
      <c r="A371" s="7"/>
      <c r="B371" s="7"/>
      <c r="C371" s="7"/>
      <c r="D371" s="7"/>
      <c r="E371" s="7"/>
      <c r="F371" s="7"/>
      <c r="G371" s="7"/>
      <c r="H371" s="7"/>
      <c r="I371" s="7"/>
      <c r="J371" s="7"/>
      <c r="K371" s="7"/>
      <c r="L371" s="7"/>
      <c r="M371" s="7"/>
      <c r="N371" s="7"/>
      <c r="O371" s="7"/>
      <c r="P371" s="8"/>
      <c r="Q371" s="7"/>
      <c r="R371" s="7"/>
      <c r="S371" s="7"/>
      <c r="T371" s="7"/>
      <c r="U371" s="7"/>
      <c r="V371" s="7"/>
      <c r="W371" s="7"/>
      <c r="X371" s="7"/>
      <c r="Y371" s="7"/>
      <c r="Z371" s="7"/>
      <c r="AA371" s="7"/>
      <c r="AB371" s="7"/>
      <c r="AC371" s="7"/>
      <c r="AD371" s="7"/>
      <c r="AE371" s="7"/>
      <c r="AF371" s="7"/>
      <c r="AG371" s="7"/>
      <c r="AH371" s="7"/>
      <c r="AI371" s="7"/>
      <c r="AJ371" s="7"/>
    </row>
    <row r="372" spans="1:36" ht="15.75" customHeight="1">
      <c r="A372" s="7"/>
      <c r="B372" s="7"/>
      <c r="C372" s="7"/>
      <c r="D372" s="7"/>
      <c r="E372" s="7"/>
      <c r="F372" s="7"/>
      <c r="G372" s="7"/>
      <c r="H372" s="7"/>
      <c r="I372" s="7"/>
      <c r="J372" s="7"/>
      <c r="K372" s="7"/>
      <c r="L372" s="7"/>
      <c r="M372" s="7"/>
      <c r="N372" s="7"/>
      <c r="O372" s="7"/>
      <c r="P372" s="8"/>
      <c r="Q372" s="7"/>
      <c r="R372" s="7"/>
      <c r="S372" s="7"/>
      <c r="T372" s="7"/>
      <c r="U372" s="7"/>
      <c r="V372" s="7"/>
      <c r="W372" s="7"/>
      <c r="X372" s="7"/>
      <c r="Y372" s="7"/>
      <c r="Z372" s="7"/>
      <c r="AA372" s="7"/>
      <c r="AB372" s="7"/>
      <c r="AC372" s="7"/>
      <c r="AD372" s="7"/>
      <c r="AE372" s="7"/>
      <c r="AF372" s="7"/>
      <c r="AG372" s="7"/>
      <c r="AH372" s="7"/>
      <c r="AI372" s="7"/>
      <c r="AJ372" s="7"/>
    </row>
    <row r="373" spans="1:36" ht="15.75" customHeight="1">
      <c r="A373" s="7"/>
      <c r="B373" s="7"/>
      <c r="C373" s="7"/>
      <c r="D373" s="7"/>
      <c r="E373" s="7"/>
      <c r="F373" s="7"/>
      <c r="G373" s="7"/>
      <c r="H373" s="7"/>
      <c r="I373" s="7"/>
      <c r="J373" s="7"/>
      <c r="K373" s="7"/>
      <c r="L373" s="7"/>
      <c r="M373" s="7"/>
      <c r="N373" s="7"/>
      <c r="O373" s="7"/>
      <c r="P373" s="8"/>
      <c r="Q373" s="7"/>
      <c r="R373" s="7"/>
      <c r="S373" s="7"/>
      <c r="T373" s="7"/>
      <c r="U373" s="7"/>
      <c r="V373" s="7"/>
      <c r="W373" s="7"/>
      <c r="X373" s="7"/>
      <c r="Y373" s="7"/>
      <c r="Z373" s="7"/>
      <c r="AA373" s="7"/>
      <c r="AB373" s="7"/>
      <c r="AC373" s="7"/>
      <c r="AD373" s="7"/>
      <c r="AE373" s="7"/>
      <c r="AF373" s="7"/>
      <c r="AG373" s="7"/>
      <c r="AH373" s="7"/>
      <c r="AI373" s="7"/>
      <c r="AJ373" s="7"/>
    </row>
    <row r="374" spans="1:36" ht="15.75" customHeight="1">
      <c r="A374" s="7"/>
      <c r="B374" s="7"/>
      <c r="C374" s="7"/>
      <c r="D374" s="7"/>
      <c r="E374" s="7"/>
      <c r="F374" s="7"/>
      <c r="G374" s="7"/>
      <c r="H374" s="7"/>
      <c r="I374" s="7"/>
      <c r="J374" s="7"/>
      <c r="K374" s="7"/>
      <c r="L374" s="7"/>
      <c r="M374" s="7"/>
      <c r="N374" s="7"/>
      <c r="O374" s="7"/>
      <c r="P374" s="8"/>
      <c r="Q374" s="7"/>
      <c r="R374" s="7"/>
      <c r="S374" s="7"/>
      <c r="T374" s="7"/>
      <c r="U374" s="7"/>
      <c r="V374" s="7"/>
      <c r="W374" s="7"/>
      <c r="X374" s="7"/>
      <c r="Y374" s="7"/>
      <c r="Z374" s="7"/>
      <c r="AA374" s="7"/>
      <c r="AB374" s="7"/>
      <c r="AC374" s="7"/>
      <c r="AD374" s="7"/>
      <c r="AE374" s="7"/>
      <c r="AF374" s="7"/>
      <c r="AG374" s="7"/>
      <c r="AH374" s="7"/>
      <c r="AI374" s="7"/>
      <c r="AJ374" s="7"/>
    </row>
    <row r="375" spans="1:36" ht="15.75" customHeight="1">
      <c r="A375" s="7"/>
      <c r="B375" s="7"/>
      <c r="C375" s="7"/>
      <c r="D375" s="7"/>
      <c r="E375" s="7"/>
      <c r="F375" s="7"/>
      <c r="G375" s="7"/>
      <c r="H375" s="7"/>
      <c r="I375" s="7"/>
      <c r="J375" s="7"/>
      <c r="K375" s="7"/>
      <c r="L375" s="7"/>
      <c r="M375" s="7"/>
      <c r="N375" s="7"/>
      <c r="O375" s="7"/>
      <c r="P375" s="8"/>
      <c r="Q375" s="7"/>
      <c r="R375" s="7"/>
      <c r="S375" s="7"/>
      <c r="T375" s="7"/>
      <c r="U375" s="7"/>
      <c r="V375" s="7"/>
      <c r="W375" s="7"/>
      <c r="X375" s="7"/>
      <c r="Y375" s="7"/>
      <c r="Z375" s="7"/>
      <c r="AA375" s="7"/>
      <c r="AB375" s="7"/>
      <c r="AC375" s="7"/>
      <c r="AD375" s="7"/>
      <c r="AE375" s="7"/>
      <c r="AF375" s="7"/>
      <c r="AG375" s="7"/>
      <c r="AH375" s="7"/>
      <c r="AI375" s="7"/>
      <c r="AJ375" s="7"/>
    </row>
    <row r="376" spans="1:36" ht="15.75" customHeight="1">
      <c r="A376" s="7"/>
      <c r="B376" s="7"/>
      <c r="C376" s="7"/>
      <c r="D376" s="7"/>
      <c r="E376" s="7"/>
      <c r="F376" s="7"/>
      <c r="G376" s="7"/>
      <c r="H376" s="7"/>
      <c r="I376" s="7"/>
      <c r="J376" s="7"/>
      <c r="K376" s="7"/>
      <c r="L376" s="7"/>
      <c r="M376" s="7"/>
      <c r="N376" s="7"/>
      <c r="O376" s="7"/>
      <c r="P376" s="8"/>
      <c r="Q376" s="7"/>
      <c r="R376" s="7"/>
      <c r="S376" s="7"/>
      <c r="T376" s="7"/>
      <c r="U376" s="7"/>
      <c r="V376" s="7"/>
      <c r="W376" s="7"/>
      <c r="X376" s="7"/>
      <c r="Y376" s="7"/>
      <c r="Z376" s="7"/>
      <c r="AA376" s="7"/>
      <c r="AB376" s="7"/>
      <c r="AC376" s="7"/>
      <c r="AD376" s="7"/>
      <c r="AE376" s="7"/>
      <c r="AF376" s="7"/>
      <c r="AG376" s="7"/>
      <c r="AH376" s="7"/>
      <c r="AI376" s="7"/>
      <c r="AJ376" s="7"/>
    </row>
    <row r="377" spans="1:36" ht="15.75" customHeight="1">
      <c r="A377" s="7"/>
      <c r="B377" s="7"/>
      <c r="C377" s="7"/>
      <c r="D377" s="7"/>
      <c r="E377" s="7"/>
      <c r="F377" s="7"/>
      <c r="G377" s="7"/>
      <c r="H377" s="7"/>
      <c r="I377" s="7"/>
      <c r="J377" s="7"/>
      <c r="K377" s="7"/>
      <c r="L377" s="7"/>
      <c r="M377" s="7"/>
      <c r="N377" s="7"/>
      <c r="O377" s="7"/>
      <c r="P377" s="8"/>
      <c r="Q377" s="7"/>
      <c r="R377" s="7"/>
      <c r="S377" s="7"/>
      <c r="T377" s="7"/>
      <c r="U377" s="7"/>
      <c r="V377" s="7"/>
      <c r="W377" s="7"/>
      <c r="X377" s="7"/>
      <c r="Y377" s="7"/>
      <c r="Z377" s="7"/>
      <c r="AA377" s="7"/>
      <c r="AB377" s="7"/>
      <c r="AC377" s="7"/>
      <c r="AD377" s="7"/>
      <c r="AE377" s="7"/>
      <c r="AF377" s="7"/>
      <c r="AG377" s="7"/>
      <c r="AH377" s="7"/>
      <c r="AI377" s="7"/>
      <c r="AJ377" s="7"/>
    </row>
    <row r="378" spans="1:36" ht="15.75" customHeight="1">
      <c r="A378" s="7"/>
      <c r="B378" s="7"/>
      <c r="C378" s="7"/>
      <c r="D378" s="7"/>
      <c r="E378" s="7"/>
      <c r="F378" s="7"/>
      <c r="G378" s="7"/>
      <c r="H378" s="7"/>
      <c r="I378" s="7"/>
      <c r="J378" s="7"/>
      <c r="K378" s="7"/>
      <c r="L378" s="7"/>
      <c r="M378" s="7"/>
      <c r="N378" s="7"/>
      <c r="O378" s="7"/>
      <c r="P378" s="8"/>
      <c r="Q378" s="7"/>
      <c r="R378" s="7"/>
      <c r="S378" s="7"/>
      <c r="T378" s="7"/>
      <c r="U378" s="7"/>
      <c r="V378" s="7"/>
      <c r="W378" s="7"/>
      <c r="X378" s="7"/>
      <c r="Y378" s="7"/>
      <c r="Z378" s="7"/>
      <c r="AA378" s="7"/>
      <c r="AB378" s="7"/>
      <c r="AC378" s="7"/>
      <c r="AD378" s="7"/>
      <c r="AE378" s="7"/>
      <c r="AF378" s="7"/>
      <c r="AG378" s="7"/>
      <c r="AH378" s="7"/>
      <c r="AI378" s="7"/>
      <c r="AJ378" s="7"/>
    </row>
    <row r="379" spans="1:36" ht="15.75" customHeight="1">
      <c r="A379" s="7"/>
      <c r="B379" s="7"/>
      <c r="C379" s="7"/>
      <c r="D379" s="7"/>
      <c r="E379" s="7"/>
      <c r="F379" s="7"/>
      <c r="G379" s="7"/>
      <c r="H379" s="7"/>
      <c r="I379" s="7"/>
      <c r="J379" s="7"/>
      <c r="K379" s="7"/>
      <c r="L379" s="7"/>
      <c r="M379" s="7"/>
      <c r="N379" s="7"/>
      <c r="O379" s="7"/>
      <c r="P379" s="8"/>
      <c r="Q379" s="7"/>
      <c r="R379" s="7"/>
      <c r="S379" s="7"/>
      <c r="T379" s="7"/>
      <c r="U379" s="7"/>
      <c r="V379" s="7"/>
      <c r="W379" s="7"/>
      <c r="X379" s="7"/>
      <c r="Y379" s="7"/>
      <c r="Z379" s="7"/>
      <c r="AA379" s="7"/>
      <c r="AB379" s="7"/>
      <c r="AC379" s="7"/>
      <c r="AD379" s="7"/>
      <c r="AE379" s="7"/>
      <c r="AF379" s="7"/>
      <c r="AG379" s="7"/>
      <c r="AH379" s="7"/>
      <c r="AI379" s="7"/>
      <c r="AJ379" s="7"/>
    </row>
    <row r="380" spans="1:36" ht="15.75" customHeight="1">
      <c r="A380" s="7"/>
      <c r="B380" s="7"/>
      <c r="C380" s="7"/>
      <c r="D380" s="7"/>
      <c r="E380" s="7"/>
      <c r="F380" s="7"/>
      <c r="G380" s="7"/>
      <c r="H380" s="7"/>
      <c r="I380" s="7"/>
      <c r="J380" s="7"/>
      <c r="K380" s="7"/>
      <c r="L380" s="7"/>
      <c r="M380" s="7"/>
      <c r="N380" s="7"/>
      <c r="O380" s="7"/>
      <c r="P380" s="8"/>
      <c r="Q380" s="7"/>
      <c r="R380" s="7"/>
      <c r="S380" s="7"/>
      <c r="T380" s="7"/>
      <c r="U380" s="7"/>
      <c r="V380" s="7"/>
      <c r="W380" s="7"/>
      <c r="X380" s="7"/>
      <c r="Y380" s="7"/>
      <c r="Z380" s="7"/>
      <c r="AA380" s="7"/>
      <c r="AB380" s="7"/>
      <c r="AC380" s="7"/>
      <c r="AD380" s="7"/>
      <c r="AE380" s="7"/>
      <c r="AF380" s="7"/>
      <c r="AG380" s="7"/>
      <c r="AH380" s="7"/>
      <c r="AI380" s="7"/>
      <c r="AJ380" s="7"/>
    </row>
    <row r="381" spans="1:36" ht="15.75" customHeight="1">
      <c r="A381" s="7"/>
      <c r="B381" s="7"/>
      <c r="C381" s="7"/>
      <c r="D381" s="7"/>
      <c r="E381" s="7"/>
      <c r="F381" s="7"/>
      <c r="G381" s="7"/>
      <c r="H381" s="7"/>
      <c r="I381" s="7"/>
      <c r="J381" s="7"/>
      <c r="K381" s="7"/>
      <c r="L381" s="7"/>
      <c r="M381" s="7"/>
      <c r="N381" s="7"/>
      <c r="O381" s="7"/>
      <c r="P381" s="8"/>
      <c r="Q381" s="7"/>
      <c r="R381" s="7"/>
      <c r="S381" s="7"/>
      <c r="T381" s="7"/>
      <c r="U381" s="7"/>
      <c r="V381" s="7"/>
      <c r="W381" s="7"/>
      <c r="X381" s="7"/>
      <c r="Y381" s="7"/>
      <c r="Z381" s="7"/>
      <c r="AA381" s="7"/>
      <c r="AB381" s="7"/>
      <c r="AC381" s="7"/>
      <c r="AD381" s="7"/>
      <c r="AE381" s="7"/>
      <c r="AF381" s="7"/>
      <c r="AG381" s="7"/>
      <c r="AH381" s="7"/>
      <c r="AI381" s="7"/>
      <c r="AJ381" s="7"/>
    </row>
    <row r="382" spans="1:36" ht="15.75" customHeight="1">
      <c r="A382" s="7"/>
      <c r="B382" s="7"/>
      <c r="C382" s="7"/>
      <c r="D382" s="7"/>
      <c r="E382" s="7"/>
      <c r="F382" s="7"/>
      <c r="G382" s="7"/>
      <c r="H382" s="7"/>
      <c r="I382" s="7"/>
      <c r="J382" s="7"/>
      <c r="K382" s="7"/>
      <c r="L382" s="7"/>
      <c r="M382" s="7"/>
      <c r="N382" s="7"/>
      <c r="O382" s="7"/>
      <c r="P382" s="8"/>
      <c r="Q382" s="7"/>
      <c r="R382" s="7"/>
      <c r="S382" s="7"/>
      <c r="T382" s="7"/>
      <c r="U382" s="7"/>
      <c r="V382" s="7"/>
      <c r="W382" s="7"/>
      <c r="X382" s="7"/>
      <c r="Y382" s="7"/>
      <c r="Z382" s="7"/>
      <c r="AA382" s="7"/>
      <c r="AB382" s="7"/>
      <c r="AC382" s="7"/>
      <c r="AD382" s="7"/>
      <c r="AE382" s="7"/>
      <c r="AF382" s="7"/>
      <c r="AG382" s="7"/>
      <c r="AH382" s="7"/>
      <c r="AI382" s="7"/>
      <c r="AJ382" s="7"/>
    </row>
    <row r="383" spans="1:36" ht="15.75" customHeight="1">
      <c r="A383" s="7"/>
      <c r="B383" s="7"/>
      <c r="C383" s="7"/>
      <c r="D383" s="7"/>
      <c r="E383" s="7"/>
      <c r="F383" s="7"/>
      <c r="G383" s="7"/>
      <c r="H383" s="7"/>
      <c r="I383" s="7"/>
      <c r="J383" s="7"/>
      <c r="K383" s="7"/>
      <c r="L383" s="7"/>
      <c r="M383" s="7"/>
      <c r="N383" s="7"/>
      <c r="O383" s="7"/>
      <c r="P383" s="8"/>
      <c r="Q383" s="7"/>
      <c r="R383" s="7"/>
      <c r="S383" s="7"/>
      <c r="T383" s="7"/>
      <c r="U383" s="7"/>
      <c r="V383" s="7"/>
      <c r="W383" s="7"/>
      <c r="X383" s="7"/>
      <c r="Y383" s="7"/>
      <c r="Z383" s="7"/>
      <c r="AA383" s="7"/>
      <c r="AB383" s="7"/>
      <c r="AC383" s="7"/>
      <c r="AD383" s="7"/>
      <c r="AE383" s="7"/>
      <c r="AF383" s="7"/>
      <c r="AG383" s="7"/>
      <c r="AH383" s="7"/>
      <c r="AI383" s="7"/>
      <c r="AJ383" s="7"/>
    </row>
    <row r="384" spans="1:36" ht="15.75" customHeight="1">
      <c r="A384" s="7"/>
      <c r="B384" s="7"/>
      <c r="C384" s="7"/>
      <c r="D384" s="7"/>
      <c r="E384" s="7"/>
      <c r="F384" s="7"/>
      <c r="G384" s="7"/>
      <c r="H384" s="7"/>
      <c r="I384" s="7"/>
      <c r="J384" s="7"/>
      <c r="K384" s="7"/>
      <c r="L384" s="7"/>
      <c r="M384" s="7"/>
      <c r="N384" s="7"/>
      <c r="O384" s="7"/>
      <c r="P384" s="8"/>
      <c r="Q384" s="7"/>
      <c r="R384" s="7"/>
      <c r="S384" s="7"/>
      <c r="T384" s="7"/>
      <c r="U384" s="7"/>
      <c r="V384" s="7"/>
      <c r="W384" s="7"/>
      <c r="X384" s="7"/>
      <c r="Y384" s="7"/>
      <c r="Z384" s="7"/>
      <c r="AA384" s="7"/>
      <c r="AB384" s="7"/>
      <c r="AC384" s="7"/>
      <c r="AD384" s="7"/>
      <c r="AE384" s="7"/>
      <c r="AF384" s="7"/>
      <c r="AG384" s="7"/>
      <c r="AH384" s="7"/>
      <c r="AI384" s="7"/>
      <c r="AJ384" s="7"/>
    </row>
    <row r="385" spans="1:36" ht="15.75" customHeight="1">
      <c r="A385" s="7"/>
      <c r="B385" s="7"/>
      <c r="C385" s="7"/>
      <c r="D385" s="7"/>
      <c r="E385" s="7"/>
      <c r="F385" s="7"/>
      <c r="G385" s="7"/>
      <c r="H385" s="7"/>
      <c r="I385" s="7"/>
      <c r="J385" s="7"/>
      <c r="K385" s="7"/>
      <c r="L385" s="7"/>
      <c r="M385" s="7"/>
      <c r="N385" s="7"/>
      <c r="O385" s="7"/>
      <c r="P385" s="8"/>
      <c r="Q385" s="7"/>
      <c r="R385" s="7"/>
      <c r="S385" s="7"/>
      <c r="T385" s="7"/>
      <c r="U385" s="7"/>
      <c r="V385" s="7"/>
      <c r="W385" s="7"/>
      <c r="X385" s="7"/>
      <c r="Y385" s="7"/>
      <c r="Z385" s="7"/>
      <c r="AA385" s="7"/>
      <c r="AB385" s="7"/>
      <c r="AC385" s="7"/>
      <c r="AD385" s="7"/>
      <c r="AE385" s="7"/>
      <c r="AF385" s="7"/>
      <c r="AG385" s="7"/>
      <c r="AH385" s="7"/>
      <c r="AI385" s="7"/>
      <c r="AJ385" s="7"/>
    </row>
    <row r="386" spans="1:36" ht="15.75" customHeight="1">
      <c r="A386" s="7"/>
      <c r="B386" s="7"/>
      <c r="C386" s="7"/>
      <c r="D386" s="7"/>
      <c r="E386" s="7"/>
      <c r="F386" s="7"/>
      <c r="G386" s="7"/>
      <c r="H386" s="7"/>
      <c r="I386" s="7"/>
      <c r="J386" s="7"/>
      <c r="K386" s="7"/>
      <c r="L386" s="7"/>
      <c r="M386" s="7"/>
      <c r="N386" s="7"/>
      <c r="O386" s="7"/>
      <c r="P386" s="8"/>
      <c r="Q386" s="7"/>
      <c r="R386" s="7"/>
      <c r="S386" s="7"/>
      <c r="T386" s="7"/>
      <c r="U386" s="7"/>
      <c r="V386" s="7"/>
      <c r="W386" s="7"/>
      <c r="X386" s="7"/>
      <c r="Y386" s="7"/>
      <c r="Z386" s="7"/>
      <c r="AA386" s="7"/>
      <c r="AB386" s="7"/>
      <c r="AC386" s="7"/>
      <c r="AD386" s="7"/>
      <c r="AE386" s="7"/>
      <c r="AF386" s="7"/>
      <c r="AG386" s="7"/>
      <c r="AH386" s="7"/>
      <c r="AI386" s="7"/>
      <c r="AJ386" s="7"/>
    </row>
    <row r="387" spans="1:36" ht="15.75" customHeight="1">
      <c r="A387" s="7"/>
      <c r="B387" s="7"/>
      <c r="C387" s="7"/>
      <c r="D387" s="7"/>
      <c r="E387" s="7"/>
      <c r="F387" s="7"/>
      <c r="G387" s="7"/>
      <c r="H387" s="7"/>
      <c r="I387" s="7"/>
      <c r="J387" s="7"/>
      <c r="K387" s="7"/>
      <c r="L387" s="7"/>
      <c r="M387" s="7"/>
      <c r="N387" s="7"/>
      <c r="O387" s="7"/>
      <c r="P387" s="8"/>
      <c r="Q387" s="7"/>
      <c r="R387" s="7"/>
      <c r="S387" s="7"/>
      <c r="T387" s="7"/>
      <c r="U387" s="7"/>
      <c r="V387" s="7"/>
      <c r="W387" s="7"/>
      <c r="X387" s="7"/>
      <c r="Y387" s="7"/>
      <c r="Z387" s="7"/>
      <c r="AA387" s="7"/>
      <c r="AB387" s="7"/>
      <c r="AC387" s="7"/>
      <c r="AD387" s="7"/>
      <c r="AE387" s="7"/>
      <c r="AF387" s="7"/>
      <c r="AG387" s="7"/>
      <c r="AH387" s="7"/>
      <c r="AI387" s="7"/>
      <c r="AJ387" s="7"/>
    </row>
    <row r="388" spans="1:36" ht="15.75" customHeight="1">
      <c r="A388" s="7"/>
      <c r="B388" s="7"/>
      <c r="C388" s="7"/>
      <c r="D388" s="7"/>
      <c r="E388" s="7"/>
      <c r="F388" s="7"/>
      <c r="G388" s="7"/>
      <c r="H388" s="7"/>
      <c r="I388" s="7"/>
      <c r="J388" s="7"/>
      <c r="K388" s="7"/>
      <c r="L388" s="7"/>
      <c r="M388" s="7"/>
      <c r="N388" s="7"/>
      <c r="O388" s="7"/>
      <c r="P388" s="8"/>
      <c r="Q388" s="7"/>
      <c r="R388" s="7"/>
      <c r="S388" s="7"/>
      <c r="T388" s="7"/>
      <c r="U388" s="7"/>
      <c r="V388" s="7"/>
      <c r="W388" s="7"/>
      <c r="X388" s="7"/>
      <c r="Y388" s="7"/>
      <c r="Z388" s="7"/>
      <c r="AA388" s="7"/>
      <c r="AB388" s="7"/>
      <c r="AC388" s="7"/>
      <c r="AD388" s="7"/>
      <c r="AE388" s="7"/>
      <c r="AF388" s="7"/>
      <c r="AG388" s="7"/>
      <c r="AH388" s="7"/>
      <c r="AI388" s="7"/>
      <c r="AJ388" s="7"/>
    </row>
    <row r="389" spans="1:36" ht="15.75" customHeight="1">
      <c r="A389" s="7"/>
      <c r="B389" s="7"/>
      <c r="C389" s="7"/>
      <c r="D389" s="7"/>
      <c r="E389" s="7"/>
      <c r="F389" s="7"/>
      <c r="G389" s="7"/>
      <c r="H389" s="7"/>
      <c r="I389" s="7"/>
      <c r="J389" s="7"/>
      <c r="K389" s="7"/>
      <c r="L389" s="7"/>
      <c r="M389" s="7"/>
      <c r="N389" s="7"/>
      <c r="O389" s="7"/>
      <c r="P389" s="8"/>
      <c r="Q389" s="7"/>
      <c r="R389" s="7"/>
      <c r="S389" s="7"/>
      <c r="T389" s="7"/>
      <c r="U389" s="7"/>
      <c r="V389" s="7"/>
      <c r="W389" s="7"/>
      <c r="X389" s="7"/>
      <c r="Y389" s="7"/>
      <c r="Z389" s="7"/>
      <c r="AA389" s="7"/>
      <c r="AB389" s="7"/>
      <c r="AC389" s="7"/>
      <c r="AD389" s="7"/>
      <c r="AE389" s="7"/>
      <c r="AF389" s="7"/>
      <c r="AG389" s="7"/>
      <c r="AH389" s="7"/>
      <c r="AI389" s="7"/>
      <c r="AJ389" s="7"/>
    </row>
    <row r="390" spans="1:36" ht="15.75" customHeight="1">
      <c r="A390" s="7"/>
      <c r="B390" s="7"/>
      <c r="C390" s="7"/>
      <c r="D390" s="7"/>
      <c r="E390" s="7"/>
      <c r="F390" s="7"/>
      <c r="G390" s="7"/>
      <c r="H390" s="7"/>
      <c r="I390" s="7"/>
      <c r="J390" s="7"/>
      <c r="K390" s="7"/>
      <c r="L390" s="7"/>
      <c r="M390" s="7"/>
      <c r="N390" s="7"/>
      <c r="O390" s="7"/>
      <c r="P390" s="8"/>
      <c r="Q390" s="7"/>
      <c r="R390" s="7"/>
      <c r="S390" s="7"/>
      <c r="T390" s="7"/>
      <c r="U390" s="7"/>
      <c r="V390" s="7"/>
      <c r="W390" s="7"/>
      <c r="X390" s="7"/>
      <c r="Y390" s="7"/>
      <c r="Z390" s="7"/>
      <c r="AA390" s="7"/>
      <c r="AB390" s="7"/>
      <c r="AC390" s="7"/>
      <c r="AD390" s="7"/>
      <c r="AE390" s="7"/>
      <c r="AF390" s="7"/>
      <c r="AG390" s="7"/>
      <c r="AH390" s="7"/>
      <c r="AI390" s="7"/>
      <c r="AJ390" s="7"/>
    </row>
    <row r="391" spans="1:36" ht="15.75" customHeight="1">
      <c r="A391" s="7"/>
      <c r="B391" s="7"/>
      <c r="C391" s="7"/>
      <c r="D391" s="7"/>
      <c r="E391" s="7"/>
      <c r="F391" s="7"/>
      <c r="G391" s="7"/>
      <c r="H391" s="7"/>
      <c r="I391" s="7"/>
      <c r="J391" s="7"/>
      <c r="K391" s="7"/>
      <c r="L391" s="7"/>
      <c r="M391" s="7"/>
      <c r="N391" s="7"/>
      <c r="O391" s="7"/>
      <c r="P391" s="8"/>
      <c r="Q391" s="7"/>
      <c r="R391" s="7"/>
      <c r="S391" s="7"/>
      <c r="T391" s="7"/>
      <c r="U391" s="7"/>
      <c r="V391" s="7"/>
      <c r="W391" s="7"/>
      <c r="X391" s="7"/>
      <c r="Y391" s="7"/>
      <c r="Z391" s="7"/>
      <c r="AA391" s="7"/>
      <c r="AB391" s="7"/>
      <c r="AC391" s="7"/>
      <c r="AD391" s="7"/>
      <c r="AE391" s="7"/>
      <c r="AF391" s="7"/>
      <c r="AG391" s="7"/>
      <c r="AH391" s="7"/>
      <c r="AI391" s="7"/>
      <c r="AJ391" s="7"/>
    </row>
    <row r="392" spans="1:36" ht="15.75" customHeight="1">
      <c r="A392" s="7"/>
      <c r="B392" s="7"/>
      <c r="C392" s="7"/>
      <c r="D392" s="7"/>
      <c r="E392" s="7"/>
      <c r="F392" s="7"/>
      <c r="G392" s="7"/>
      <c r="H392" s="7"/>
      <c r="I392" s="7"/>
      <c r="J392" s="7"/>
      <c r="K392" s="7"/>
      <c r="L392" s="7"/>
      <c r="M392" s="7"/>
      <c r="N392" s="7"/>
      <c r="O392" s="7"/>
      <c r="P392" s="8"/>
      <c r="Q392" s="7"/>
      <c r="R392" s="7"/>
      <c r="S392" s="7"/>
      <c r="T392" s="7"/>
      <c r="U392" s="7"/>
      <c r="V392" s="7"/>
      <c r="W392" s="7"/>
      <c r="X392" s="7"/>
      <c r="Y392" s="7"/>
      <c r="Z392" s="7"/>
      <c r="AA392" s="7"/>
      <c r="AB392" s="7"/>
      <c r="AC392" s="7"/>
      <c r="AD392" s="7"/>
      <c r="AE392" s="7"/>
      <c r="AF392" s="7"/>
      <c r="AG392" s="7"/>
      <c r="AH392" s="7"/>
      <c r="AI392" s="7"/>
      <c r="AJ392" s="7"/>
    </row>
    <row r="393" spans="1:36" ht="15.75" customHeight="1">
      <c r="A393" s="7"/>
      <c r="B393" s="7"/>
      <c r="C393" s="7"/>
      <c r="D393" s="7"/>
      <c r="E393" s="7"/>
      <c r="F393" s="7"/>
      <c r="G393" s="7"/>
      <c r="H393" s="7"/>
      <c r="I393" s="7"/>
      <c r="J393" s="7"/>
      <c r="K393" s="7"/>
      <c r="L393" s="7"/>
      <c r="M393" s="7"/>
      <c r="N393" s="7"/>
      <c r="O393" s="7"/>
      <c r="P393" s="8"/>
      <c r="Q393" s="7"/>
      <c r="R393" s="7"/>
      <c r="S393" s="7"/>
      <c r="T393" s="7"/>
      <c r="U393" s="7"/>
      <c r="V393" s="7"/>
      <c r="W393" s="7"/>
      <c r="X393" s="7"/>
      <c r="Y393" s="7"/>
      <c r="Z393" s="7"/>
      <c r="AA393" s="7"/>
      <c r="AB393" s="7"/>
      <c r="AC393" s="7"/>
      <c r="AD393" s="7"/>
      <c r="AE393" s="7"/>
      <c r="AF393" s="7"/>
      <c r="AG393" s="7"/>
      <c r="AH393" s="7"/>
      <c r="AI393" s="7"/>
      <c r="AJ393" s="7"/>
    </row>
    <row r="394" spans="1:36" ht="15.75" customHeight="1">
      <c r="A394" s="7"/>
      <c r="B394" s="7"/>
      <c r="C394" s="7"/>
      <c r="D394" s="7"/>
      <c r="E394" s="7"/>
      <c r="F394" s="7"/>
      <c r="G394" s="7"/>
      <c r="H394" s="7"/>
      <c r="I394" s="7"/>
      <c r="J394" s="7"/>
      <c r="K394" s="7"/>
      <c r="L394" s="7"/>
      <c r="M394" s="7"/>
      <c r="N394" s="7"/>
      <c r="O394" s="7"/>
      <c r="P394" s="8"/>
      <c r="Q394" s="7"/>
      <c r="R394" s="7"/>
      <c r="S394" s="7"/>
      <c r="T394" s="7"/>
      <c r="U394" s="7"/>
      <c r="V394" s="7"/>
      <c r="W394" s="7"/>
      <c r="X394" s="7"/>
      <c r="Y394" s="7"/>
      <c r="Z394" s="7"/>
      <c r="AA394" s="7"/>
      <c r="AB394" s="7"/>
      <c r="AC394" s="7"/>
      <c r="AD394" s="7"/>
      <c r="AE394" s="7"/>
      <c r="AF394" s="7"/>
      <c r="AG394" s="7"/>
      <c r="AH394" s="7"/>
      <c r="AI394" s="7"/>
      <c r="AJ394" s="7"/>
    </row>
    <row r="395" spans="1:36" ht="15.75" customHeight="1">
      <c r="A395" s="7"/>
      <c r="B395" s="7"/>
      <c r="C395" s="7"/>
      <c r="D395" s="7"/>
      <c r="E395" s="7"/>
      <c r="F395" s="7"/>
      <c r="G395" s="7"/>
      <c r="H395" s="7"/>
      <c r="I395" s="7"/>
      <c r="J395" s="7"/>
      <c r="K395" s="7"/>
      <c r="L395" s="7"/>
      <c r="M395" s="7"/>
      <c r="N395" s="7"/>
      <c r="O395" s="7"/>
      <c r="P395" s="8"/>
      <c r="Q395" s="7"/>
      <c r="R395" s="7"/>
      <c r="S395" s="7"/>
      <c r="T395" s="7"/>
      <c r="U395" s="7"/>
      <c r="V395" s="7"/>
      <c r="W395" s="7"/>
      <c r="X395" s="7"/>
      <c r="Y395" s="7"/>
      <c r="Z395" s="7"/>
      <c r="AA395" s="7"/>
      <c r="AB395" s="7"/>
      <c r="AC395" s="7"/>
      <c r="AD395" s="7"/>
      <c r="AE395" s="7"/>
      <c r="AF395" s="7"/>
      <c r="AG395" s="7"/>
      <c r="AH395" s="7"/>
      <c r="AI395" s="7"/>
      <c r="AJ395" s="7"/>
    </row>
    <row r="396" spans="1:36" ht="15.75" customHeight="1">
      <c r="A396" s="7"/>
      <c r="B396" s="7"/>
      <c r="C396" s="7"/>
      <c r="D396" s="7"/>
      <c r="E396" s="7"/>
      <c r="F396" s="7"/>
      <c r="G396" s="7"/>
      <c r="H396" s="7"/>
      <c r="I396" s="7"/>
      <c r="J396" s="7"/>
      <c r="K396" s="7"/>
      <c r="L396" s="7"/>
      <c r="M396" s="7"/>
      <c r="N396" s="7"/>
      <c r="O396" s="7"/>
      <c r="P396" s="8"/>
      <c r="Q396" s="7"/>
      <c r="R396" s="7"/>
      <c r="S396" s="7"/>
      <c r="T396" s="7"/>
      <c r="U396" s="7"/>
      <c r="V396" s="7"/>
      <c r="W396" s="7"/>
      <c r="X396" s="7"/>
      <c r="Y396" s="7"/>
      <c r="Z396" s="7"/>
      <c r="AA396" s="7"/>
      <c r="AB396" s="7"/>
      <c r="AC396" s="7"/>
      <c r="AD396" s="7"/>
      <c r="AE396" s="7"/>
      <c r="AF396" s="7"/>
      <c r="AG396" s="7"/>
      <c r="AH396" s="7"/>
      <c r="AI396" s="7"/>
      <c r="AJ396" s="7"/>
    </row>
    <row r="397" spans="1:36" ht="15.75" customHeight="1">
      <c r="A397" s="7"/>
      <c r="B397" s="7"/>
      <c r="C397" s="7"/>
      <c r="D397" s="7"/>
      <c r="E397" s="7"/>
      <c r="F397" s="7"/>
      <c r="G397" s="7"/>
      <c r="H397" s="7"/>
      <c r="I397" s="7"/>
      <c r="J397" s="7"/>
      <c r="K397" s="7"/>
      <c r="L397" s="7"/>
      <c r="M397" s="7"/>
      <c r="N397" s="7"/>
      <c r="O397" s="7"/>
      <c r="P397" s="8"/>
      <c r="Q397" s="7"/>
      <c r="R397" s="7"/>
      <c r="S397" s="7"/>
      <c r="T397" s="7"/>
      <c r="U397" s="7"/>
      <c r="V397" s="7"/>
      <c r="W397" s="7"/>
      <c r="X397" s="7"/>
      <c r="Y397" s="7"/>
      <c r="Z397" s="7"/>
      <c r="AA397" s="7"/>
      <c r="AB397" s="7"/>
      <c r="AC397" s="7"/>
      <c r="AD397" s="7"/>
      <c r="AE397" s="7"/>
      <c r="AF397" s="7"/>
      <c r="AG397" s="7"/>
      <c r="AH397" s="7"/>
      <c r="AI397" s="7"/>
      <c r="AJ397" s="7"/>
    </row>
    <row r="398" spans="1:36" ht="15.75" customHeight="1">
      <c r="A398" s="7"/>
      <c r="B398" s="7"/>
      <c r="C398" s="7"/>
      <c r="D398" s="7"/>
      <c r="E398" s="7"/>
      <c r="F398" s="7"/>
      <c r="G398" s="7"/>
      <c r="H398" s="7"/>
      <c r="I398" s="7"/>
      <c r="J398" s="7"/>
      <c r="K398" s="7"/>
      <c r="L398" s="7"/>
      <c r="M398" s="7"/>
      <c r="N398" s="7"/>
      <c r="O398" s="7"/>
      <c r="P398" s="8"/>
      <c r="Q398" s="7"/>
      <c r="R398" s="7"/>
      <c r="S398" s="7"/>
      <c r="T398" s="7"/>
      <c r="U398" s="7"/>
      <c r="V398" s="7"/>
      <c r="W398" s="7"/>
      <c r="X398" s="7"/>
      <c r="Y398" s="7"/>
      <c r="Z398" s="7"/>
      <c r="AA398" s="7"/>
      <c r="AB398" s="7"/>
      <c r="AC398" s="7"/>
      <c r="AD398" s="7"/>
      <c r="AE398" s="7"/>
      <c r="AF398" s="7"/>
      <c r="AG398" s="7"/>
      <c r="AH398" s="7"/>
      <c r="AI398" s="7"/>
      <c r="AJ398" s="7"/>
    </row>
    <row r="399" spans="1:36" ht="15.75" customHeight="1">
      <c r="A399" s="7"/>
      <c r="B399" s="7"/>
      <c r="C399" s="7"/>
      <c r="D399" s="7"/>
      <c r="E399" s="7"/>
      <c r="F399" s="7"/>
      <c r="G399" s="7"/>
      <c r="H399" s="7"/>
      <c r="I399" s="7"/>
      <c r="J399" s="7"/>
      <c r="K399" s="7"/>
      <c r="L399" s="7"/>
      <c r="M399" s="7"/>
      <c r="N399" s="7"/>
      <c r="O399" s="7"/>
      <c r="P399" s="8"/>
      <c r="Q399" s="7"/>
      <c r="R399" s="7"/>
      <c r="S399" s="7"/>
      <c r="T399" s="7"/>
      <c r="U399" s="7"/>
      <c r="V399" s="7"/>
      <c r="W399" s="7"/>
      <c r="X399" s="7"/>
      <c r="Y399" s="7"/>
      <c r="Z399" s="7"/>
      <c r="AA399" s="7"/>
      <c r="AB399" s="7"/>
      <c r="AC399" s="7"/>
      <c r="AD399" s="7"/>
      <c r="AE399" s="7"/>
      <c r="AF399" s="7"/>
      <c r="AG399" s="7"/>
      <c r="AH399" s="7"/>
      <c r="AI399" s="7"/>
      <c r="AJ399" s="7"/>
    </row>
    <row r="400" spans="1:36" ht="15.75" customHeight="1">
      <c r="A400" s="7"/>
      <c r="B400" s="7"/>
      <c r="C400" s="7"/>
      <c r="D400" s="7"/>
      <c r="E400" s="7"/>
      <c r="F400" s="7"/>
      <c r="G400" s="7"/>
      <c r="H400" s="7"/>
      <c r="I400" s="7"/>
      <c r="J400" s="7"/>
      <c r="K400" s="7"/>
      <c r="L400" s="7"/>
      <c r="M400" s="7"/>
      <c r="N400" s="7"/>
      <c r="O400" s="7"/>
      <c r="P400" s="8"/>
      <c r="Q400" s="7"/>
      <c r="R400" s="7"/>
      <c r="S400" s="7"/>
      <c r="T400" s="7"/>
      <c r="U400" s="7"/>
      <c r="V400" s="7"/>
      <c r="W400" s="7"/>
      <c r="X400" s="7"/>
      <c r="Y400" s="7"/>
      <c r="Z400" s="7"/>
      <c r="AA400" s="7"/>
      <c r="AB400" s="7"/>
      <c r="AC400" s="7"/>
      <c r="AD400" s="7"/>
      <c r="AE400" s="7"/>
      <c r="AF400" s="7"/>
      <c r="AG400" s="7"/>
      <c r="AH400" s="7"/>
      <c r="AI400" s="7"/>
      <c r="AJ400" s="7"/>
    </row>
    <row r="401" spans="1:36" ht="15.75" customHeight="1">
      <c r="A401" s="7"/>
      <c r="B401" s="7"/>
      <c r="C401" s="7"/>
      <c r="D401" s="7"/>
      <c r="E401" s="7"/>
      <c r="F401" s="7"/>
      <c r="G401" s="7"/>
      <c r="H401" s="7"/>
      <c r="I401" s="7"/>
      <c r="J401" s="7"/>
      <c r="K401" s="7"/>
      <c r="L401" s="7"/>
      <c r="M401" s="7"/>
      <c r="N401" s="7"/>
      <c r="O401" s="7"/>
      <c r="P401" s="8"/>
      <c r="Q401" s="7"/>
      <c r="R401" s="7"/>
      <c r="S401" s="7"/>
      <c r="T401" s="7"/>
      <c r="U401" s="7"/>
      <c r="V401" s="7"/>
      <c r="W401" s="7"/>
      <c r="X401" s="7"/>
      <c r="Y401" s="7"/>
      <c r="Z401" s="7"/>
      <c r="AA401" s="7"/>
      <c r="AB401" s="7"/>
      <c r="AC401" s="7"/>
      <c r="AD401" s="7"/>
      <c r="AE401" s="7"/>
      <c r="AF401" s="7"/>
      <c r="AG401" s="7"/>
      <c r="AH401" s="7"/>
      <c r="AI401" s="7"/>
      <c r="AJ401" s="7"/>
    </row>
    <row r="402" spans="1:36" ht="15.75" customHeight="1">
      <c r="A402" s="7"/>
      <c r="B402" s="7"/>
      <c r="C402" s="7"/>
      <c r="D402" s="7"/>
      <c r="E402" s="7"/>
      <c r="F402" s="7"/>
      <c r="G402" s="7"/>
      <c r="H402" s="7"/>
      <c r="I402" s="7"/>
      <c r="J402" s="7"/>
      <c r="K402" s="7"/>
      <c r="L402" s="7"/>
      <c r="M402" s="7"/>
      <c r="N402" s="7"/>
      <c r="O402" s="7"/>
      <c r="P402" s="8"/>
      <c r="Q402" s="7"/>
      <c r="R402" s="7"/>
      <c r="S402" s="7"/>
      <c r="T402" s="7"/>
      <c r="U402" s="7"/>
      <c r="V402" s="7"/>
      <c r="W402" s="7"/>
      <c r="X402" s="7"/>
      <c r="Y402" s="7"/>
      <c r="Z402" s="7"/>
      <c r="AA402" s="7"/>
      <c r="AB402" s="7"/>
      <c r="AC402" s="7"/>
      <c r="AD402" s="7"/>
      <c r="AE402" s="7"/>
      <c r="AF402" s="7"/>
      <c r="AG402" s="7"/>
      <c r="AH402" s="7"/>
      <c r="AI402" s="7"/>
      <c r="AJ402" s="7"/>
    </row>
    <row r="403" spans="1:36" ht="15.75" customHeight="1">
      <c r="A403" s="7"/>
      <c r="B403" s="7"/>
      <c r="C403" s="7"/>
      <c r="D403" s="7"/>
      <c r="E403" s="7"/>
      <c r="F403" s="7"/>
      <c r="G403" s="7"/>
      <c r="H403" s="7"/>
      <c r="I403" s="7"/>
      <c r="J403" s="7"/>
      <c r="K403" s="7"/>
      <c r="L403" s="7"/>
      <c r="M403" s="7"/>
      <c r="N403" s="7"/>
      <c r="O403" s="7"/>
      <c r="P403" s="8"/>
      <c r="Q403" s="7"/>
      <c r="R403" s="7"/>
      <c r="S403" s="7"/>
      <c r="T403" s="7"/>
      <c r="U403" s="7"/>
      <c r="V403" s="7"/>
      <c r="W403" s="7"/>
      <c r="X403" s="7"/>
      <c r="Y403" s="7"/>
      <c r="Z403" s="7"/>
      <c r="AA403" s="7"/>
      <c r="AB403" s="7"/>
      <c r="AC403" s="7"/>
      <c r="AD403" s="7"/>
      <c r="AE403" s="7"/>
      <c r="AF403" s="7"/>
      <c r="AG403" s="7"/>
      <c r="AH403" s="7"/>
      <c r="AI403" s="7"/>
      <c r="AJ403" s="7"/>
    </row>
    <row r="404" spans="1:36" ht="15.75" customHeight="1">
      <c r="A404" s="7"/>
      <c r="B404" s="7"/>
      <c r="C404" s="7"/>
      <c r="D404" s="7"/>
      <c r="E404" s="7"/>
      <c r="F404" s="7"/>
      <c r="G404" s="7"/>
      <c r="H404" s="7"/>
      <c r="I404" s="7"/>
      <c r="J404" s="7"/>
      <c r="K404" s="7"/>
      <c r="L404" s="7"/>
      <c r="M404" s="7"/>
      <c r="N404" s="7"/>
      <c r="O404" s="7"/>
      <c r="P404" s="8"/>
      <c r="Q404" s="7"/>
      <c r="R404" s="7"/>
      <c r="S404" s="7"/>
      <c r="T404" s="7"/>
      <c r="U404" s="7"/>
      <c r="V404" s="7"/>
      <c r="W404" s="7"/>
      <c r="X404" s="7"/>
      <c r="Y404" s="7"/>
      <c r="Z404" s="7"/>
      <c r="AA404" s="7"/>
      <c r="AB404" s="7"/>
      <c r="AC404" s="7"/>
      <c r="AD404" s="7"/>
      <c r="AE404" s="7"/>
      <c r="AF404" s="7"/>
      <c r="AG404" s="7"/>
      <c r="AH404" s="7"/>
      <c r="AI404" s="7"/>
      <c r="AJ404" s="7"/>
    </row>
    <row r="405" spans="1:36" ht="15.75" customHeight="1">
      <c r="A405" s="7"/>
      <c r="B405" s="7"/>
      <c r="C405" s="7"/>
      <c r="D405" s="7"/>
      <c r="E405" s="7"/>
      <c r="F405" s="7"/>
      <c r="G405" s="7"/>
      <c r="H405" s="7"/>
      <c r="I405" s="7"/>
      <c r="J405" s="7"/>
      <c r="K405" s="7"/>
      <c r="L405" s="7"/>
      <c r="M405" s="7"/>
      <c r="N405" s="7"/>
      <c r="O405" s="7"/>
      <c r="P405" s="8"/>
      <c r="Q405" s="7"/>
      <c r="R405" s="7"/>
      <c r="S405" s="7"/>
      <c r="T405" s="7"/>
      <c r="U405" s="7"/>
      <c r="V405" s="7"/>
      <c r="W405" s="7"/>
      <c r="X405" s="7"/>
      <c r="Y405" s="7"/>
      <c r="Z405" s="7"/>
      <c r="AA405" s="7"/>
      <c r="AB405" s="7"/>
      <c r="AC405" s="7"/>
      <c r="AD405" s="7"/>
      <c r="AE405" s="7"/>
      <c r="AF405" s="7"/>
      <c r="AG405" s="7"/>
      <c r="AH405" s="7"/>
      <c r="AI405" s="7"/>
      <c r="AJ405" s="7"/>
    </row>
    <row r="406" spans="1:36" ht="15.75" customHeight="1">
      <c r="A406" s="7"/>
      <c r="B406" s="7"/>
      <c r="C406" s="7"/>
      <c r="D406" s="7"/>
      <c r="E406" s="7"/>
      <c r="F406" s="7"/>
      <c r="G406" s="7"/>
      <c r="H406" s="7"/>
      <c r="I406" s="7"/>
      <c r="J406" s="7"/>
      <c r="K406" s="7"/>
      <c r="L406" s="7"/>
      <c r="M406" s="7"/>
      <c r="N406" s="7"/>
      <c r="O406" s="7"/>
      <c r="P406" s="8"/>
      <c r="Q406" s="7"/>
      <c r="R406" s="7"/>
      <c r="S406" s="7"/>
      <c r="T406" s="7"/>
      <c r="U406" s="7"/>
      <c r="V406" s="7"/>
      <c r="W406" s="7"/>
      <c r="X406" s="7"/>
      <c r="Y406" s="7"/>
      <c r="Z406" s="7"/>
      <c r="AA406" s="7"/>
      <c r="AB406" s="7"/>
      <c r="AC406" s="7"/>
      <c r="AD406" s="7"/>
      <c r="AE406" s="7"/>
      <c r="AF406" s="7"/>
      <c r="AG406" s="7"/>
      <c r="AH406" s="7"/>
      <c r="AI406" s="7"/>
      <c r="AJ406" s="7"/>
    </row>
    <row r="407" spans="1:36" ht="15.75" customHeight="1">
      <c r="A407" s="7"/>
      <c r="B407" s="7"/>
      <c r="C407" s="7"/>
      <c r="D407" s="7"/>
      <c r="E407" s="7"/>
      <c r="F407" s="7"/>
      <c r="G407" s="7"/>
      <c r="H407" s="7"/>
      <c r="I407" s="7"/>
      <c r="J407" s="7"/>
      <c r="K407" s="7"/>
      <c r="L407" s="7"/>
      <c r="M407" s="7"/>
      <c r="N407" s="7"/>
      <c r="O407" s="7"/>
      <c r="P407" s="8"/>
      <c r="Q407" s="7"/>
      <c r="R407" s="7"/>
      <c r="S407" s="7"/>
      <c r="T407" s="7"/>
      <c r="U407" s="7"/>
      <c r="V407" s="7"/>
      <c r="W407" s="7"/>
      <c r="X407" s="7"/>
      <c r="Y407" s="7"/>
      <c r="Z407" s="7"/>
      <c r="AA407" s="7"/>
      <c r="AB407" s="7"/>
      <c r="AC407" s="7"/>
      <c r="AD407" s="7"/>
      <c r="AE407" s="7"/>
      <c r="AF407" s="7"/>
      <c r="AG407" s="7"/>
      <c r="AH407" s="7"/>
      <c r="AI407" s="7"/>
      <c r="AJ407" s="7"/>
    </row>
    <row r="408" spans="1:36" ht="15.75" customHeight="1">
      <c r="A408" s="7"/>
      <c r="B408" s="7"/>
      <c r="C408" s="7"/>
      <c r="D408" s="7"/>
      <c r="E408" s="7"/>
      <c r="F408" s="7"/>
      <c r="G408" s="7"/>
      <c r="H408" s="7"/>
      <c r="I408" s="7"/>
      <c r="J408" s="7"/>
      <c r="K408" s="7"/>
      <c r="L408" s="7"/>
      <c r="M408" s="7"/>
      <c r="N408" s="7"/>
      <c r="O408" s="7"/>
      <c r="P408" s="8"/>
      <c r="Q408" s="7"/>
      <c r="R408" s="7"/>
      <c r="S408" s="7"/>
      <c r="T408" s="7"/>
      <c r="U408" s="7"/>
      <c r="V408" s="7"/>
      <c r="W408" s="7"/>
      <c r="X408" s="7"/>
      <c r="Y408" s="7"/>
      <c r="Z408" s="7"/>
      <c r="AA408" s="7"/>
      <c r="AB408" s="7"/>
      <c r="AC408" s="7"/>
      <c r="AD408" s="7"/>
      <c r="AE408" s="7"/>
      <c r="AF408" s="7"/>
      <c r="AG408" s="7"/>
      <c r="AH408" s="7"/>
      <c r="AI408" s="7"/>
      <c r="AJ408" s="7"/>
    </row>
    <row r="409" spans="1:36" ht="15.75" customHeight="1">
      <c r="A409" s="7"/>
      <c r="B409" s="7"/>
      <c r="C409" s="7"/>
      <c r="D409" s="7"/>
      <c r="E409" s="7"/>
      <c r="F409" s="7"/>
      <c r="G409" s="7"/>
      <c r="H409" s="7"/>
      <c r="I409" s="7"/>
      <c r="J409" s="7"/>
      <c r="K409" s="7"/>
      <c r="L409" s="7"/>
      <c r="M409" s="7"/>
      <c r="N409" s="7"/>
      <c r="O409" s="7"/>
      <c r="P409" s="8"/>
      <c r="Q409" s="7"/>
      <c r="R409" s="7"/>
      <c r="S409" s="7"/>
      <c r="T409" s="7"/>
      <c r="U409" s="7"/>
      <c r="V409" s="7"/>
      <c r="W409" s="7"/>
      <c r="X409" s="7"/>
      <c r="Y409" s="7"/>
      <c r="Z409" s="7"/>
      <c r="AA409" s="7"/>
      <c r="AB409" s="7"/>
      <c r="AC409" s="7"/>
      <c r="AD409" s="7"/>
      <c r="AE409" s="7"/>
      <c r="AF409" s="7"/>
      <c r="AG409" s="7"/>
      <c r="AH409" s="7"/>
      <c r="AI409" s="7"/>
      <c r="AJ409" s="7"/>
    </row>
    <row r="410" spans="1:36" ht="15.75" customHeight="1">
      <c r="A410" s="7"/>
      <c r="B410" s="7"/>
      <c r="C410" s="7"/>
      <c r="D410" s="7"/>
      <c r="E410" s="7"/>
      <c r="F410" s="7"/>
      <c r="G410" s="7"/>
      <c r="H410" s="7"/>
      <c r="I410" s="7"/>
      <c r="J410" s="7"/>
      <c r="K410" s="7"/>
      <c r="L410" s="7"/>
      <c r="M410" s="7"/>
      <c r="N410" s="7"/>
      <c r="O410" s="7"/>
      <c r="P410" s="8"/>
      <c r="Q410" s="7"/>
      <c r="R410" s="7"/>
      <c r="S410" s="7"/>
      <c r="T410" s="7"/>
      <c r="U410" s="7"/>
      <c r="V410" s="7"/>
      <c r="W410" s="7"/>
      <c r="X410" s="7"/>
      <c r="Y410" s="7"/>
      <c r="Z410" s="7"/>
      <c r="AA410" s="7"/>
      <c r="AB410" s="7"/>
      <c r="AC410" s="7"/>
      <c r="AD410" s="7"/>
      <c r="AE410" s="7"/>
      <c r="AF410" s="7"/>
      <c r="AG410" s="7"/>
      <c r="AH410" s="7"/>
      <c r="AI410" s="7"/>
      <c r="AJ410" s="7"/>
    </row>
    <row r="411" spans="1:36" ht="15.75" customHeight="1">
      <c r="A411" s="7"/>
      <c r="B411" s="7"/>
      <c r="C411" s="7"/>
      <c r="D411" s="7"/>
      <c r="E411" s="7"/>
      <c r="F411" s="7"/>
      <c r="G411" s="7"/>
      <c r="H411" s="7"/>
      <c r="I411" s="7"/>
      <c r="J411" s="7"/>
      <c r="K411" s="7"/>
      <c r="L411" s="7"/>
      <c r="M411" s="7"/>
      <c r="N411" s="7"/>
      <c r="O411" s="7"/>
      <c r="P411" s="8"/>
      <c r="Q411" s="7"/>
      <c r="R411" s="7"/>
      <c r="S411" s="7"/>
      <c r="T411" s="7"/>
      <c r="U411" s="7"/>
      <c r="V411" s="7"/>
      <c r="W411" s="7"/>
      <c r="X411" s="7"/>
      <c r="Y411" s="7"/>
      <c r="Z411" s="7"/>
      <c r="AA411" s="7"/>
      <c r="AB411" s="7"/>
      <c r="AC411" s="7"/>
      <c r="AD411" s="7"/>
      <c r="AE411" s="7"/>
      <c r="AF411" s="7"/>
      <c r="AG411" s="7"/>
      <c r="AH411" s="7"/>
      <c r="AI411" s="7"/>
      <c r="AJ411" s="7"/>
    </row>
    <row r="412" spans="1:36" ht="15.75" customHeight="1">
      <c r="A412" s="7"/>
      <c r="B412" s="7"/>
      <c r="C412" s="7"/>
      <c r="D412" s="7"/>
      <c r="E412" s="7"/>
      <c r="F412" s="7"/>
      <c r="G412" s="7"/>
      <c r="H412" s="7"/>
      <c r="I412" s="7"/>
      <c r="J412" s="7"/>
      <c r="K412" s="7"/>
      <c r="L412" s="7"/>
      <c r="M412" s="7"/>
      <c r="N412" s="7"/>
      <c r="O412" s="7"/>
      <c r="P412" s="8"/>
      <c r="Q412" s="7"/>
      <c r="R412" s="7"/>
      <c r="S412" s="7"/>
      <c r="T412" s="7"/>
      <c r="U412" s="7"/>
      <c r="V412" s="7"/>
      <c r="W412" s="7"/>
      <c r="X412" s="7"/>
      <c r="Y412" s="7"/>
      <c r="Z412" s="7"/>
      <c r="AA412" s="7"/>
      <c r="AB412" s="7"/>
      <c r="AC412" s="7"/>
      <c r="AD412" s="7"/>
      <c r="AE412" s="7"/>
      <c r="AF412" s="7"/>
      <c r="AG412" s="7"/>
      <c r="AH412" s="7"/>
      <c r="AI412" s="7"/>
      <c r="AJ412" s="7"/>
    </row>
    <row r="413" spans="1:36" ht="15.75" customHeight="1">
      <c r="A413" s="7"/>
      <c r="B413" s="7"/>
      <c r="C413" s="7"/>
      <c r="D413" s="7"/>
      <c r="E413" s="7"/>
      <c r="F413" s="7"/>
      <c r="G413" s="7"/>
      <c r="H413" s="7"/>
      <c r="I413" s="7"/>
      <c r="J413" s="7"/>
      <c r="K413" s="7"/>
      <c r="L413" s="7"/>
      <c r="M413" s="7"/>
      <c r="N413" s="7"/>
      <c r="O413" s="7"/>
      <c r="P413" s="8"/>
      <c r="Q413" s="7"/>
      <c r="R413" s="7"/>
      <c r="S413" s="7"/>
      <c r="T413" s="7"/>
      <c r="U413" s="7"/>
      <c r="V413" s="7"/>
      <c r="W413" s="7"/>
      <c r="X413" s="7"/>
      <c r="Y413" s="7"/>
      <c r="Z413" s="7"/>
      <c r="AA413" s="7"/>
      <c r="AB413" s="7"/>
      <c r="AC413" s="7"/>
      <c r="AD413" s="7"/>
      <c r="AE413" s="7"/>
      <c r="AF413" s="7"/>
      <c r="AG413" s="7"/>
      <c r="AH413" s="7"/>
      <c r="AI413" s="7"/>
      <c r="AJ413" s="7"/>
    </row>
    <row r="414" spans="1:36" ht="15.75" customHeight="1">
      <c r="A414" s="7"/>
      <c r="B414" s="7"/>
      <c r="C414" s="7"/>
      <c r="D414" s="7"/>
      <c r="E414" s="7"/>
      <c r="F414" s="7"/>
      <c r="G414" s="7"/>
      <c r="H414" s="7"/>
      <c r="I414" s="7"/>
      <c r="J414" s="7"/>
      <c r="K414" s="7"/>
      <c r="L414" s="7"/>
      <c r="M414" s="7"/>
      <c r="N414" s="7"/>
      <c r="O414" s="7"/>
      <c r="P414" s="8"/>
      <c r="Q414" s="7"/>
      <c r="R414" s="7"/>
      <c r="S414" s="7"/>
      <c r="T414" s="7"/>
      <c r="U414" s="7"/>
      <c r="V414" s="7"/>
      <c r="W414" s="7"/>
      <c r="X414" s="7"/>
      <c r="Y414" s="7"/>
      <c r="Z414" s="7"/>
      <c r="AA414" s="7"/>
      <c r="AB414" s="7"/>
      <c r="AC414" s="7"/>
      <c r="AD414" s="7"/>
      <c r="AE414" s="7"/>
      <c r="AF414" s="7"/>
      <c r="AG414" s="7"/>
      <c r="AH414" s="7"/>
      <c r="AI414" s="7"/>
      <c r="AJ414" s="7"/>
    </row>
    <row r="415" spans="1:36" ht="15.75" customHeight="1">
      <c r="A415" s="7"/>
      <c r="B415" s="7"/>
      <c r="C415" s="7"/>
      <c r="D415" s="7"/>
      <c r="E415" s="7"/>
      <c r="F415" s="7"/>
      <c r="G415" s="7"/>
      <c r="H415" s="7"/>
      <c r="I415" s="7"/>
      <c r="J415" s="7"/>
      <c r="K415" s="7"/>
      <c r="L415" s="7"/>
      <c r="M415" s="7"/>
      <c r="N415" s="7"/>
      <c r="O415" s="7"/>
      <c r="P415" s="8"/>
      <c r="Q415" s="7"/>
      <c r="R415" s="7"/>
      <c r="S415" s="7"/>
      <c r="T415" s="7"/>
      <c r="U415" s="7"/>
      <c r="V415" s="7"/>
      <c r="W415" s="7"/>
      <c r="X415" s="7"/>
      <c r="Y415" s="7"/>
      <c r="Z415" s="7"/>
      <c r="AA415" s="7"/>
      <c r="AB415" s="7"/>
      <c r="AC415" s="7"/>
      <c r="AD415" s="7"/>
      <c r="AE415" s="7"/>
      <c r="AF415" s="7"/>
      <c r="AG415" s="7"/>
      <c r="AH415" s="7"/>
      <c r="AI415" s="7"/>
      <c r="AJ415" s="7"/>
    </row>
    <row r="416" spans="1:36" ht="15.75" customHeight="1">
      <c r="A416" s="7"/>
      <c r="B416" s="7"/>
      <c r="C416" s="7"/>
      <c r="D416" s="7"/>
      <c r="E416" s="7"/>
      <c r="F416" s="7"/>
      <c r="G416" s="7"/>
      <c r="H416" s="7"/>
      <c r="I416" s="7"/>
      <c r="J416" s="7"/>
      <c r="K416" s="7"/>
      <c r="L416" s="7"/>
      <c r="M416" s="7"/>
      <c r="N416" s="7"/>
      <c r="O416" s="7"/>
      <c r="P416" s="8"/>
      <c r="Q416" s="7"/>
      <c r="R416" s="7"/>
      <c r="S416" s="7"/>
      <c r="T416" s="7"/>
      <c r="U416" s="7"/>
      <c r="V416" s="7"/>
      <c r="W416" s="7"/>
      <c r="X416" s="7"/>
      <c r="Y416" s="7"/>
      <c r="Z416" s="7"/>
      <c r="AA416" s="7"/>
      <c r="AB416" s="7"/>
      <c r="AC416" s="7"/>
      <c r="AD416" s="7"/>
      <c r="AE416" s="7"/>
      <c r="AF416" s="7"/>
      <c r="AG416" s="7"/>
      <c r="AH416" s="7"/>
      <c r="AI416" s="7"/>
      <c r="AJ416" s="7"/>
    </row>
    <row r="417" spans="1:36" ht="15.75" customHeight="1">
      <c r="A417" s="7"/>
      <c r="B417" s="7"/>
      <c r="C417" s="7"/>
      <c r="D417" s="7"/>
      <c r="E417" s="7"/>
      <c r="F417" s="7"/>
      <c r="G417" s="7"/>
      <c r="H417" s="7"/>
      <c r="I417" s="7"/>
      <c r="J417" s="7"/>
      <c r="K417" s="7"/>
      <c r="L417" s="7"/>
      <c r="M417" s="7"/>
      <c r="N417" s="7"/>
      <c r="O417" s="7"/>
      <c r="P417" s="8"/>
      <c r="Q417" s="7"/>
      <c r="R417" s="7"/>
      <c r="S417" s="7"/>
      <c r="T417" s="7"/>
      <c r="U417" s="7"/>
      <c r="V417" s="7"/>
      <c r="W417" s="7"/>
      <c r="X417" s="7"/>
      <c r="Y417" s="7"/>
      <c r="Z417" s="7"/>
      <c r="AA417" s="7"/>
      <c r="AB417" s="7"/>
      <c r="AC417" s="7"/>
      <c r="AD417" s="7"/>
      <c r="AE417" s="7"/>
      <c r="AF417" s="7"/>
      <c r="AG417" s="7"/>
      <c r="AH417" s="7"/>
      <c r="AI417" s="7"/>
      <c r="AJ417" s="7"/>
    </row>
    <row r="418" spans="1:36" ht="15.75" customHeight="1">
      <c r="A418" s="7"/>
      <c r="B418" s="7"/>
      <c r="C418" s="7"/>
      <c r="D418" s="7"/>
      <c r="E418" s="7"/>
      <c r="F418" s="7"/>
      <c r="G418" s="7"/>
      <c r="H418" s="7"/>
      <c r="I418" s="7"/>
      <c r="J418" s="7"/>
      <c r="K418" s="7"/>
      <c r="L418" s="7"/>
      <c r="M418" s="7"/>
      <c r="N418" s="7"/>
      <c r="O418" s="7"/>
      <c r="P418" s="8"/>
      <c r="Q418" s="7"/>
      <c r="R418" s="7"/>
      <c r="S418" s="7"/>
      <c r="T418" s="7"/>
      <c r="U418" s="7"/>
      <c r="V418" s="7"/>
      <c r="W418" s="7"/>
      <c r="X418" s="7"/>
      <c r="Y418" s="7"/>
      <c r="Z418" s="7"/>
      <c r="AA418" s="7"/>
      <c r="AB418" s="7"/>
      <c r="AC418" s="7"/>
      <c r="AD418" s="7"/>
      <c r="AE418" s="7"/>
      <c r="AF418" s="7"/>
      <c r="AG418" s="7"/>
      <c r="AH418" s="7"/>
      <c r="AI418" s="7"/>
      <c r="AJ418" s="7"/>
    </row>
    <row r="419" spans="1:36" ht="15.75" customHeight="1">
      <c r="A419" s="7"/>
      <c r="B419" s="7"/>
      <c r="C419" s="7"/>
      <c r="D419" s="7"/>
      <c r="E419" s="7"/>
      <c r="F419" s="7"/>
      <c r="G419" s="7"/>
      <c r="H419" s="7"/>
      <c r="I419" s="7"/>
      <c r="J419" s="7"/>
      <c r="K419" s="7"/>
      <c r="L419" s="7"/>
      <c r="M419" s="7"/>
      <c r="N419" s="7"/>
      <c r="O419" s="7"/>
      <c r="P419" s="8"/>
      <c r="Q419" s="7"/>
      <c r="R419" s="7"/>
      <c r="S419" s="7"/>
      <c r="T419" s="7"/>
      <c r="U419" s="7"/>
      <c r="V419" s="7"/>
      <c r="W419" s="7"/>
      <c r="X419" s="7"/>
      <c r="Y419" s="7"/>
      <c r="Z419" s="7"/>
      <c r="AA419" s="7"/>
      <c r="AB419" s="7"/>
      <c r="AC419" s="7"/>
      <c r="AD419" s="7"/>
      <c r="AE419" s="7"/>
      <c r="AF419" s="7"/>
      <c r="AG419" s="7"/>
      <c r="AH419" s="7"/>
      <c r="AI419" s="7"/>
      <c r="AJ419" s="7"/>
    </row>
    <row r="420" spans="1:36" ht="15.75" customHeight="1">
      <c r="A420" s="7"/>
      <c r="B420" s="7"/>
      <c r="C420" s="7"/>
      <c r="D420" s="7"/>
      <c r="E420" s="7"/>
      <c r="F420" s="7"/>
      <c r="G420" s="7"/>
      <c r="H420" s="7"/>
      <c r="I420" s="7"/>
      <c r="J420" s="7"/>
      <c r="K420" s="7"/>
      <c r="L420" s="7"/>
      <c r="M420" s="7"/>
      <c r="N420" s="7"/>
      <c r="O420" s="7"/>
      <c r="P420" s="8"/>
      <c r="Q420" s="7"/>
      <c r="R420" s="7"/>
      <c r="S420" s="7"/>
      <c r="T420" s="7"/>
      <c r="U420" s="7"/>
      <c r="V420" s="7"/>
      <c r="W420" s="7"/>
      <c r="X420" s="7"/>
      <c r="Y420" s="7"/>
      <c r="Z420" s="7"/>
      <c r="AA420" s="7"/>
      <c r="AB420" s="7"/>
      <c r="AC420" s="7"/>
      <c r="AD420" s="7"/>
      <c r="AE420" s="7"/>
      <c r="AF420" s="7"/>
      <c r="AG420" s="7"/>
      <c r="AH420" s="7"/>
      <c r="AI420" s="7"/>
      <c r="AJ420" s="7"/>
    </row>
    <row r="421" spans="1:36" ht="15.75" customHeight="1">
      <c r="A421" s="7"/>
      <c r="B421" s="7"/>
      <c r="C421" s="7"/>
      <c r="D421" s="7"/>
      <c r="E421" s="7"/>
      <c r="F421" s="7"/>
      <c r="G421" s="7"/>
      <c r="H421" s="7"/>
      <c r="I421" s="7"/>
      <c r="J421" s="7"/>
      <c r="K421" s="7"/>
      <c r="L421" s="7"/>
      <c r="M421" s="7"/>
      <c r="N421" s="7"/>
      <c r="O421" s="7"/>
      <c r="P421" s="8"/>
      <c r="Q421" s="7"/>
      <c r="R421" s="7"/>
      <c r="S421" s="7"/>
      <c r="T421" s="7"/>
      <c r="U421" s="7"/>
      <c r="V421" s="7"/>
      <c r="W421" s="7"/>
      <c r="X421" s="7"/>
      <c r="Y421" s="7"/>
      <c r="Z421" s="7"/>
      <c r="AA421" s="7"/>
      <c r="AB421" s="7"/>
      <c r="AC421" s="7"/>
      <c r="AD421" s="7"/>
      <c r="AE421" s="7"/>
      <c r="AF421" s="7"/>
      <c r="AG421" s="7"/>
      <c r="AH421" s="7"/>
      <c r="AI421" s="7"/>
      <c r="AJ421" s="7"/>
    </row>
    <row r="422" spans="1:36" ht="15.75" customHeight="1">
      <c r="A422" s="7"/>
      <c r="B422" s="7"/>
      <c r="C422" s="7"/>
      <c r="D422" s="7"/>
      <c r="E422" s="7"/>
      <c r="F422" s="7"/>
      <c r="G422" s="7"/>
      <c r="H422" s="7"/>
      <c r="I422" s="7"/>
      <c r="J422" s="7"/>
      <c r="K422" s="7"/>
      <c r="L422" s="7"/>
      <c r="M422" s="7"/>
      <c r="N422" s="7"/>
      <c r="O422" s="7"/>
      <c r="P422" s="8"/>
      <c r="Q422" s="7"/>
      <c r="R422" s="7"/>
      <c r="S422" s="7"/>
      <c r="T422" s="7"/>
      <c r="U422" s="7"/>
      <c r="V422" s="7"/>
      <c r="W422" s="7"/>
      <c r="X422" s="7"/>
      <c r="Y422" s="7"/>
      <c r="Z422" s="7"/>
      <c r="AA422" s="7"/>
      <c r="AB422" s="7"/>
      <c r="AC422" s="7"/>
      <c r="AD422" s="7"/>
      <c r="AE422" s="7"/>
      <c r="AF422" s="7"/>
      <c r="AG422" s="7"/>
      <c r="AH422" s="7"/>
      <c r="AI422" s="7"/>
      <c r="AJ422" s="7"/>
    </row>
    <row r="423" spans="1:36" ht="15.75" customHeight="1">
      <c r="A423" s="7"/>
      <c r="B423" s="7"/>
      <c r="C423" s="7"/>
      <c r="D423" s="7"/>
      <c r="E423" s="7"/>
      <c r="F423" s="7"/>
      <c r="G423" s="7"/>
      <c r="H423" s="7"/>
      <c r="I423" s="7"/>
      <c r="J423" s="7"/>
      <c r="K423" s="7"/>
      <c r="L423" s="7"/>
      <c r="M423" s="7"/>
      <c r="N423" s="7"/>
      <c r="O423" s="7"/>
      <c r="P423" s="8"/>
      <c r="Q423" s="7"/>
      <c r="R423" s="7"/>
      <c r="S423" s="7"/>
      <c r="T423" s="7"/>
      <c r="U423" s="7"/>
      <c r="V423" s="7"/>
      <c r="W423" s="7"/>
      <c r="X423" s="7"/>
      <c r="Y423" s="7"/>
      <c r="Z423" s="7"/>
      <c r="AA423" s="7"/>
      <c r="AB423" s="7"/>
      <c r="AC423" s="7"/>
      <c r="AD423" s="7"/>
      <c r="AE423" s="7"/>
      <c r="AF423" s="7"/>
      <c r="AG423" s="7"/>
      <c r="AH423" s="7"/>
      <c r="AI423" s="7"/>
      <c r="AJ423" s="7"/>
    </row>
    <row r="424" spans="1:36" ht="15.75" customHeight="1">
      <c r="A424" s="7"/>
      <c r="B424" s="7"/>
      <c r="C424" s="7"/>
      <c r="D424" s="7"/>
      <c r="E424" s="7"/>
      <c r="F424" s="7"/>
      <c r="G424" s="7"/>
      <c r="H424" s="7"/>
      <c r="I424" s="7"/>
      <c r="J424" s="7"/>
      <c r="K424" s="7"/>
      <c r="L424" s="7"/>
      <c r="M424" s="7"/>
      <c r="N424" s="7"/>
      <c r="O424" s="7"/>
      <c r="P424" s="8"/>
      <c r="Q424" s="7"/>
      <c r="R424" s="7"/>
      <c r="S424" s="7"/>
      <c r="T424" s="7"/>
      <c r="U424" s="7"/>
      <c r="V424" s="7"/>
      <c r="W424" s="7"/>
      <c r="X424" s="7"/>
      <c r="Y424" s="7"/>
      <c r="Z424" s="7"/>
      <c r="AA424" s="7"/>
      <c r="AB424" s="7"/>
      <c r="AC424" s="7"/>
      <c r="AD424" s="7"/>
      <c r="AE424" s="7"/>
      <c r="AF424" s="7"/>
      <c r="AG424" s="7"/>
      <c r="AH424" s="7"/>
      <c r="AI424" s="7"/>
      <c r="AJ424" s="7"/>
    </row>
    <row r="425" spans="1:36" ht="15.75" customHeight="1">
      <c r="A425" s="7"/>
      <c r="B425" s="7"/>
      <c r="C425" s="7"/>
      <c r="D425" s="7"/>
      <c r="E425" s="7"/>
      <c r="F425" s="7"/>
      <c r="G425" s="7"/>
      <c r="H425" s="7"/>
      <c r="I425" s="7"/>
      <c r="J425" s="7"/>
      <c r="K425" s="7"/>
      <c r="L425" s="7"/>
      <c r="M425" s="7"/>
      <c r="N425" s="7"/>
      <c r="O425" s="7"/>
      <c r="P425" s="8"/>
      <c r="Q425" s="7"/>
      <c r="R425" s="7"/>
      <c r="S425" s="7"/>
      <c r="T425" s="7"/>
      <c r="U425" s="7"/>
      <c r="V425" s="7"/>
      <c r="W425" s="7"/>
      <c r="X425" s="7"/>
      <c r="Y425" s="7"/>
      <c r="Z425" s="7"/>
      <c r="AA425" s="7"/>
      <c r="AB425" s="7"/>
      <c r="AC425" s="7"/>
      <c r="AD425" s="7"/>
      <c r="AE425" s="7"/>
      <c r="AF425" s="7"/>
      <c r="AG425" s="7"/>
      <c r="AH425" s="7"/>
      <c r="AI425" s="7"/>
      <c r="AJ425" s="7"/>
    </row>
    <row r="426" spans="1:36" ht="15.75" customHeight="1">
      <c r="A426" s="7"/>
      <c r="B426" s="7"/>
      <c r="C426" s="7"/>
      <c r="D426" s="7"/>
      <c r="E426" s="7"/>
      <c r="F426" s="7"/>
      <c r="G426" s="7"/>
      <c r="H426" s="7"/>
      <c r="I426" s="7"/>
      <c r="J426" s="7"/>
      <c r="K426" s="7"/>
      <c r="L426" s="7"/>
      <c r="M426" s="7"/>
      <c r="N426" s="7"/>
      <c r="O426" s="7"/>
      <c r="P426" s="8"/>
      <c r="Q426" s="7"/>
      <c r="R426" s="7"/>
      <c r="S426" s="7"/>
      <c r="T426" s="7"/>
      <c r="U426" s="7"/>
      <c r="V426" s="7"/>
      <c r="W426" s="7"/>
      <c r="X426" s="7"/>
      <c r="Y426" s="7"/>
      <c r="Z426" s="7"/>
      <c r="AA426" s="7"/>
      <c r="AB426" s="7"/>
      <c r="AC426" s="7"/>
      <c r="AD426" s="7"/>
      <c r="AE426" s="7"/>
      <c r="AF426" s="7"/>
      <c r="AG426" s="7"/>
      <c r="AH426" s="7"/>
      <c r="AI426" s="7"/>
      <c r="AJ426" s="7"/>
    </row>
    <row r="427" spans="1:36" ht="15.75" customHeight="1">
      <c r="A427" s="7"/>
      <c r="B427" s="7"/>
      <c r="C427" s="7"/>
      <c r="D427" s="7"/>
      <c r="E427" s="7"/>
      <c r="F427" s="7"/>
      <c r="G427" s="7"/>
      <c r="H427" s="7"/>
      <c r="I427" s="7"/>
      <c r="J427" s="7"/>
      <c r="K427" s="7"/>
      <c r="L427" s="7"/>
      <c r="M427" s="7"/>
      <c r="N427" s="7"/>
      <c r="O427" s="7"/>
      <c r="P427" s="8"/>
      <c r="Q427" s="7"/>
      <c r="R427" s="7"/>
      <c r="S427" s="7"/>
      <c r="T427" s="7"/>
      <c r="U427" s="7"/>
      <c r="V427" s="7"/>
      <c r="W427" s="7"/>
      <c r="X427" s="7"/>
      <c r="Y427" s="7"/>
      <c r="Z427" s="7"/>
      <c r="AA427" s="7"/>
      <c r="AB427" s="7"/>
      <c r="AC427" s="7"/>
      <c r="AD427" s="7"/>
      <c r="AE427" s="7"/>
      <c r="AF427" s="7"/>
      <c r="AG427" s="7"/>
      <c r="AH427" s="7"/>
      <c r="AI427" s="7"/>
      <c r="AJ427" s="7"/>
    </row>
    <row r="428" spans="1:36" ht="15.75" customHeight="1">
      <c r="A428" s="7"/>
      <c r="B428" s="7"/>
      <c r="C428" s="7"/>
      <c r="D428" s="7"/>
      <c r="E428" s="7"/>
      <c r="F428" s="7"/>
      <c r="G428" s="7"/>
      <c r="H428" s="7"/>
      <c r="I428" s="7"/>
      <c r="J428" s="7"/>
      <c r="K428" s="7"/>
      <c r="L428" s="7"/>
      <c r="M428" s="7"/>
      <c r="N428" s="7"/>
      <c r="O428" s="7"/>
      <c r="P428" s="8"/>
      <c r="Q428" s="7"/>
      <c r="R428" s="7"/>
      <c r="S428" s="7"/>
      <c r="T428" s="7"/>
      <c r="U428" s="7"/>
      <c r="V428" s="7"/>
      <c r="W428" s="7"/>
      <c r="X428" s="7"/>
      <c r="Y428" s="7"/>
      <c r="Z428" s="7"/>
      <c r="AA428" s="7"/>
      <c r="AB428" s="7"/>
      <c r="AC428" s="7"/>
      <c r="AD428" s="7"/>
      <c r="AE428" s="7"/>
      <c r="AF428" s="7"/>
      <c r="AG428" s="7"/>
      <c r="AH428" s="7"/>
      <c r="AI428" s="7"/>
      <c r="AJ428" s="7"/>
    </row>
    <row r="429" spans="1:36" ht="15.75" customHeight="1">
      <c r="A429" s="7"/>
      <c r="B429" s="7"/>
      <c r="C429" s="7"/>
      <c r="D429" s="7"/>
      <c r="E429" s="7"/>
      <c r="F429" s="7"/>
      <c r="G429" s="7"/>
      <c r="H429" s="7"/>
      <c r="I429" s="7"/>
      <c r="J429" s="7"/>
      <c r="K429" s="7"/>
      <c r="L429" s="7"/>
      <c r="M429" s="7"/>
      <c r="N429" s="7"/>
      <c r="O429" s="7"/>
      <c r="P429" s="8"/>
      <c r="Q429" s="7"/>
      <c r="R429" s="7"/>
      <c r="S429" s="7"/>
      <c r="T429" s="7"/>
      <c r="U429" s="7"/>
      <c r="V429" s="7"/>
      <c r="W429" s="7"/>
      <c r="X429" s="7"/>
      <c r="Y429" s="7"/>
      <c r="Z429" s="7"/>
      <c r="AA429" s="7"/>
      <c r="AB429" s="7"/>
      <c r="AC429" s="7"/>
      <c r="AD429" s="7"/>
      <c r="AE429" s="7"/>
      <c r="AF429" s="7"/>
      <c r="AG429" s="7"/>
      <c r="AH429" s="7"/>
      <c r="AI429" s="7"/>
      <c r="AJ429" s="7"/>
    </row>
    <row r="430" spans="1:36" ht="15.75" customHeight="1">
      <c r="A430" s="7"/>
      <c r="B430" s="7"/>
      <c r="C430" s="7"/>
      <c r="D430" s="7"/>
      <c r="E430" s="7"/>
      <c r="F430" s="7"/>
      <c r="G430" s="7"/>
      <c r="H430" s="7"/>
      <c r="I430" s="7"/>
      <c r="J430" s="7"/>
      <c r="K430" s="7"/>
      <c r="L430" s="7"/>
      <c r="M430" s="7"/>
      <c r="N430" s="7"/>
      <c r="O430" s="7"/>
      <c r="P430" s="8"/>
      <c r="Q430" s="7"/>
      <c r="R430" s="7"/>
      <c r="S430" s="7"/>
      <c r="T430" s="7"/>
      <c r="U430" s="7"/>
      <c r="V430" s="7"/>
      <c r="W430" s="7"/>
      <c r="X430" s="7"/>
      <c r="Y430" s="7"/>
      <c r="Z430" s="7"/>
      <c r="AA430" s="7"/>
      <c r="AB430" s="7"/>
      <c r="AC430" s="7"/>
      <c r="AD430" s="7"/>
      <c r="AE430" s="7"/>
      <c r="AF430" s="7"/>
      <c r="AG430" s="7"/>
      <c r="AH430" s="7"/>
      <c r="AI430" s="7"/>
      <c r="AJ430" s="7"/>
    </row>
    <row r="431" spans="1:36" ht="15.75" customHeight="1">
      <c r="A431" s="7"/>
      <c r="B431" s="7"/>
      <c r="C431" s="7"/>
      <c r="D431" s="7"/>
      <c r="E431" s="7"/>
      <c r="F431" s="7"/>
      <c r="G431" s="7"/>
      <c r="H431" s="7"/>
      <c r="I431" s="7"/>
      <c r="J431" s="7"/>
      <c r="K431" s="7"/>
      <c r="L431" s="7"/>
      <c r="M431" s="7"/>
      <c r="N431" s="7"/>
      <c r="O431" s="7"/>
      <c r="P431" s="8"/>
      <c r="Q431" s="7"/>
      <c r="R431" s="7"/>
      <c r="S431" s="7"/>
      <c r="T431" s="7"/>
      <c r="U431" s="7"/>
      <c r="V431" s="7"/>
      <c r="W431" s="7"/>
      <c r="X431" s="7"/>
      <c r="Y431" s="7"/>
      <c r="Z431" s="7"/>
      <c r="AA431" s="7"/>
      <c r="AB431" s="7"/>
      <c r="AC431" s="7"/>
      <c r="AD431" s="7"/>
      <c r="AE431" s="7"/>
      <c r="AF431" s="7"/>
      <c r="AG431" s="7"/>
      <c r="AH431" s="7"/>
      <c r="AI431" s="7"/>
      <c r="AJ431" s="7"/>
    </row>
    <row r="432" spans="1:36" ht="15.75" customHeight="1">
      <c r="A432" s="7"/>
      <c r="B432" s="7"/>
      <c r="C432" s="7"/>
      <c r="D432" s="7"/>
      <c r="E432" s="7"/>
      <c r="F432" s="7"/>
      <c r="G432" s="7"/>
      <c r="H432" s="7"/>
      <c r="I432" s="7"/>
      <c r="J432" s="7"/>
      <c r="K432" s="7"/>
      <c r="L432" s="7"/>
      <c r="M432" s="7"/>
      <c r="N432" s="7"/>
      <c r="O432" s="7"/>
      <c r="P432" s="8"/>
      <c r="Q432" s="7"/>
      <c r="R432" s="7"/>
      <c r="S432" s="7"/>
      <c r="T432" s="7"/>
      <c r="U432" s="7"/>
      <c r="V432" s="7"/>
      <c r="W432" s="7"/>
      <c r="X432" s="7"/>
      <c r="Y432" s="7"/>
      <c r="Z432" s="7"/>
      <c r="AA432" s="7"/>
      <c r="AB432" s="7"/>
      <c r="AC432" s="7"/>
      <c r="AD432" s="7"/>
      <c r="AE432" s="7"/>
      <c r="AF432" s="7"/>
      <c r="AG432" s="7"/>
      <c r="AH432" s="7"/>
      <c r="AI432" s="7"/>
      <c r="AJ432" s="7"/>
    </row>
    <row r="433" spans="1:36" ht="15.75" customHeight="1">
      <c r="A433" s="7"/>
      <c r="B433" s="7"/>
      <c r="C433" s="7"/>
      <c r="D433" s="7"/>
      <c r="E433" s="7"/>
      <c r="F433" s="7"/>
      <c r="G433" s="7"/>
      <c r="H433" s="7"/>
      <c r="I433" s="7"/>
      <c r="J433" s="7"/>
      <c r="K433" s="7"/>
      <c r="L433" s="7"/>
      <c r="M433" s="7"/>
      <c r="N433" s="7"/>
      <c r="O433" s="7"/>
      <c r="P433" s="8"/>
      <c r="Q433" s="7"/>
      <c r="R433" s="7"/>
      <c r="S433" s="7"/>
      <c r="T433" s="7"/>
      <c r="U433" s="7"/>
      <c r="V433" s="7"/>
      <c r="W433" s="7"/>
      <c r="X433" s="7"/>
      <c r="Y433" s="7"/>
      <c r="Z433" s="7"/>
      <c r="AA433" s="7"/>
      <c r="AB433" s="7"/>
      <c r="AC433" s="7"/>
      <c r="AD433" s="7"/>
      <c r="AE433" s="7"/>
      <c r="AF433" s="7"/>
      <c r="AG433" s="7"/>
      <c r="AH433" s="7"/>
      <c r="AI433" s="7"/>
      <c r="AJ433" s="7"/>
    </row>
    <row r="434" spans="1:36" ht="15.75" customHeight="1">
      <c r="A434" s="7"/>
      <c r="B434" s="7"/>
      <c r="C434" s="7"/>
      <c r="D434" s="7"/>
      <c r="E434" s="7"/>
      <c r="F434" s="7"/>
      <c r="G434" s="7"/>
      <c r="H434" s="7"/>
      <c r="I434" s="7"/>
      <c r="J434" s="7"/>
      <c r="K434" s="7"/>
      <c r="L434" s="7"/>
      <c r="M434" s="7"/>
      <c r="N434" s="7"/>
      <c r="O434" s="7"/>
      <c r="P434" s="8"/>
      <c r="Q434" s="7"/>
      <c r="R434" s="7"/>
      <c r="S434" s="7"/>
      <c r="T434" s="7"/>
      <c r="U434" s="7"/>
      <c r="V434" s="7"/>
      <c r="W434" s="7"/>
      <c r="X434" s="7"/>
      <c r="Y434" s="7"/>
      <c r="Z434" s="7"/>
      <c r="AA434" s="7"/>
      <c r="AB434" s="7"/>
      <c r="AC434" s="7"/>
      <c r="AD434" s="7"/>
      <c r="AE434" s="7"/>
      <c r="AF434" s="7"/>
      <c r="AG434" s="7"/>
      <c r="AH434" s="7"/>
      <c r="AI434" s="7"/>
      <c r="AJ434" s="7"/>
    </row>
    <row r="435" spans="1:36" ht="15.75" customHeight="1">
      <c r="A435" s="7"/>
      <c r="B435" s="7"/>
      <c r="C435" s="7"/>
      <c r="D435" s="7"/>
      <c r="E435" s="7"/>
      <c r="F435" s="7"/>
      <c r="G435" s="7"/>
      <c r="H435" s="7"/>
      <c r="I435" s="7"/>
      <c r="J435" s="7"/>
      <c r="K435" s="7"/>
      <c r="L435" s="7"/>
      <c r="M435" s="7"/>
      <c r="N435" s="7"/>
      <c r="O435" s="7"/>
      <c r="P435" s="8"/>
      <c r="Q435" s="7"/>
      <c r="R435" s="7"/>
      <c r="S435" s="7"/>
      <c r="T435" s="7"/>
      <c r="U435" s="7"/>
      <c r="V435" s="7"/>
      <c r="W435" s="7"/>
      <c r="X435" s="7"/>
      <c r="Y435" s="7"/>
      <c r="Z435" s="7"/>
      <c r="AA435" s="7"/>
      <c r="AB435" s="7"/>
      <c r="AC435" s="7"/>
      <c r="AD435" s="7"/>
      <c r="AE435" s="7"/>
      <c r="AF435" s="7"/>
      <c r="AG435" s="7"/>
      <c r="AH435" s="7"/>
      <c r="AI435" s="7"/>
      <c r="AJ435" s="7"/>
    </row>
    <row r="436" spans="1:36" ht="15.75" customHeight="1">
      <c r="A436" s="7"/>
      <c r="B436" s="7"/>
      <c r="C436" s="7"/>
      <c r="D436" s="7"/>
      <c r="E436" s="7"/>
      <c r="F436" s="7"/>
      <c r="G436" s="7"/>
      <c r="H436" s="7"/>
      <c r="I436" s="7"/>
      <c r="J436" s="7"/>
      <c r="K436" s="7"/>
      <c r="L436" s="7"/>
      <c r="M436" s="7"/>
      <c r="N436" s="7"/>
      <c r="O436" s="7"/>
      <c r="P436" s="8"/>
      <c r="Q436" s="7"/>
      <c r="R436" s="7"/>
      <c r="S436" s="7"/>
      <c r="T436" s="7"/>
      <c r="U436" s="7"/>
      <c r="V436" s="7"/>
      <c r="W436" s="7"/>
      <c r="X436" s="7"/>
      <c r="Y436" s="7"/>
      <c r="Z436" s="7"/>
      <c r="AA436" s="7"/>
      <c r="AB436" s="7"/>
      <c r="AC436" s="7"/>
      <c r="AD436" s="7"/>
      <c r="AE436" s="7"/>
      <c r="AF436" s="7"/>
      <c r="AG436" s="7"/>
      <c r="AH436" s="7"/>
      <c r="AI436" s="7"/>
      <c r="AJ436" s="7"/>
    </row>
    <row r="437" spans="1:36" ht="15.75" customHeight="1">
      <c r="A437" s="7"/>
      <c r="B437" s="7"/>
      <c r="C437" s="7"/>
      <c r="D437" s="7"/>
      <c r="E437" s="7"/>
      <c r="F437" s="7"/>
      <c r="G437" s="7"/>
      <c r="H437" s="7"/>
      <c r="I437" s="7"/>
      <c r="J437" s="7"/>
      <c r="K437" s="7"/>
      <c r="L437" s="7"/>
      <c r="M437" s="7"/>
      <c r="N437" s="7"/>
      <c r="O437" s="7"/>
      <c r="P437" s="8"/>
      <c r="Q437" s="7"/>
      <c r="R437" s="7"/>
      <c r="S437" s="7"/>
      <c r="T437" s="7"/>
      <c r="U437" s="7"/>
      <c r="V437" s="7"/>
      <c r="W437" s="7"/>
      <c r="X437" s="7"/>
      <c r="Y437" s="7"/>
      <c r="Z437" s="7"/>
      <c r="AA437" s="7"/>
      <c r="AB437" s="7"/>
      <c r="AC437" s="7"/>
      <c r="AD437" s="7"/>
      <c r="AE437" s="7"/>
      <c r="AF437" s="7"/>
      <c r="AG437" s="7"/>
      <c r="AH437" s="7"/>
      <c r="AI437" s="7"/>
      <c r="AJ437" s="7"/>
    </row>
    <row r="438" spans="1:36" ht="15.75" customHeight="1">
      <c r="A438" s="7"/>
      <c r="B438" s="7"/>
      <c r="C438" s="7"/>
      <c r="D438" s="7"/>
      <c r="E438" s="7"/>
      <c r="F438" s="7"/>
      <c r="G438" s="7"/>
      <c r="H438" s="7"/>
      <c r="I438" s="7"/>
      <c r="J438" s="7"/>
      <c r="K438" s="7"/>
      <c r="L438" s="7"/>
      <c r="M438" s="7"/>
      <c r="N438" s="7"/>
      <c r="O438" s="7"/>
      <c r="P438" s="8"/>
      <c r="Q438" s="7"/>
      <c r="R438" s="7"/>
      <c r="S438" s="7"/>
      <c r="T438" s="7"/>
      <c r="U438" s="7"/>
      <c r="V438" s="7"/>
      <c r="W438" s="7"/>
      <c r="X438" s="7"/>
      <c r="Y438" s="7"/>
      <c r="Z438" s="7"/>
      <c r="AA438" s="7"/>
      <c r="AB438" s="7"/>
      <c r="AC438" s="7"/>
      <c r="AD438" s="7"/>
      <c r="AE438" s="7"/>
      <c r="AF438" s="7"/>
      <c r="AG438" s="7"/>
      <c r="AH438" s="7"/>
      <c r="AI438" s="7"/>
      <c r="AJ438" s="7"/>
    </row>
    <row r="439" spans="1:36" ht="15.75" customHeight="1">
      <c r="A439" s="7"/>
      <c r="B439" s="7"/>
      <c r="C439" s="7"/>
      <c r="D439" s="7"/>
      <c r="E439" s="7"/>
      <c r="F439" s="7"/>
      <c r="G439" s="7"/>
      <c r="H439" s="7"/>
      <c r="I439" s="7"/>
      <c r="J439" s="7"/>
      <c r="K439" s="7"/>
      <c r="L439" s="7"/>
      <c r="M439" s="7"/>
      <c r="N439" s="7"/>
      <c r="O439" s="7"/>
      <c r="P439" s="8"/>
      <c r="Q439" s="7"/>
      <c r="R439" s="7"/>
      <c r="S439" s="7"/>
      <c r="T439" s="7"/>
      <c r="U439" s="7"/>
      <c r="V439" s="7"/>
      <c r="W439" s="7"/>
      <c r="X439" s="7"/>
      <c r="Y439" s="7"/>
      <c r="Z439" s="7"/>
      <c r="AA439" s="7"/>
      <c r="AB439" s="7"/>
      <c r="AC439" s="7"/>
      <c r="AD439" s="7"/>
      <c r="AE439" s="7"/>
      <c r="AF439" s="7"/>
      <c r="AG439" s="7"/>
      <c r="AH439" s="7"/>
      <c r="AI439" s="7"/>
      <c r="AJ439" s="7"/>
    </row>
    <row r="440" spans="1:36" ht="15.75" customHeight="1">
      <c r="A440" s="7"/>
      <c r="B440" s="7"/>
      <c r="C440" s="7"/>
      <c r="D440" s="7"/>
      <c r="E440" s="7"/>
      <c r="F440" s="7"/>
      <c r="G440" s="7"/>
      <c r="H440" s="7"/>
      <c r="I440" s="7"/>
      <c r="J440" s="7"/>
      <c r="K440" s="7"/>
      <c r="L440" s="7"/>
      <c r="M440" s="7"/>
      <c r="N440" s="7"/>
      <c r="O440" s="7"/>
      <c r="P440" s="8"/>
      <c r="Q440" s="7"/>
      <c r="R440" s="7"/>
      <c r="S440" s="7"/>
      <c r="T440" s="7"/>
      <c r="U440" s="7"/>
      <c r="V440" s="7"/>
      <c r="W440" s="7"/>
      <c r="X440" s="7"/>
      <c r="Y440" s="7"/>
      <c r="Z440" s="7"/>
      <c r="AA440" s="7"/>
      <c r="AB440" s="7"/>
      <c r="AC440" s="7"/>
      <c r="AD440" s="7"/>
      <c r="AE440" s="7"/>
      <c r="AF440" s="7"/>
      <c r="AG440" s="7"/>
      <c r="AH440" s="7"/>
      <c r="AI440" s="7"/>
      <c r="AJ440" s="7"/>
    </row>
    <row r="441" spans="1:36" ht="15.75" customHeight="1">
      <c r="A441" s="7"/>
      <c r="B441" s="7"/>
      <c r="C441" s="7"/>
      <c r="D441" s="7"/>
      <c r="E441" s="7"/>
      <c r="F441" s="7"/>
      <c r="G441" s="7"/>
      <c r="H441" s="7"/>
      <c r="I441" s="7"/>
      <c r="J441" s="7"/>
      <c r="K441" s="7"/>
      <c r="L441" s="7"/>
      <c r="M441" s="7"/>
      <c r="N441" s="7"/>
      <c r="O441" s="7"/>
      <c r="P441" s="8"/>
      <c r="Q441" s="7"/>
      <c r="R441" s="7"/>
      <c r="S441" s="7"/>
      <c r="T441" s="7"/>
      <c r="U441" s="7"/>
      <c r="V441" s="7"/>
      <c r="W441" s="7"/>
      <c r="X441" s="7"/>
      <c r="Y441" s="7"/>
      <c r="Z441" s="7"/>
      <c r="AA441" s="7"/>
      <c r="AB441" s="7"/>
      <c r="AC441" s="7"/>
      <c r="AD441" s="7"/>
      <c r="AE441" s="7"/>
      <c r="AF441" s="7"/>
      <c r="AG441" s="7"/>
      <c r="AH441" s="7"/>
      <c r="AI441" s="7"/>
      <c r="AJ441" s="7"/>
    </row>
    <row r="442" spans="1:36" ht="15.75" customHeight="1">
      <c r="A442" s="7"/>
      <c r="B442" s="7"/>
      <c r="C442" s="7"/>
      <c r="D442" s="7"/>
      <c r="E442" s="7"/>
      <c r="F442" s="7"/>
      <c r="G442" s="7"/>
      <c r="H442" s="7"/>
      <c r="I442" s="7"/>
      <c r="J442" s="7"/>
      <c r="K442" s="7"/>
      <c r="L442" s="7"/>
      <c r="M442" s="7"/>
      <c r="N442" s="7"/>
      <c r="O442" s="7"/>
      <c r="P442" s="8"/>
      <c r="Q442" s="7"/>
      <c r="R442" s="7"/>
      <c r="S442" s="7"/>
      <c r="T442" s="7"/>
      <c r="U442" s="7"/>
      <c r="V442" s="7"/>
      <c r="W442" s="7"/>
      <c r="X442" s="7"/>
      <c r="Y442" s="7"/>
      <c r="Z442" s="7"/>
      <c r="AA442" s="7"/>
      <c r="AB442" s="7"/>
      <c r="AC442" s="7"/>
      <c r="AD442" s="7"/>
      <c r="AE442" s="7"/>
      <c r="AF442" s="7"/>
      <c r="AG442" s="7"/>
      <c r="AH442" s="7"/>
      <c r="AI442" s="7"/>
      <c r="AJ442" s="7"/>
    </row>
    <row r="443" spans="1:36" ht="15.75" customHeight="1">
      <c r="A443" s="7"/>
      <c r="B443" s="7"/>
      <c r="C443" s="7"/>
      <c r="D443" s="7"/>
      <c r="E443" s="7"/>
      <c r="F443" s="7"/>
      <c r="G443" s="7"/>
      <c r="H443" s="7"/>
      <c r="I443" s="7"/>
      <c r="J443" s="7"/>
      <c r="K443" s="7"/>
      <c r="L443" s="7"/>
      <c r="M443" s="7"/>
      <c r="N443" s="7"/>
      <c r="O443" s="7"/>
      <c r="P443" s="8"/>
      <c r="Q443" s="7"/>
      <c r="R443" s="7"/>
      <c r="S443" s="7"/>
      <c r="T443" s="7"/>
      <c r="U443" s="7"/>
      <c r="V443" s="7"/>
      <c r="W443" s="7"/>
      <c r="X443" s="7"/>
      <c r="Y443" s="7"/>
      <c r="Z443" s="7"/>
      <c r="AA443" s="7"/>
      <c r="AB443" s="7"/>
      <c r="AC443" s="7"/>
      <c r="AD443" s="7"/>
      <c r="AE443" s="7"/>
      <c r="AF443" s="7"/>
      <c r="AG443" s="7"/>
      <c r="AH443" s="7"/>
      <c r="AI443" s="7"/>
      <c r="AJ443" s="7"/>
    </row>
    <row r="444" spans="1:36" ht="15.75" customHeight="1">
      <c r="A444" s="7"/>
      <c r="B444" s="7"/>
      <c r="C444" s="7"/>
      <c r="D444" s="7"/>
      <c r="E444" s="7"/>
      <c r="F444" s="7"/>
      <c r="G444" s="7"/>
      <c r="H444" s="7"/>
      <c r="I444" s="7"/>
      <c r="J444" s="7"/>
      <c r="K444" s="7"/>
      <c r="L444" s="7"/>
      <c r="M444" s="7"/>
      <c r="N444" s="7"/>
      <c r="O444" s="7"/>
      <c r="P444" s="8"/>
      <c r="Q444" s="7"/>
      <c r="R444" s="7"/>
      <c r="S444" s="7"/>
      <c r="T444" s="7"/>
      <c r="U444" s="7"/>
      <c r="V444" s="7"/>
      <c r="W444" s="7"/>
      <c r="X444" s="7"/>
      <c r="Y444" s="7"/>
      <c r="Z444" s="7"/>
      <c r="AA444" s="7"/>
      <c r="AB444" s="7"/>
      <c r="AC444" s="7"/>
      <c r="AD444" s="7"/>
      <c r="AE444" s="7"/>
      <c r="AF444" s="7"/>
      <c r="AG444" s="7"/>
      <c r="AH444" s="7"/>
      <c r="AI444" s="7"/>
      <c r="AJ444" s="7"/>
    </row>
    <row r="445" spans="1:36" ht="15.75" customHeight="1">
      <c r="A445" s="7"/>
      <c r="B445" s="7"/>
      <c r="C445" s="7"/>
      <c r="D445" s="7"/>
      <c r="E445" s="7"/>
      <c r="F445" s="7"/>
      <c r="G445" s="7"/>
      <c r="H445" s="7"/>
      <c r="I445" s="7"/>
      <c r="J445" s="7"/>
      <c r="K445" s="7"/>
      <c r="L445" s="7"/>
      <c r="M445" s="7"/>
      <c r="N445" s="7"/>
      <c r="O445" s="7"/>
      <c r="P445" s="8"/>
      <c r="Q445" s="7"/>
      <c r="R445" s="7"/>
      <c r="S445" s="7"/>
      <c r="T445" s="7"/>
      <c r="U445" s="7"/>
      <c r="V445" s="7"/>
      <c r="W445" s="7"/>
      <c r="X445" s="7"/>
      <c r="Y445" s="7"/>
      <c r="Z445" s="7"/>
      <c r="AA445" s="7"/>
      <c r="AB445" s="7"/>
      <c r="AC445" s="7"/>
      <c r="AD445" s="7"/>
      <c r="AE445" s="7"/>
      <c r="AF445" s="7"/>
      <c r="AG445" s="7"/>
      <c r="AH445" s="7"/>
      <c r="AI445" s="7"/>
      <c r="AJ445" s="7"/>
    </row>
    <row r="446" spans="1:36" ht="15.75" customHeight="1">
      <c r="A446" s="7"/>
      <c r="B446" s="7"/>
      <c r="C446" s="7"/>
      <c r="D446" s="7"/>
      <c r="E446" s="7"/>
      <c r="F446" s="7"/>
      <c r="G446" s="7"/>
      <c r="H446" s="7"/>
      <c r="I446" s="7"/>
      <c r="J446" s="7"/>
      <c r="K446" s="7"/>
      <c r="L446" s="7"/>
      <c r="M446" s="7"/>
      <c r="N446" s="7"/>
      <c r="O446" s="7"/>
      <c r="P446" s="8"/>
      <c r="Q446" s="7"/>
      <c r="R446" s="7"/>
      <c r="S446" s="7"/>
      <c r="T446" s="7"/>
      <c r="U446" s="7"/>
      <c r="V446" s="7"/>
      <c r="W446" s="7"/>
      <c r="X446" s="7"/>
      <c r="Y446" s="7"/>
      <c r="Z446" s="7"/>
      <c r="AA446" s="7"/>
      <c r="AB446" s="7"/>
      <c r="AC446" s="7"/>
      <c r="AD446" s="7"/>
      <c r="AE446" s="7"/>
      <c r="AF446" s="7"/>
      <c r="AG446" s="7"/>
      <c r="AH446" s="7"/>
      <c r="AI446" s="7"/>
      <c r="AJ446" s="7"/>
    </row>
    <row r="447" spans="1:36" ht="15.75" customHeight="1">
      <c r="A447" s="7"/>
      <c r="B447" s="7"/>
      <c r="C447" s="7"/>
      <c r="D447" s="7"/>
      <c r="E447" s="7"/>
      <c r="F447" s="7"/>
      <c r="G447" s="7"/>
      <c r="H447" s="7"/>
      <c r="I447" s="7"/>
      <c r="J447" s="7"/>
      <c r="K447" s="7"/>
      <c r="L447" s="7"/>
      <c r="M447" s="7"/>
      <c r="N447" s="7"/>
      <c r="O447" s="7"/>
      <c r="P447" s="8"/>
      <c r="Q447" s="7"/>
      <c r="R447" s="7"/>
      <c r="S447" s="7"/>
      <c r="T447" s="7"/>
      <c r="U447" s="7"/>
      <c r="V447" s="7"/>
      <c r="W447" s="7"/>
      <c r="X447" s="7"/>
      <c r="Y447" s="7"/>
      <c r="Z447" s="7"/>
      <c r="AA447" s="7"/>
      <c r="AB447" s="7"/>
      <c r="AC447" s="7"/>
      <c r="AD447" s="7"/>
      <c r="AE447" s="7"/>
      <c r="AF447" s="7"/>
      <c r="AG447" s="7"/>
      <c r="AH447" s="7"/>
      <c r="AI447" s="7"/>
      <c r="AJ447" s="7"/>
    </row>
    <row r="448" spans="1:36" ht="15.75" customHeight="1">
      <c r="A448" s="7"/>
      <c r="B448" s="7"/>
      <c r="C448" s="7"/>
      <c r="D448" s="7"/>
      <c r="E448" s="7"/>
      <c r="F448" s="7"/>
      <c r="G448" s="7"/>
      <c r="H448" s="7"/>
      <c r="I448" s="7"/>
      <c r="J448" s="7"/>
      <c r="K448" s="7"/>
      <c r="L448" s="7"/>
      <c r="M448" s="7"/>
      <c r="N448" s="7"/>
      <c r="O448" s="7"/>
      <c r="P448" s="8"/>
      <c r="Q448" s="7"/>
      <c r="R448" s="7"/>
      <c r="S448" s="7"/>
      <c r="T448" s="7"/>
      <c r="U448" s="7"/>
      <c r="V448" s="7"/>
      <c r="W448" s="7"/>
      <c r="X448" s="7"/>
      <c r="Y448" s="7"/>
      <c r="Z448" s="7"/>
      <c r="AA448" s="7"/>
      <c r="AB448" s="7"/>
      <c r="AC448" s="7"/>
      <c r="AD448" s="7"/>
      <c r="AE448" s="7"/>
      <c r="AF448" s="7"/>
      <c r="AG448" s="7"/>
      <c r="AH448" s="7"/>
      <c r="AI448" s="7"/>
      <c r="AJ448" s="7"/>
    </row>
    <row r="449" spans="1:36" ht="15.75" customHeight="1">
      <c r="A449" s="7"/>
      <c r="B449" s="7"/>
      <c r="C449" s="7"/>
      <c r="D449" s="7"/>
      <c r="E449" s="7"/>
      <c r="F449" s="7"/>
      <c r="G449" s="7"/>
      <c r="H449" s="7"/>
      <c r="I449" s="7"/>
      <c r="J449" s="7"/>
      <c r="K449" s="7"/>
      <c r="L449" s="7"/>
      <c r="M449" s="7"/>
      <c r="N449" s="7"/>
      <c r="O449" s="7"/>
      <c r="P449" s="8"/>
      <c r="Q449" s="7"/>
      <c r="R449" s="7"/>
      <c r="S449" s="7"/>
      <c r="T449" s="7"/>
      <c r="U449" s="7"/>
      <c r="V449" s="7"/>
      <c r="W449" s="7"/>
      <c r="X449" s="7"/>
      <c r="Y449" s="7"/>
      <c r="Z449" s="7"/>
      <c r="AA449" s="7"/>
      <c r="AB449" s="7"/>
      <c r="AC449" s="7"/>
      <c r="AD449" s="7"/>
      <c r="AE449" s="7"/>
      <c r="AF449" s="7"/>
      <c r="AG449" s="7"/>
      <c r="AH449" s="7"/>
      <c r="AI449" s="7"/>
      <c r="AJ449" s="7"/>
    </row>
    <row r="450" spans="1:36" ht="15.75" customHeight="1">
      <c r="A450" s="7"/>
      <c r="B450" s="7"/>
      <c r="C450" s="7"/>
      <c r="D450" s="7"/>
      <c r="E450" s="7"/>
      <c r="F450" s="7"/>
      <c r="G450" s="7"/>
      <c r="H450" s="7"/>
      <c r="I450" s="7"/>
      <c r="J450" s="7"/>
      <c r="K450" s="7"/>
      <c r="L450" s="7"/>
      <c r="M450" s="7"/>
      <c r="N450" s="7"/>
      <c r="O450" s="7"/>
      <c r="P450" s="8"/>
      <c r="Q450" s="7"/>
      <c r="R450" s="7"/>
      <c r="S450" s="7"/>
      <c r="T450" s="7"/>
      <c r="U450" s="7"/>
      <c r="V450" s="7"/>
      <c r="W450" s="7"/>
      <c r="X450" s="7"/>
      <c r="Y450" s="7"/>
      <c r="Z450" s="7"/>
      <c r="AA450" s="7"/>
      <c r="AB450" s="7"/>
      <c r="AC450" s="7"/>
      <c r="AD450" s="7"/>
      <c r="AE450" s="7"/>
      <c r="AF450" s="7"/>
      <c r="AG450" s="7"/>
      <c r="AH450" s="7"/>
      <c r="AI450" s="7"/>
      <c r="AJ450" s="7"/>
    </row>
    <row r="451" spans="1:36" ht="15.75" customHeight="1">
      <c r="A451" s="7"/>
      <c r="B451" s="7"/>
      <c r="C451" s="7"/>
      <c r="D451" s="7"/>
      <c r="E451" s="7"/>
      <c r="F451" s="7"/>
      <c r="G451" s="7"/>
      <c r="H451" s="7"/>
      <c r="I451" s="7"/>
      <c r="J451" s="7"/>
      <c r="K451" s="7"/>
      <c r="L451" s="7"/>
      <c r="M451" s="7"/>
      <c r="N451" s="7"/>
      <c r="O451" s="7"/>
      <c r="P451" s="8"/>
      <c r="Q451" s="7"/>
      <c r="R451" s="7"/>
      <c r="S451" s="7"/>
      <c r="T451" s="7"/>
      <c r="U451" s="7"/>
      <c r="V451" s="7"/>
      <c r="W451" s="7"/>
      <c r="X451" s="7"/>
      <c r="Y451" s="7"/>
      <c r="Z451" s="7"/>
      <c r="AA451" s="7"/>
      <c r="AB451" s="7"/>
      <c r="AC451" s="7"/>
      <c r="AD451" s="7"/>
      <c r="AE451" s="7"/>
      <c r="AF451" s="7"/>
      <c r="AG451" s="7"/>
      <c r="AH451" s="7"/>
      <c r="AI451" s="7"/>
      <c r="AJ451" s="7"/>
    </row>
    <row r="452" spans="1:36" ht="15.75" customHeight="1">
      <c r="A452" s="7"/>
      <c r="B452" s="7"/>
      <c r="C452" s="7"/>
      <c r="D452" s="7"/>
      <c r="E452" s="7"/>
      <c r="F452" s="7"/>
      <c r="G452" s="7"/>
      <c r="H452" s="7"/>
      <c r="I452" s="7"/>
      <c r="J452" s="7"/>
      <c r="K452" s="7"/>
      <c r="L452" s="7"/>
      <c r="M452" s="7"/>
      <c r="N452" s="7"/>
      <c r="O452" s="7"/>
      <c r="P452" s="8"/>
      <c r="Q452" s="7"/>
      <c r="R452" s="7"/>
      <c r="S452" s="7"/>
      <c r="T452" s="7"/>
      <c r="U452" s="7"/>
      <c r="V452" s="7"/>
      <c r="W452" s="7"/>
      <c r="X452" s="7"/>
      <c r="Y452" s="7"/>
      <c r="Z452" s="7"/>
      <c r="AA452" s="7"/>
      <c r="AB452" s="7"/>
      <c r="AC452" s="7"/>
      <c r="AD452" s="7"/>
      <c r="AE452" s="7"/>
      <c r="AF452" s="7"/>
      <c r="AG452" s="7"/>
      <c r="AH452" s="7"/>
      <c r="AI452" s="7"/>
      <c r="AJ452" s="7"/>
    </row>
    <row r="453" spans="1:36" ht="15.75" customHeight="1">
      <c r="A453" s="7"/>
      <c r="B453" s="7"/>
      <c r="C453" s="7"/>
      <c r="D453" s="7"/>
      <c r="E453" s="7"/>
      <c r="F453" s="7"/>
      <c r="G453" s="7"/>
      <c r="H453" s="7"/>
      <c r="I453" s="7"/>
      <c r="J453" s="7"/>
      <c r="K453" s="7"/>
      <c r="L453" s="7"/>
      <c r="M453" s="7"/>
      <c r="N453" s="7"/>
      <c r="O453" s="7"/>
      <c r="P453" s="8"/>
      <c r="Q453" s="7"/>
      <c r="R453" s="7"/>
      <c r="S453" s="7"/>
      <c r="T453" s="7"/>
      <c r="U453" s="7"/>
      <c r="V453" s="7"/>
      <c r="W453" s="7"/>
      <c r="X453" s="7"/>
      <c r="Y453" s="7"/>
      <c r="Z453" s="7"/>
      <c r="AA453" s="7"/>
      <c r="AB453" s="7"/>
      <c r="AC453" s="7"/>
      <c r="AD453" s="7"/>
      <c r="AE453" s="7"/>
      <c r="AF453" s="7"/>
      <c r="AG453" s="7"/>
      <c r="AH453" s="7"/>
      <c r="AI453" s="7"/>
      <c r="AJ453" s="7"/>
    </row>
    <row r="454" spans="1:36" ht="15.75" customHeight="1">
      <c r="A454" s="7"/>
      <c r="B454" s="7"/>
      <c r="C454" s="7"/>
      <c r="D454" s="7"/>
      <c r="E454" s="7"/>
      <c r="F454" s="7"/>
      <c r="G454" s="7"/>
      <c r="H454" s="7"/>
      <c r="I454" s="7"/>
      <c r="J454" s="7"/>
      <c r="K454" s="7"/>
      <c r="L454" s="7"/>
      <c r="M454" s="7"/>
      <c r="N454" s="7"/>
      <c r="O454" s="7"/>
      <c r="P454" s="8"/>
      <c r="Q454" s="7"/>
      <c r="R454" s="7"/>
      <c r="S454" s="7"/>
      <c r="T454" s="7"/>
      <c r="U454" s="7"/>
      <c r="V454" s="7"/>
      <c r="W454" s="7"/>
      <c r="X454" s="7"/>
      <c r="Y454" s="7"/>
      <c r="Z454" s="7"/>
      <c r="AA454" s="7"/>
      <c r="AB454" s="7"/>
      <c r="AC454" s="7"/>
      <c r="AD454" s="7"/>
      <c r="AE454" s="7"/>
      <c r="AF454" s="7"/>
      <c r="AG454" s="7"/>
      <c r="AH454" s="7"/>
      <c r="AI454" s="7"/>
      <c r="AJ454" s="7"/>
    </row>
    <row r="455" spans="1:36" ht="15.75" customHeight="1">
      <c r="A455" s="7"/>
      <c r="B455" s="7"/>
      <c r="C455" s="7"/>
      <c r="D455" s="7"/>
      <c r="E455" s="7"/>
      <c r="F455" s="7"/>
      <c r="G455" s="7"/>
      <c r="H455" s="7"/>
      <c r="I455" s="7"/>
      <c r="J455" s="7"/>
      <c r="K455" s="7"/>
      <c r="L455" s="7"/>
      <c r="M455" s="7"/>
      <c r="N455" s="7"/>
      <c r="O455" s="7"/>
      <c r="P455" s="8"/>
      <c r="Q455" s="7"/>
      <c r="R455" s="7"/>
      <c r="S455" s="7"/>
      <c r="T455" s="7"/>
      <c r="U455" s="7"/>
      <c r="V455" s="7"/>
      <c r="W455" s="7"/>
      <c r="X455" s="7"/>
      <c r="Y455" s="7"/>
      <c r="Z455" s="7"/>
      <c r="AA455" s="7"/>
      <c r="AB455" s="7"/>
      <c r="AC455" s="7"/>
      <c r="AD455" s="7"/>
      <c r="AE455" s="7"/>
      <c r="AF455" s="7"/>
      <c r="AG455" s="7"/>
      <c r="AH455" s="7"/>
      <c r="AI455" s="7"/>
      <c r="AJ455" s="7"/>
    </row>
    <row r="456" spans="1:36" ht="15.75" customHeight="1">
      <c r="A456" s="7"/>
      <c r="B456" s="7"/>
      <c r="C456" s="7"/>
      <c r="D456" s="7"/>
      <c r="E456" s="7"/>
      <c r="F456" s="7"/>
      <c r="G456" s="7"/>
      <c r="H456" s="7"/>
      <c r="I456" s="7"/>
      <c r="J456" s="7"/>
      <c r="K456" s="7"/>
      <c r="L456" s="7"/>
      <c r="M456" s="7"/>
      <c r="N456" s="7"/>
      <c r="O456" s="7"/>
      <c r="P456" s="8"/>
      <c r="Q456" s="7"/>
      <c r="R456" s="7"/>
      <c r="S456" s="7"/>
      <c r="T456" s="7"/>
      <c r="U456" s="7"/>
      <c r="V456" s="7"/>
      <c r="W456" s="7"/>
      <c r="X456" s="7"/>
      <c r="Y456" s="7"/>
      <c r="Z456" s="7"/>
      <c r="AA456" s="7"/>
      <c r="AB456" s="7"/>
      <c r="AC456" s="7"/>
      <c r="AD456" s="7"/>
      <c r="AE456" s="7"/>
      <c r="AF456" s="7"/>
      <c r="AG456" s="7"/>
      <c r="AH456" s="7"/>
      <c r="AI456" s="7"/>
      <c r="AJ456" s="7"/>
    </row>
    <row r="457" spans="1:36" ht="15.75" customHeight="1">
      <c r="A457" s="7"/>
      <c r="B457" s="7"/>
      <c r="C457" s="7"/>
      <c r="D457" s="7"/>
      <c r="E457" s="7"/>
      <c r="F457" s="7"/>
      <c r="G457" s="7"/>
      <c r="H457" s="7"/>
      <c r="I457" s="7"/>
      <c r="J457" s="7"/>
      <c r="K457" s="7"/>
      <c r="L457" s="7"/>
      <c r="M457" s="7"/>
      <c r="N457" s="7"/>
      <c r="O457" s="7"/>
      <c r="P457" s="8"/>
      <c r="Q457" s="7"/>
      <c r="R457" s="7"/>
      <c r="S457" s="7"/>
      <c r="T457" s="7"/>
      <c r="U457" s="7"/>
      <c r="V457" s="7"/>
      <c r="W457" s="7"/>
      <c r="X457" s="7"/>
      <c r="Y457" s="7"/>
      <c r="Z457" s="7"/>
      <c r="AA457" s="7"/>
      <c r="AB457" s="7"/>
      <c r="AC457" s="7"/>
      <c r="AD457" s="7"/>
      <c r="AE457" s="7"/>
      <c r="AF457" s="7"/>
      <c r="AG457" s="7"/>
      <c r="AH457" s="7"/>
      <c r="AI457" s="7"/>
      <c r="AJ457" s="7"/>
    </row>
    <row r="458" spans="1:36" ht="15.75" customHeight="1">
      <c r="A458" s="7"/>
      <c r="B458" s="7"/>
      <c r="C458" s="7"/>
      <c r="D458" s="7"/>
      <c r="E458" s="7"/>
      <c r="F458" s="7"/>
      <c r="G458" s="7"/>
      <c r="H458" s="7"/>
      <c r="I458" s="7"/>
      <c r="J458" s="7"/>
      <c r="K458" s="7"/>
      <c r="L458" s="7"/>
      <c r="M458" s="7"/>
      <c r="N458" s="7"/>
      <c r="O458" s="7"/>
      <c r="P458" s="8"/>
      <c r="Q458" s="7"/>
      <c r="R458" s="7"/>
      <c r="S458" s="7"/>
      <c r="T458" s="7"/>
      <c r="U458" s="7"/>
      <c r="V458" s="7"/>
      <c r="W458" s="7"/>
      <c r="X458" s="7"/>
      <c r="Y458" s="7"/>
      <c r="Z458" s="7"/>
      <c r="AA458" s="7"/>
      <c r="AB458" s="7"/>
      <c r="AC458" s="7"/>
      <c r="AD458" s="7"/>
      <c r="AE458" s="7"/>
      <c r="AF458" s="7"/>
      <c r="AG458" s="7"/>
      <c r="AH458" s="7"/>
      <c r="AI458" s="7"/>
      <c r="AJ458" s="7"/>
    </row>
    <row r="459" spans="1:36" ht="15.75" customHeight="1">
      <c r="A459" s="7"/>
      <c r="B459" s="7"/>
      <c r="C459" s="7"/>
      <c r="D459" s="7"/>
      <c r="E459" s="7"/>
      <c r="F459" s="7"/>
      <c r="G459" s="7"/>
      <c r="H459" s="7"/>
      <c r="I459" s="7"/>
      <c r="J459" s="7"/>
      <c r="K459" s="7"/>
      <c r="L459" s="7"/>
      <c r="M459" s="7"/>
      <c r="N459" s="7"/>
      <c r="O459" s="7"/>
      <c r="P459" s="8"/>
      <c r="Q459" s="7"/>
      <c r="R459" s="7"/>
      <c r="S459" s="7"/>
      <c r="T459" s="7"/>
      <c r="U459" s="7"/>
      <c r="V459" s="7"/>
      <c r="W459" s="7"/>
      <c r="X459" s="7"/>
      <c r="Y459" s="7"/>
      <c r="Z459" s="7"/>
      <c r="AA459" s="7"/>
      <c r="AB459" s="7"/>
      <c r="AC459" s="7"/>
      <c r="AD459" s="7"/>
      <c r="AE459" s="7"/>
      <c r="AF459" s="7"/>
      <c r="AG459" s="7"/>
      <c r="AH459" s="7"/>
      <c r="AI459" s="7"/>
      <c r="AJ459" s="7"/>
    </row>
    <row r="460" spans="1:36" ht="15.75" customHeight="1">
      <c r="A460" s="7"/>
      <c r="B460" s="7"/>
      <c r="C460" s="7"/>
      <c r="D460" s="7"/>
      <c r="E460" s="7"/>
      <c r="F460" s="7"/>
      <c r="G460" s="7"/>
      <c r="H460" s="7"/>
      <c r="I460" s="7"/>
      <c r="J460" s="7"/>
      <c r="K460" s="7"/>
      <c r="L460" s="7"/>
      <c r="M460" s="7"/>
      <c r="N460" s="7"/>
      <c r="O460" s="7"/>
      <c r="P460" s="8"/>
      <c r="Q460" s="7"/>
      <c r="R460" s="7"/>
      <c r="S460" s="7"/>
      <c r="T460" s="7"/>
      <c r="U460" s="7"/>
      <c r="V460" s="7"/>
      <c r="W460" s="7"/>
      <c r="X460" s="7"/>
      <c r="Y460" s="7"/>
      <c r="Z460" s="7"/>
      <c r="AA460" s="7"/>
      <c r="AB460" s="7"/>
      <c r="AC460" s="7"/>
      <c r="AD460" s="7"/>
      <c r="AE460" s="7"/>
      <c r="AF460" s="7"/>
      <c r="AG460" s="7"/>
      <c r="AH460" s="7"/>
      <c r="AI460" s="7"/>
      <c r="AJ460" s="7"/>
    </row>
    <row r="461" spans="1:36" ht="15.75" customHeight="1">
      <c r="A461" s="7"/>
      <c r="B461" s="7"/>
      <c r="C461" s="7"/>
      <c r="D461" s="7"/>
      <c r="E461" s="7"/>
      <c r="F461" s="7"/>
      <c r="G461" s="7"/>
      <c r="H461" s="7"/>
      <c r="I461" s="7"/>
      <c r="J461" s="7"/>
      <c r="K461" s="7"/>
      <c r="L461" s="7"/>
      <c r="M461" s="7"/>
      <c r="N461" s="7"/>
      <c r="O461" s="7"/>
      <c r="P461" s="8"/>
      <c r="Q461" s="7"/>
      <c r="R461" s="7"/>
      <c r="S461" s="7"/>
      <c r="T461" s="7"/>
      <c r="U461" s="7"/>
      <c r="V461" s="7"/>
      <c r="W461" s="7"/>
      <c r="X461" s="7"/>
      <c r="Y461" s="7"/>
      <c r="Z461" s="7"/>
      <c r="AA461" s="7"/>
      <c r="AB461" s="7"/>
      <c r="AC461" s="7"/>
      <c r="AD461" s="7"/>
      <c r="AE461" s="7"/>
      <c r="AF461" s="7"/>
      <c r="AG461" s="7"/>
      <c r="AH461" s="7"/>
      <c r="AI461" s="7"/>
      <c r="AJ461" s="7"/>
    </row>
    <row r="462" spans="1:36" ht="15.75" customHeight="1">
      <c r="A462" s="7"/>
      <c r="B462" s="7"/>
      <c r="C462" s="7"/>
      <c r="D462" s="7"/>
      <c r="E462" s="7"/>
      <c r="F462" s="7"/>
      <c r="G462" s="7"/>
      <c r="H462" s="7"/>
      <c r="I462" s="7"/>
      <c r="J462" s="7"/>
      <c r="K462" s="7"/>
      <c r="L462" s="7"/>
      <c r="M462" s="7"/>
      <c r="N462" s="7"/>
      <c r="O462" s="7"/>
      <c r="P462" s="8"/>
      <c r="Q462" s="7"/>
      <c r="R462" s="7"/>
      <c r="S462" s="7"/>
      <c r="T462" s="7"/>
      <c r="U462" s="7"/>
      <c r="V462" s="7"/>
      <c r="W462" s="7"/>
      <c r="X462" s="7"/>
      <c r="Y462" s="7"/>
      <c r="Z462" s="7"/>
      <c r="AA462" s="7"/>
      <c r="AB462" s="7"/>
      <c r="AC462" s="7"/>
      <c r="AD462" s="7"/>
      <c r="AE462" s="7"/>
      <c r="AF462" s="7"/>
      <c r="AG462" s="7"/>
      <c r="AH462" s="7"/>
      <c r="AI462" s="7"/>
      <c r="AJ462" s="7"/>
    </row>
    <row r="463" spans="1:36" ht="15.75" customHeight="1">
      <c r="A463" s="7"/>
      <c r="B463" s="7"/>
      <c r="C463" s="7"/>
      <c r="D463" s="7"/>
      <c r="E463" s="7"/>
      <c r="F463" s="7"/>
      <c r="G463" s="7"/>
      <c r="H463" s="7"/>
      <c r="I463" s="7"/>
      <c r="J463" s="7"/>
      <c r="K463" s="7"/>
      <c r="L463" s="7"/>
      <c r="M463" s="7"/>
      <c r="N463" s="7"/>
      <c r="O463" s="7"/>
      <c r="P463" s="8"/>
      <c r="Q463" s="7"/>
      <c r="R463" s="7"/>
      <c r="S463" s="7"/>
      <c r="T463" s="7"/>
      <c r="U463" s="7"/>
      <c r="V463" s="7"/>
      <c r="W463" s="7"/>
      <c r="X463" s="7"/>
      <c r="Y463" s="7"/>
      <c r="Z463" s="7"/>
      <c r="AA463" s="7"/>
      <c r="AB463" s="7"/>
      <c r="AC463" s="7"/>
      <c r="AD463" s="7"/>
      <c r="AE463" s="7"/>
      <c r="AF463" s="7"/>
      <c r="AG463" s="7"/>
      <c r="AH463" s="7"/>
      <c r="AI463" s="7"/>
      <c r="AJ463" s="7"/>
    </row>
    <row r="464" spans="1:36" ht="15.75" customHeight="1">
      <c r="A464" s="7"/>
      <c r="B464" s="7"/>
      <c r="C464" s="7"/>
      <c r="D464" s="7"/>
      <c r="E464" s="7"/>
      <c r="F464" s="7"/>
      <c r="G464" s="7"/>
      <c r="H464" s="7"/>
      <c r="I464" s="7"/>
      <c r="J464" s="7"/>
      <c r="K464" s="7"/>
      <c r="L464" s="7"/>
      <c r="M464" s="7"/>
      <c r="N464" s="7"/>
      <c r="O464" s="7"/>
      <c r="P464" s="8"/>
      <c r="Q464" s="7"/>
      <c r="R464" s="7"/>
      <c r="S464" s="7"/>
      <c r="T464" s="7"/>
      <c r="U464" s="7"/>
      <c r="V464" s="7"/>
      <c r="W464" s="7"/>
      <c r="X464" s="7"/>
      <c r="Y464" s="7"/>
      <c r="Z464" s="7"/>
      <c r="AA464" s="7"/>
      <c r="AB464" s="7"/>
      <c r="AC464" s="7"/>
      <c r="AD464" s="7"/>
      <c r="AE464" s="7"/>
      <c r="AF464" s="7"/>
      <c r="AG464" s="7"/>
      <c r="AH464" s="7"/>
      <c r="AI464" s="7"/>
      <c r="AJ464" s="7"/>
    </row>
    <row r="465" spans="1:36" ht="15.75" customHeight="1">
      <c r="A465" s="7"/>
      <c r="B465" s="7"/>
      <c r="C465" s="7"/>
      <c r="D465" s="7"/>
      <c r="E465" s="7"/>
      <c r="F465" s="7"/>
      <c r="G465" s="7"/>
      <c r="H465" s="7"/>
      <c r="I465" s="7"/>
      <c r="J465" s="7"/>
      <c r="K465" s="7"/>
      <c r="L465" s="7"/>
      <c r="M465" s="7"/>
      <c r="N465" s="7"/>
      <c r="O465" s="7"/>
      <c r="P465" s="8"/>
      <c r="Q465" s="7"/>
      <c r="R465" s="7"/>
      <c r="S465" s="7"/>
      <c r="T465" s="7"/>
      <c r="U465" s="7"/>
      <c r="V465" s="7"/>
      <c r="W465" s="7"/>
      <c r="X465" s="7"/>
      <c r="Y465" s="7"/>
      <c r="Z465" s="7"/>
      <c r="AA465" s="7"/>
      <c r="AB465" s="7"/>
      <c r="AC465" s="7"/>
      <c r="AD465" s="7"/>
      <c r="AE465" s="7"/>
      <c r="AF465" s="7"/>
      <c r="AG465" s="7"/>
      <c r="AH465" s="7"/>
      <c r="AI465" s="7"/>
      <c r="AJ465" s="7"/>
    </row>
    <row r="466" spans="1:36" ht="15.75" customHeight="1">
      <c r="A466" s="7"/>
      <c r="B466" s="7"/>
      <c r="C466" s="7"/>
      <c r="D466" s="7"/>
      <c r="E466" s="7"/>
      <c r="F466" s="7"/>
      <c r="G466" s="7"/>
      <c r="H466" s="7"/>
      <c r="I466" s="7"/>
      <c r="J466" s="7"/>
      <c r="K466" s="7"/>
      <c r="L466" s="7"/>
      <c r="M466" s="7"/>
      <c r="N466" s="7"/>
      <c r="O466" s="7"/>
      <c r="P466" s="8"/>
      <c r="Q466" s="7"/>
      <c r="R466" s="7"/>
      <c r="S466" s="7"/>
      <c r="T466" s="7"/>
      <c r="U466" s="7"/>
      <c r="V466" s="7"/>
      <c r="W466" s="7"/>
      <c r="X466" s="7"/>
      <c r="Y466" s="7"/>
      <c r="Z466" s="7"/>
      <c r="AA466" s="7"/>
      <c r="AB466" s="7"/>
      <c r="AC466" s="7"/>
      <c r="AD466" s="7"/>
      <c r="AE466" s="7"/>
      <c r="AF466" s="7"/>
      <c r="AG466" s="7"/>
      <c r="AH466" s="7"/>
      <c r="AI466" s="7"/>
      <c r="AJ466" s="7"/>
    </row>
    <row r="467" spans="1:36" ht="15.75" customHeight="1">
      <c r="A467" s="7"/>
      <c r="B467" s="7"/>
      <c r="C467" s="7"/>
      <c r="D467" s="7"/>
      <c r="E467" s="7"/>
      <c r="F467" s="7"/>
      <c r="G467" s="7"/>
      <c r="H467" s="7"/>
      <c r="I467" s="7"/>
      <c r="J467" s="7"/>
      <c r="K467" s="7"/>
      <c r="L467" s="7"/>
      <c r="M467" s="7"/>
      <c r="N467" s="7"/>
      <c r="O467" s="7"/>
      <c r="P467" s="8"/>
      <c r="Q467" s="7"/>
      <c r="R467" s="7"/>
      <c r="S467" s="7"/>
      <c r="T467" s="7"/>
      <c r="U467" s="7"/>
      <c r="V467" s="7"/>
      <c r="W467" s="7"/>
      <c r="X467" s="7"/>
      <c r="Y467" s="7"/>
      <c r="Z467" s="7"/>
      <c r="AA467" s="7"/>
      <c r="AB467" s="7"/>
      <c r="AC467" s="7"/>
      <c r="AD467" s="7"/>
      <c r="AE467" s="7"/>
      <c r="AF467" s="7"/>
      <c r="AG467" s="7"/>
      <c r="AH467" s="7"/>
      <c r="AI467" s="7"/>
      <c r="AJ467" s="7"/>
    </row>
    <row r="468" spans="1:36" ht="15.75" customHeight="1">
      <c r="A468" s="7"/>
      <c r="B468" s="7"/>
      <c r="C468" s="7"/>
      <c r="D468" s="7"/>
      <c r="E468" s="7"/>
      <c r="F468" s="7"/>
      <c r="G468" s="7"/>
      <c r="H468" s="7"/>
      <c r="I468" s="7"/>
      <c r="J468" s="7"/>
      <c r="K468" s="7"/>
      <c r="L468" s="7"/>
      <c r="M468" s="7"/>
      <c r="N468" s="7"/>
      <c r="O468" s="7"/>
      <c r="P468" s="8"/>
      <c r="Q468" s="7"/>
      <c r="R468" s="7"/>
      <c r="S468" s="7"/>
      <c r="T468" s="7"/>
      <c r="U468" s="7"/>
      <c r="V468" s="7"/>
      <c r="W468" s="7"/>
      <c r="X468" s="7"/>
      <c r="Y468" s="7"/>
      <c r="Z468" s="7"/>
      <c r="AA468" s="7"/>
      <c r="AB468" s="7"/>
      <c r="AC468" s="7"/>
      <c r="AD468" s="7"/>
      <c r="AE468" s="7"/>
      <c r="AF468" s="7"/>
      <c r="AG468" s="7"/>
      <c r="AH468" s="7"/>
      <c r="AI468" s="7"/>
      <c r="AJ468" s="7"/>
    </row>
    <row r="469" spans="1:36" ht="15.75" customHeight="1">
      <c r="A469" s="7"/>
      <c r="B469" s="7"/>
      <c r="C469" s="7"/>
      <c r="D469" s="7"/>
      <c r="E469" s="7"/>
      <c r="F469" s="7"/>
      <c r="G469" s="7"/>
      <c r="H469" s="7"/>
      <c r="I469" s="7"/>
      <c r="J469" s="7"/>
      <c r="K469" s="7"/>
      <c r="L469" s="7"/>
      <c r="M469" s="7"/>
      <c r="N469" s="7"/>
      <c r="O469" s="7"/>
      <c r="P469" s="8"/>
      <c r="Q469" s="7"/>
      <c r="R469" s="7"/>
      <c r="S469" s="7"/>
      <c r="T469" s="7"/>
      <c r="U469" s="7"/>
      <c r="V469" s="7"/>
      <c r="W469" s="7"/>
      <c r="X469" s="7"/>
      <c r="Y469" s="7"/>
      <c r="Z469" s="7"/>
      <c r="AA469" s="7"/>
      <c r="AB469" s="7"/>
      <c r="AC469" s="7"/>
      <c r="AD469" s="7"/>
      <c r="AE469" s="7"/>
      <c r="AF469" s="7"/>
      <c r="AG469" s="7"/>
      <c r="AH469" s="7"/>
      <c r="AI469" s="7"/>
      <c r="AJ469" s="7"/>
    </row>
    <row r="470" spans="1:36" ht="15.75" customHeight="1">
      <c r="A470" s="7"/>
      <c r="B470" s="7"/>
      <c r="C470" s="7"/>
      <c r="D470" s="7"/>
      <c r="E470" s="7"/>
      <c r="F470" s="7"/>
      <c r="G470" s="7"/>
      <c r="H470" s="7"/>
      <c r="I470" s="7"/>
      <c r="J470" s="7"/>
      <c r="K470" s="7"/>
      <c r="L470" s="7"/>
      <c r="M470" s="7"/>
      <c r="N470" s="7"/>
      <c r="O470" s="7"/>
      <c r="P470" s="8"/>
      <c r="Q470" s="7"/>
      <c r="R470" s="7"/>
      <c r="S470" s="7"/>
      <c r="T470" s="7"/>
      <c r="U470" s="7"/>
      <c r="V470" s="7"/>
      <c r="W470" s="7"/>
      <c r="X470" s="7"/>
      <c r="Y470" s="7"/>
      <c r="Z470" s="7"/>
      <c r="AA470" s="7"/>
      <c r="AB470" s="7"/>
      <c r="AC470" s="7"/>
      <c r="AD470" s="7"/>
      <c r="AE470" s="7"/>
      <c r="AF470" s="7"/>
      <c r="AG470" s="7"/>
      <c r="AH470" s="7"/>
      <c r="AI470" s="7"/>
      <c r="AJ470" s="7"/>
    </row>
    <row r="471" spans="1:36" ht="15.75" customHeight="1">
      <c r="A471" s="7"/>
      <c r="B471" s="7"/>
      <c r="C471" s="7"/>
      <c r="D471" s="7"/>
      <c r="E471" s="7"/>
      <c r="F471" s="7"/>
      <c r="G471" s="7"/>
      <c r="H471" s="7"/>
      <c r="I471" s="7"/>
      <c r="J471" s="7"/>
      <c r="K471" s="7"/>
      <c r="L471" s="7"/>
      <c r="M471" s="7"/>
      <c r="N471" s="7"/>
      <c r="O471" s="7"/>
      <c r="P471" s="8"/>
      <c r="Q471" s="7"/>
      <c r="R471" s="7"/>
      <c r="S471" s="7"/>
      <c r="T471" s="7"/>
      <c r="U471" s="7"/>
      <c r="V471" s="7"/>
      <c r="W471" s="7"/>
      <c r="X471" s="7"/>
      <c r="Y471" s="7"/>
      <c r="Z471" s="7"/>
      <c r="AA471" s="7"/>
      <c r="AB471" s="7"/>
      <c r="AC471" s="7"/>
      <c r="AD471" s="7"/>
      <c r="AE471" s="7"/>
      <c r="AF471" s="7"/>
      <c r="AG471" s="7"/>
      <c r="AH471" s="7"/>
      <c r="AI471" s="7"/>
      <c r="AJ471" s="7"/>
    </row>
    <row r="472" spans="1:36" ht="15.75" customHeight="1">
      <c r="A472" s="7"/>
      <c r="B472" s="7"/>
      <c r="C472" s="7"/>
      <c r="D472" s="7"/>
      <c r="E472" s="7"/>
      <c r="F472" s="7"/>
      <c r="G472" s="7"/>
      <c r="H472" s="7"/>
      <c r="I472" s="7"/>
      <c r="J472" s="7"/>
      <c r="K472" s="7"/>
      <c r="L472" s="7"/>
      <c r="M472" s="7"/>
      <c r="N472" s="7"/>
      <c r="O472" s="7"/>
      <c r="P472" s="8"/>
      <c r="Q472" s="7"/>
      <c r="R472" s="7"/>
      <c r="S472" s="7"/>
      <c r="T472" s="7"/>
      <c r="U472" s="7"/>
      <c r="V472" s="7"/>
      <c r="W472" s="7"/>
      <c r="X472" s="7"/>
      <c r="Y472" s="7"/>
      <c r="Z472" s="7"/>
      <c r="AA472" s="7"/>
      <c r="AB472" s="7"/>
      <c r="AC472" s="7"/>
      <c r="AD472" s="7"/>
      <c r="AE472" s="7"/>
      <c r="AF472" s="7"/>
      <c r="AG472" s="7"/>
      <c r="AH472" s="7"/>
      <c r="AI472" s="7"/>
      <c r="AJ472" s="7"/>
    </row>
    <row r="473" spans="1:36" ht="15.75" customHeight="1">
      <c r="A473" s="7"/>
      <c r="B473" s="7"/>
      <c r="C473" s="7"/>
      <c r="D473" s="7"/>
      <c r="E473" s="7"/>
      <c r="F473" s="7"/>
      <c r="G473" s="7"/>
      <c r="H473" s="7"/>
      <c r="I473" s="7"/>
      <c r="J473" s="7"/>
      <c r="K473" s="7"/>
      <c r="L473" s="7"/>
      <c r="M473" s="7"/>
      <c r="N473" s="7"/>
      <c r="O473" s="7"/>
      <c r="P473" s="8"/>
      <c r="Q473" s="7"/>
      <c r="R473" s="7"/>
      <c r="S473" s="7"/>
      <c r="T473" s="7"/>
      <c r="U473" s="7"/>
      <c r="V473" s="7"/>
      <c r="W473" s="7"/>
      <c r="X473" s="7"/>
      <c r="Y473" s="7"/>
      <c r="Z473" s="7"/>
      <c r="AA473" s="7"/>
      <c r="AB473" s="7"/>
      <c r="AC473" s="7"/>
      <c r="AD473" s="7"/>
      <c r="AE473" s="7"/>
      <c r="AF473" s="7"/>
      <c r="AG473" s="7"/>
      <c r="AH473" s="7"/>
      <c r="AI473" s="7"/>
      <c r="AJ473" s="7"/>
    </row>
    <row r="474" spans="1:36" ht="15.75" customHeight="1">
      <c r="A474" s="7"/>
      <c r="B474" s="7"/>
      <c r="C474" s="7"/>
      <c r="D474" s="7"/>
      <c r="E474" s="7"/>
      <c r="F474" s="7"/>
      <c r="G474" s="7"/>
      <c r="H474" s="7"/>
      <c r="I474" s="7"/>
      <c r="J474" s="7"/>
      <c r="K474" s="7"/>
      <c r="L474" s="7"/>
      <c r="M474" s="7"/>
      <c r="N474" s="7"/>
      <c r="O474" s="7"/>
      <c r="P474" s="8"/>
      <c r="Q474" s="7"/>
      <c r="R474" s="7"/>
      <c r="S474" s="7"/>
      <c r="T474" s="7"/>
      <c r="U474" s="7"/>
      <c r="V474" s="7"/>
      <c r="W474" s="7"/>
      <c r="X474" s="7"/>
      <c r="Y474" s="7"/>
      <c r="Z474" s="7"/>
      <c r="AA474" s="7"/>
      <c r="AB474" s="7"/>
      <c r="AC474" s="7"/>
      <c r="AD474" s="7"/>
      <c r="AE474" s="7"/>
      <c r="AF474" s="7"/>
      <c r="AG474" s="7"/>
      <c r="AH474" s="7"/>
      <c r="AI474" s="7"/>
      <c r="AJ474" s="7"/>
    </row>
    <row r="475" spans="1:36" ht="15.75" customHeight="1">
      <c r="A475" s="7"/>
      <c r="B475" s="7"/>
      <c r="C475" s="7"/>
      <c r="D475" s="7"/>
      <c r="E475" s="7"/>
      <c r="F475" s="7"/>
      <c r="G475" s="7"/>
      <c r="H475" s="7"/>
      <c r="I475" s="7"/>
      <c r="J475" s="7"/>
      <c r="K475" s="7"/>
      <c r="L475" s="7"/>
      <c r="M475" s="7"/>
      <c r="N475" s="7"/>
      <c r="O475" s="7"/>
      <c r="P475" s="8"/>
      <c r="Q475" s="7"/>
      <c r="R475" s="7"/>
      <c r="S475" s="7"/>
      <c r="T475" s="7"/>
      <c r="U475" s="7"/>
      <c r="V475" s="7"/>
      <c r="W475" s="7"/>
      <c r="X475" s="7"/>
      <c r="Y475" s="7"/>
      <c r="Z475" s="7"/>
      <c r="AA475" s="7"/>
      <c r="AB475" s="7"/>
      <c r="AC475" s="7"/>
      <c r="AD475" s="7"/>
      <c r="AE475" s="7"/>
      <c r="AF475" s="7"/>
      <c r="AG475" s="7"/>
      <c r="AH475" s="7"/>
      <c r="AI475" s="7"/>
      <c r="AJ475" s="7"/>
    </row>
    <row r="476" spans="1:36" ht="15.75" customHeight="1">
      <c r="A476" s="7"/>
      <c r="B476" s="7"/>
      <c r="C476" s="7"/>
      <c r="D476" s="7"/>
      <c r="E476" s="7"/>
      <c r="F476" s="7"/>
      <c r="G476" s="7"/>
      <c r="H476" s="7"/>
      <c r="I476" s="7"/>
      <c r="J476" s="7"/>
      <c r="K476" s="7"/>
      <c r="L476" s="7"/>
      <c r="M476" s="7"/>
      <c r="N476" s="7"/>
      <c r="O476" s="7"/>
      <c r="P476" s="8"/>
      <c r="Q476" s="7"/>
      <c r="R476" s="7"/>
      <c r="S476" s="7"/>
      <c r="T476" s="7"/>
      <c r="U476" s="7"/>
      <c r="V476" s="7"/>
      <c r="W476" s="7"/>
      <c r="X476" s="7"/>
      <c r="Y476" s="7"/>
      <c r="Z476" s="7"/>
      <c r="AA476" s="7"/>
      <c r="AB476" s="7"/>
      <c r="AC476" s="7"/>
      <c r="AD476" s="7"/>
      <c r="AE476" s="7"/>
      <c r="AF476" s="7"/>
      <c r="AG476" s="7"/>
      <c r="AH476" s="7"/>
      <c r="AI476" s="7"/>
      <c r="AJ476" s="7"/>
    </row>
    <row r="477" spans="1:36" ht="15.75" customHeight="1">
      <c r="A477" s="7"/>
      <c r="B477" s="7"/>
      <c r="C477" s="7"/>
      <c r="D477" s="7"/>
      <c r="E477" s="7"/>
      <c r="F477" s="7"/>
      <c r="G477" s="7"/>
      <c r="H477" s="7"/>
      <c r="I477" s="7"/>
      <c r="J477" s="7"/>
      <c r="K477" s="7"/>
      <c r="L477" s="7"/>
      <c r="M477" s="7"/>
      <c r="N477" s="7"/>
      <c r="O477" s="7"/>
      <c r="P477" s="8"/>
      <c r="Q477" s="7"/>
      <c r="R477" s="7"/>
      <c r="S477" s="7"/>
      <c r="T477" s="7"/>
      <c r="U477" s="7"/>
      <c r="V477" s="7"/>
      <c r="W477" s="7"/>
      <c r="X477" s="7"/>
      <c r="Y477" s="7"/>
      <c r="Z477" s="7"/>
      <c r="AA477" s="7"/>
      <c r="AB477" s="7"/>
      <c r="AC477" s="7"/>
      <c r="AD477" s="7"/>
      <c r="AE477" s="7"/>
      <c r="AF477" s="7"/>
      <c r="AG477" s="7"/>
      <c r="AH477" s="7"/>
      <c r="AI477" s="7"/>
      <c r="AJ477" s="7"/>
    </row>
    <row r="478" spans="1:36" ht="15.75" customHeight="1">
      <c r="A478" s="7"/>
      <c r="B478" s="7"/>
      <c r="C478" s="7"/>
      <c r="D478" s="7"/>
      <c r="E478" s="7"/>
      <c r="F478" s="7"/>
      <c r="G478" s="7"/>
      <c r="H478" s="7"/>
      <c r="I478" s="7"/>
      <c r="J478" s="7"/>
      <c r="K478" s="7"/>
      <c r="L478" s="7"/>
      <c r="M478" s="7"/>
      <c r="N478" s="7"/>
      <c r="O478" s="7"/>
      <c r="P478" s="8"/>
      <c r="Q478" s="7"/>
      <c r="R478" s="7"/>
      <c r="S478" s="7"/>
      <c r="T478" s="7"/>
      <c r="U478" s="7"/>
      <c r="V478" s="7"/>
      <c r="W478" s="7"/>
      <c r="X478" s="7"/>
      <c r="Y478" s="7"/>
      <c r="Z478" s="7"/>
      <c r="AA478" s="7"/>
      <c r="AB478" s="7"/>
      <c r="AC478" s="7"/>
      <c r="AD478" s="7"/>
      <c r="AE478" s="7"/>
      <c r="AF478" s="7"/>
      <c r="AG478" s="7"/>
      <c r="AH478" s="7"/>
      <c r="AI478" s="7"/>
      <c r="AJ478" s="7"/>
    </row>
    <row r="479" spans="1:36" ht="15.75" customHeight="1">
      <c r="A479" s="7"/>
      <c r="B479" s="7"/>
      <c r="C479" s="7"/>
      <c r="D479" s="7"/>
      <c r="E479" s="7"/>
      <c r="F479" s="7"/>
      <c r="G479" s="7"/>
      <c r="H479" s="7"/>
      <c r="I479" s="7"/>
      <c r="J479" s="7"/>
      <c r="K479" s="7"/>
      <c r="L479" s="7"/>
      <c r="M479" s="7"/>
      <c r="N479" s="7"/>
      <c r="O479" s="7"/>
      <c r="P479" s="8"/>
      <c r="Q479" s="7"/>
      <c r="R479" s="7"/>
      <c r="S479" s="7"/>
      <c r="T479" s="7"/>
      <c r="U479" s="7"/>
      <c r="V479" s="7"/>
      <c r="W479" s="7"/>
      <c r="X479" s="7"/>
      <c r="Y479" s="7"/>
      <c r="Z479" s="7"/>
      <c r="AA479" s="7"/>
      <c r="AB479" s="7"/>
      <c r="AC479" s="7"/>
      <c r="AD479" s="7"/>
      <c r="AE479" s="7"/>
      <c r="AF479" s="7"/>
      <c r="AG479" s="7"/>
      <c r="AH479" s="7"/>
      <c r="AI479" s="7"/>
      <c r="AJ479" s="7"/>
    </row>
    <row r="480" spans="1:36" ht="15.75" customHeight="1">
      <c r="A480" s="7"/>
      <c r="B480" s="7"/>
      <c r="C480" s="7"/>
      <c r="D480" s="7"/>
      <c r="E480" s="7"/>
      <c r="F480" s="7"/>
      <c r="G480" s="7"/>
      <c r="H480" s="7"/>
      <c r="I480" s="7"/>
      <c r="J480" s="7"/>
      <c r="K480" s="7"/>
      <c r="L480" s="7"/>
      <c r="M480" s="7"/>
      <c r="N480" s="7"/>
      <c r="O480" s="7"/>
      <c r="P480" s="8"/>
      <c r="Q480" s="7"/>
      <c r="R480" s="7"/>
      <c r="S480" s="7"/>
      <c r="T480" s="7"/>
      <c r="U480" s="7"/>
      <c r="V480" s="7"/>
      <c r="W480" s="7"/>
      <c r="X480" s="7"/>
      <c r="Y480" s="7"/>
      <c r="Z480" s="7"/>
      <c r="AA480" s="7"/>
      <c r="AB480" s="7"/>
      <c r="AC480" s="7"/>
      <c r="AD480" s="7"/>
      <c r="AE480" s="7"/>
      <c r="AF480" s="7"/>
      <c r="AG480" s="7"/>
      <c r="AH480" s="7"/>
      <c r="AI480" s="7"/>
      <c r="AJ480" s="7"/>
    </row>
    <row r="481" spans="1:36" ht="15.75" customHeight="1">
      <c r="A481" s="7"/>
      <c r="B481" s="7"/>
      <c r="C481" s="7"/>
      <c r="D481" s="7"/>
      <c r="E481" s="7"/>
      <c r="F481" s="7"/>
      <c r="G481" s="7"/>
      <c r="H481" s="7"/>
      <c r="I481" s="7"/>
      <c r="J481" s="7"/>
      <c r="K481" s="7"/>
      <c r="L481" s="7"/>
      <c r="M481" s="7"/>
      <c r="N481" s="7"/>
      <c r="O481" s="7"/>
      <c r="P481" s="8"/>
      <c r="Q481" s="7"/>
      <c r="R481" s="7"/>
      <c r="S481" s="7"/>
      <c r="T481" s="7"/>
      <c r="U481" s="7"/>
      <c r="V481" s="7"/>
      <c r="W481" s="7"/>
      <c r="X481" s="7"/>
      <c r="Y481" s="7"/>
      <c r="Z481" s="7"/>
      <c r="AA481" s="7"/>
      <c r="AB481" s="7"/>
      <c r="AC481" s="7"/>
      <c r="AD481" s="7"/>
      <c r="AE481" s="7"/>
      <c r="AF481" s="7"/>
      <c r="AG481" s="7"/>
      <c r="AH481" s="7"/>
      <c r="AI481" s="7"/>
      <c r="AJ481" s="7"/>
    </row>
    <row r="482" spans="1:36" ht="15.75" customHeight="1">
      <c r="A482" s="7"/>
      <c r="B482" s="7"/>
      <c r="C482" s="7"/>
      <c r="D482" s="7"/>
      <c r="E482" s="7"/>
      <c r="F482" s="7"/>
      <c r="G482" s="7"/>
      <c r="H482" s="7"/>
      <c r="I482" s="7"/>
      <c r="J482" s="7"/>
      <c r="K482" s="7"/>
      <c r="L482" s="7"/>
      <c r="M482" s="7"/>
      <c r="N482" s="7"/>
      <c r="O482" s="7"/>
      <c r="P482" s="8"/>
      <c r="Q482" s="7"/>
      <c r="R482" s="7"/>
      <c r="S482" s="7"/>
      <c r="T482" s="7"/>
      <c r="U482" s="7"/>
      <c r="V482" s="7"/>
      <c r="W482" s="7"/>
      <c r="X482" s="7"/>
      <c r="Y482" s="7"/>
      <c r="Z482" s="7"/>
      <c r="AA482" s="7"/>
      <c r="AB482" s="7"/>
      <c r="AC482" s="7"/>
      <c r="AD482" s="7"/>
      <c r="AE482" s="7"/>
      <c r="AF482" s="7"/>
      <c r="AG482" s="7"/>
      <c r="AH482" s="7"/>
      <c r="AI482" s="7"/>
      <c r="AJ482" s="7"/>
    </row>
    <row r="483" spans="1:36" ht="15.75" customHeight="1">
      <c r="A483" s="7"/>
      <c r="B483" s="7"/>
      <c r="C483" s="7"/>
      <c r="D483" s="7"/>
      <c r="E483" s="7"/>
      <c r="F483" s="7"/>
      <c r="G483" s="7"/>
      <c r="H483" s="7"/>
      <c r="I483" s="7"/>
      <c r="J483" s="7"/>
      <c r="K483" s="7"/>
      <c r="L483" s="7"/>
      <c r="M483" s="7"/>
      <c r="N483" s="7"/>
      <c r="O483" s="7"/>
      <c r="P483" s="8"/>
      <c r="Q483" s="7"/>
      <c r="R483" s="7"/>
      <c r="S483" s="7"/>
      <c r="T483" s="7"/>
      <c r="U483" s="7"/>
      <c r="V483" s="7"/>
      <c r="W483" s="7"/>
      <c r="X483" s="7"/>
      <c r="Y483" s="7"/>
      <c r="Z483" s="7"/>
      <c r="AA483" s="7"/>
      <c r="AB483" s="7"/>
      <c r="AC483" s="7"/>
      <c r="AD483" s="7"/>
      <c r="AE483" s="7"/>
      <c r="AF483" s="7"/>
      <c r="AG483" s="7"/>
      <c r="AH483" s="7"/>
      <c r="AI483" s="7"/>
      <c r="AJ483" s="7"/>
    </row>
    <row r="484" spans="1:36" ht="15.75" customHeight="1">
      <c r="A484" s="7"/>
      <c r="B484" s="7"/>
      <c r="C484" s="7"/>
      <c r="D484" s="7"/>
      <c r="E484" s="7"/>
      <c r="F484" s="7"/>
      <c r="G484" s="7"/>
      <c r="H484" s="7"/>
      <c r="I484" s="7"/>
      <c r="J484" s="7"/>
      <c r="K484" s="7"/>
      <c r="L484" s="7"/>
      <c r="M484" s="7"/>
      <c r="N484" s="7"/>
      <c r="O484" s="7"/>
      <c r="P484" s="8"/>
      <c r="Q484" s="7"/>
      <c r="R484" s="7"/>
      <c r="S484" s="7"/>
      <c r="T484" s="7"/>
      <c r="U484" s="7"/>
      <c r="V484" s="7"/>
      <c r="W484" s="7"/>
      <c r="X484" s="7"/>
      <c r="Y484" s="7"/>
      <c r="Z484" s="7"/>
      <c r="AA484" s="7"/>
      <c r="AB484" s="7"/>
      <c r="AC484" s="7"/>
      <c r="AD484" s="7"/>
      <c r="AE484" s="7"/>
      <c r="AF484" s="7"/>
      <c r="AG484" s="7"/>
      <c r="AH484" s="7"/>
      <c r="AI484" s="7"/>
      <c r="AJ484" s="7"/>
    </row>
    <row r="485" spans="1:36" ht="15.75" customHeight="1">
      <c r="A485" s="7"/>
      <c r="B485" s="7"/>
      <c r="C485" s="7"/>
      <c r="D485" s="7"/>
      <c r="E485" s="7"/>
      <c r="F485" s="7"/>
      <c r="G485" s="7"/>
      <c r="H485" s="7"/>
      <c r="I485" s="7"/>
      <c r="J485" s="7"/>
      <c r="K485" s="7"/>
      <c r="L485" s="7"/>
      <c r="M485" s="7"/>
      <c r="N485" s="7"/>
      <c r="O485" s="7"/>
      <c r="P485" s="8"/>
      <c r="Q485" s="7"/>
      <c r="R485" s="7"/>
      <c r="S485" s="7"/>
      <c r="T485" s="7"/>
      <c r="U485" s="7"/>
      <c r="V485" s="7"/>
      <c r="W485" s="7"/>
      <c r="X485" s="7"/>
      <c r="Y485" s="7"/>
      <c r="Z485" s="7"/>
      <c r="AA485" s="7"/>
      <c r="AB485" s="7"/>
      <c r="AC485" s="7"/>
      <c r="AD485" s="7"/>
      <c r="AE485" s="7"/>
      <c r="AF485" s="7"/>
      <c r="AG485" s="7"/>
      <c r="AH485" s="7"/>
      <c r="AI485" s="7"/>
      <c r="AJ485" s="7"/>
    </row>
    <row r="486" spans="1:36" ht="15.75" customHeight="1">
      <c r="A486" s="7"/>
      <c r="B486" s="7"/>
      <c r="C486" s="7"/>
      <c r="D486" s="7"/>
      <c r="E486" s="7"/>
      <c r="F486" s="7"/>
      <c r="G486" s="7"/>
      <c r="H486" s="7"/>
      <c r="I486" s="7"/>
      <c r="J486" s="7"/>
      <c r="K486" s="7"/>
      <c r="L486" s="7"/>
      <c r="M486" s="7"/>
      <c r="N486" s="7"/>
      <c r="O486" s="7"/>
      <c r="P486" s="8"/>
      <c r="Q486" s="7"/>
      <c r="R486" s="7"/>
      <c r="S486" s="7"/>
      <c r="T486" s="7"/>
      <c r="U486" s="7"/>
      <c r="V486" s="7"/>
      <c r="W486" s="7"/>
      <c r="X486" s="7"/>
      <c r="Y486" s="7"/>
      <c r="Z486" s="7"/>
      <c r="AA486" s="7"/>
      <c r="AB486" s="7"/>
      <c r="AC486" s="7"/>
      <c r="AD486" s="7"/>
      <c r="AE486" s="7"/>
      <c r="AF486" s="7"/>
      <c r="AG486" s="7"/>
      <c r="AH486" s="7"/>
      <c r="AI486" s="7"/>
      <c r="AJ486" s="7"/>
    </row>
    <row r="487" spans="1:36" ht="15.75" customHeight="1">
      <c r="A487" s="7"/>
      <c r="B487" s="7"/>
      <c r="C487" s="7"/>
      <c r="D487" s="7"/>
      <c r="E487" s="7"/>
      <c r="F487" s="7"/>
      <c r="G487" s="7"/>
      <c r="H487" s="7"/>
      <c r="I487" s="7"/>
      <c r="J487" s="7"/>
      <c r="K487" s="7"/>
      <c r="L487" s="7"/>
      <c r="M487" s="7"/>
      <c r="N487" s="7"/>
      <c r="O487" s="7"/>
      <c r="P487" s="8"/>
      <c r="Q487" s="7"/>
      <c r="R487" s="7"/>
      <c r="S487" s="7"/>
      <c r="T487" s="7"/>
      <c r="U487" s="7"/>
      <c r="V487" s="7"/>
      <c r="W487" s="7"/>
      <c r="X487" s="7"/>
      <c r="Y487" s="7"/>
      <c r="Z487" s="7"/>
      <c r="AA487" s="7"/>
      <c r="AB487" s="7"/>
      <c r="AC487" s="7"/>
      <c r="AD487" s="7"/>
      <c r="AE487" s="7"/>
      <c r="AF487" s="7"/>
      <c r="AG487" s="7"/>
      <c r="AH487" s="7"/>
      <c r="AI487" s="7"/>
      <c r="AJ487" s="7"/>
    </row>
    <row r="488" spans="1:36" ht="15.75" customHeight="1">
      <c r="A488" s="7"/>
      <c r="B488" s="7"/>
      <c r="C488" s="7"/>
      <c r="D488" s="7"/>
      <c r="E488" s="7"/>
      <c r="F488" s="7"/>
      <c r="G488" s="7"/>
      <c r="H488" s="7"/>
      <c r="I488" s="7"/>
      <c r="J488" s="7"/>
      <c r="K488" s="7"/>
      <c r="L488" s="7"/>
      <c r="M488" s="7"/>
      <c r="N488" s="7"/>
      <c r="O488" s="7"/>
      <c r="P488" s="8"/>
      <c r="Q488" s="7"/>
      <c r="R488" s="7"/>
      <c r="S488" s="7"/>
      <c r="T488" s="7"/>
      <c r="U488" s="7"/>
      <c r="V488" s="7"/>
      <c r="W488" s="7"/>
      <c r="X488" s="7"/>
      <c r="Y488" s="7"/>
      <c r="Z488" s="7"/>
      <c r="AA488" s="7"/>
      <c r="AB488" s="7"/>
      <c r="AC488" s="7"/>
      <c r="AD488" s="7"/>
      <c r="AE488" s="7"/>
      <c r="AF488" s="7"/>
      <c r="AG488" s="7"/>
      <c r="AH488" s="7"/>
      <c r="AI488" s="7"/>
      <c r="AJ488" s="7"/>
    </row>
    <row r="489" spans="1:36" ht="15.75" customHeight="1">
      <c r="A489" s="7"/>
      <c r="B489" s="7"/>
      <c r="C489" s="7"/>
      <c r="D489" s="7"/>
      <c r="E489" s="7"/>
      <c r="F489" s="7"/>
      <c r="G489" s="7"/>
      <c r="H489" s="7"/>
      <c r="I489" s="7"/>
      <c r="J489" s="7"/>
      <c r="K489" s="7"/>
      <c r="L489" s="7"/>
      <c r="M489" s="7"/>
      <c r="N489" s="7"/>
      <c r="O489" s="7"/>
      <c r="P489" s="8"/>
      <c r="Q489" s="7"/>
      <c r="R489" s="7"/>
      <c r="S489" s="7"/>
      <c r="T489" s="7"/>
      <c r="U489" s="7"/>
      <c r="V489" s="7"/>
      <c r="W489" s="7"/>
      <c r="X489" s="7"/>
      <c r="Y489" s="7"/>
      <c r="Z489" s="7"/>
      <c r="AA489" s="7"/>
      <c r="AB489" s="7"/>
      <c r="AC489" s="7"/>
      <c r="AD489" s="7"/>
      <c r="AE489" s="7"/>
      <c r="AF489" s="7"/>
      <c r="AG489" s="7"/>
      <c r="AH489" s="7"/>
      <c r="AI489" s="7"/>
      <c r="AJ489" s="7"/>
    </row>
    <row r="490" spans="1:36" ht="15.75" customHeight="1">
      <c r="A490" s="7"/>
      <c r="B490" s="7"/>
      <c r="C490" s="7"/>
      <c r="D490" s="7"/>
      <c r="E490" s="7"/>
      <c r="F490" s="7"/>
      <c r="G490" s="7"/>
      <c r="H490" s="7"/>
      <c r="I490" s="7"/>
      <c r="J490" s="7"/>
      <c r="K490" s="7"/>
      <c r="L490" s="7"/>
      <c r="M490" s="7"/>
      <c r="N490" s="7"/>
      <c r="O490" s="7"/>
      <c r="P490" s="8"/>
      <c r="Q490" s="7"/>
      <c r="R490" s="7"/>
      <c r="S490" s="7"/>
      <c r="T490" s="7"/>
      <c r="U490" s="7"/>
      <c r="V490" s="7"/>
      <c r="W490" s="7"/>
      <c r="X490" s="7"/>
      <c r="Y490" s="7"/>
      <c r="Z490" s="7"/>
      <c r="AA490" s="7"/>
      <c r="AB490" s="7"/>
      <c r="AC490" s="7"/>
      <c r="AD490" s="7"/>
      <c r="AE490" s="7"/>
      <c r="AF490" s="7"/>
      <c r="AG490" s="7"/>
      <c r="AH490" s="7"/>
      <c r="AI490" s="7"/>
      <c r="AJ490" s="7"/>
    </row>
    <row r="491" spans="1:36" ht="15.75" customHeight="1">
      <c r="A491" s="7"/>
      <c r="B491" s="7"/>
      <c r="C491" s="7"/>
      <c r="D491" s="7"/>
      <c r="E491" s="7"/>
      <c r="F491" s="7"/>
      <c r="G491" s="7"/>
      <c r="H491" s="7"/>
      <c r="I491" s="7"/>
      <c r="J491" s="7"/>
      <c r="K491" s="7"/>
      <c r="L491" s="7"/>
      <c r="M491" s="7"/>
      <c r="N491" s="7"/>
      <c r="O491" s="7"/>
      <c r="P491" s="8"/>
      <c r="Q491" s="7"/>
      <c r="R491" s="7"/>
      <c r="S491" s="7"/>
      <c r="T491" s="7"/>
      <c r="U491" s="7"/>
      <c r="V491" s="7"/>
      <c r="W491" s="7"/>
      <c r="X491" s="7"/>
      <c r="Y491" s="7"/>
      <c r="Z491" s="7"/>
      <c r="AA491" s="7"/>
      <c r="AB491" s="7"/>
      <c r="AC491" s="7"/>
      <c r="AD491" s="7"/>
      <c r="AE491" s="7"/>
      <c r="AF491" s="7"/>
      <c r="AG491" s="7"/>
      <c r="AH491" s="7"/>
      <c r="AI491" s="7"/>
      <c r="AJ491" s="7"/>
    </row>
    <row r="492" spans="1:36" ht="15.75" customHeight="1">
      <c r="A492" s="7"/>
      <c r="B492" s="7"/>
      <c r="C492" s="7"/>
      <c r="D492" s="7"/>
      <c r="E492" s="7"/>
      <c r="F492" s="7"/>
      <c r="G492" s="7"/>
      <c r="H492" s="7"/>
      <c r="I492" s="7"/>
      <c r="J492" s="7"/>
      <c r="K492" s="7"/>
      <c r="L492" s="7"/>
      <c r="M492" s="7"/>
      <c r="N492" s="7"/>
      <c r="O492" s="7"/>
      <c r="P492" s="8"/>
      <c r="Q492" s="7"/>
      <c r="R492" s="7"/>
      <c r="S492" s="7"/>
      <c r="T492" s="7"/>
      <c r="U492" s="7"/>
      <c r="V492" s="7"/>
      <c r="W492" s="7"/>
      <c r="X492" s="7"/>
      <c r="Y492" s="7"/>
      <c r="Z492" s="7"/>
      <c r="AA492" s="7"/>
      <c r="AB492" s="7"/>
      <c r="AC492" s="7"/>
      <c r="AD492" s="7"/>
      <c r="AE492" s="7"/>
      <c r="AF492" s="7"/>
      <c r="AG492" s="7"/>
      <c r="AH492" s="7"/>
      <c r="AI492" s="7"/>
      <c r="AJ492" s="7"/>
    </row>
    <row r="493" spans="1:36" ht="15.75" customHeight="1">
      <c r="A493" s="7"/>
      <c r="B493" s="7"/>
      <c r="C493" s="7"/>
      <c r="D493" s="7"/>
      <c r="E493" s="7"/>
      <c r="F493" s="7"/>
      <c r="G493" s="7"/>
      <c r="H493" s="7"/>
      <c r="I493" s="7"/>
      <c r="J493" s="7"/>
      <c r="K493" s="7"/>
      <c r="L493" s="7"/>
      <c r="M493" s="7"/>
      <c r="N493" s="7"/>
      <c r="O493" s="7"/>
      <c r="P493" s="8"/>
      <c r="Q493" s="7"/>
      <c r="R493" s="7"/>
      <c r="S493" s="7"/>
      <c r="T493" s="7"/>
      <c r="U493" s="7"/>
      <c r="V493" s="7"/>
      <c r="W493" s="7"/>
      <c r="X493" s="7"/>
      <c r="Y493" s="7"/>
      <c r="Z493" s="7"/>
      <c r="AA493" s="7"/>
      <c r="AB493" s="7"/>
      <c r="AC493" s="7"/>
      <c r="AD493" s="7"/>
      <c r="AE493" s="7"/>
      <c r="AF493" s="7"/>
      <c r="AG493" s="7"/>
      <c r="AH493" s="7"/>
      <c r="AI493" s="7"/>
      <c r="AJ493" s="7"/>
    </row>
    <row r="494" spans="1:36" ht="15.75" customHeight="1">
      <c r="A494" s="7"/>
      <c r="B494" s="7"/>
      <c r="C494" s="7"/>
      <c r="D494" s="7"/>
      <c r="E494" s="7"/>
      <c r="F494" s="7"/>
      <c r="G494" s="7"/>
      <c r="H494" s="7"/>
      <c r="I494" s="7"/>
      <c r="J494" s="7"/>
      <c r="K494" s="7"/>
      <c r="L494" s="7"/>
      <c r="M494" s="7"/>
      <c r="N494" s="7"/>
      <c r="O494" s="7"/>
      <c r="P494" s="8"/>
      <c r="Q494" s="7"/>
      <c r="R494" s="7"/>
      <c r="S494" s="7"/>
      <c r="T494" s="7"/>
      <c r="U494" s="7"/>
      <c r="V494" s="7"/>
      <c r="W494" s="7"/>
      <c r="X494" s="7"/>
      <c r="Y494" s="7"/>
      <c r="Z494" s="7"/>
      <c r="AA494" s="7"/>
      <c r="AB494" s="7"/>
      <c r="AC494" s="7"/>
      <c r="AD494" s="7"/>
      <c r="AE494" s="7"/>
      <c r="AF494" s="7"/>
      <c r="AG494" s="7"/>
      <c r="AH494" s="7"/>
      <c r="AI494" s="7"/>
      <c r="AJ494" s="7"/>
    </row>
    <row r="495" spans="1:36" ht="15.75" customHeight="1">
      <c r="A495" s="7"/>
      <c r="B495" s="7"/>
      <c r="C495" s="7"/>
      <c r="D495" s="7"/>
      <c r="E495" s="7"/>
      <c r="F495" s="7"/>
      <c r="G495" s="7"/>
      <c r="H495" s="7"/>
      <c r="I495" s="7"/>
      <c r="J495" s="7"/>
      <c r="K495" s="7"/>
      <c r="L495" s="7"/>
      <c r="M495" s="7"/>
      <c r="N495" s="7"/>
      <c r="O495" s="7"/>
      <c r="P495" s="8"/>
      <c r="Q495" s="7"/>
      <c r="R495" s="7"/>
      <c r="S495" s="7"/>
      <c r="T495" s="7"/>
      <c r="U495" s="7"/>
      <c r="V495" s="7"/>
      <c r="W495" s="7"/>
      <c r="X495" s="7"/>
      <c r="Y495" s="7"/>
      <c r="Z495" s="7"/>
      <c r="AA495" s="7"/>
      <c r="AB495" s="7"/>
      <c r="AC495" s="7"/>
      <c r="AD495" s="7"/>
      <c r="AE495" s="7"/>
      <c r="AF495" s="7"/>
      <c r="AG495" s="7"/>
      <c r="AH495" s="7"/>
      <c r="AI495" s="7"/>
      <c r="AJ495" s="7"/>
    </row>
    <row r="496" spans="1:36" ht="15.75" customHeight="1">
      <c r="A496" s="7"/>
      <c r="B496" s="7"/>
      <c r="C496" s="7"/>
      <c r="D496" s="7"/>
      <c r="E496" s="7"/>
      <c r="F496" s="7"/>
      <c r="G496" s="7"/>
      <c r="H496" s="7"/>
      <c r="I496" s="7"/>
      <c r="J496" s="7"/>
      <c r="K496" s="7"/>
      <c r="L496" s="7"/>
      <c r="M496" s="7"/>
      <c r="N496" s="7"/>
      <c r="O496" s="7"/>
      <c r="P496" s="8"/>
      <c r="Q496" s="7"/>
      <c r="R496" s="7"/>
      <c r="S496" s="7"/>
      <c r="T496" s="7"/>
      <c r="U496" s="7"/>
      <c r="V496" s="7"/>
      <c r="W496" s="7"/>
      <c r="X496" s="7"/>
      <c r="Y496" s="7"/>
      <c r="Z496" s="7"/>
      <c r="AA496" s="7"/>
      <c r="AB496" s="7"/>
      <c r="AC496" s="7"/>
      <c r="AD496" s="7"/>
      <c r="AE496" s="7"/>
      <c r="AF496" s="7"/>
      <c r="AG496" s="7"/>
      <c r="AH496" s="7"/>
      <c r="AI496" s="7"/>
      <c r="AJ496" s="7"/>
    </row>
    <row r="497" spans="1:36" ht="15.75" customHeight="1">
      <c r="A497" s="7"/>
      <c r="B497" s="7"/>
      <c r="C497" s="7"/>
      <c r="D497" s="7"/>
      <c r="E497" s="7"/>
      <c r="F497" s="7"/>
      <c r="G497" s="7"/>
      <c r="H497" s="7"/>
      <c r="I497" s="7"/>
      <c r="J497" s="7"/>
      <c r="K497" s="7"/>
      <c r="L497" s="7"/>
      <c r="M497" s="7"/>
      <c r="N497" s="7"/>
      <c r="O497" s="7"/>
      <c r="P497" s="8"/>
      <c r="Q497" s="7"/>
      <c r="R497" s="7"/>
      <c r="S497" s="7"/>
      <c r="T497" s="7"/>
      <c r="U497" s="7"/>
      <c r="V497" s="7"/>
      <c r="W497" s="7"/>
      <c r="X497" s="7"/>
      <c r="Y497" s="7"/>
      <c r="Z497" s="7"/>
      <c r="AA497" s="7"/>
      <c r="AB497" s="7"/>
      <c r="AC497" s="7"/>
      <c r="AD497" s="7"/>
      <c r="AE497" s="7"/>
      <c r="AF497" s="7"/>
      <c r="AG497" s="7"/>
      <c r="AH497" s="7"/>
      <c r="AI497" s="7"/>
      <c r="AJ497" s="7"/>
    </row>
    <row r="498" spans="1:36" ht="15.75" customHeight="1">
      <c r="A498" s="7"/>
      <c r="B498" s="7"/>
      <c r="C498" s="7"/>
      <c r="D498" s="7"/>
      <c r="E498" s="7"/>
      <c r="F498" s="7"/>
      <c r="G498" s="7"/>
      <c r="H498" s="7"/>
      <c r="I498" s="7"/>
      <c r="J498" s="7"/>
      <c r="K498" s="7"/>
      <c r="L498" s="7"/>
      <c r="M498" s="7"/>
      <c r="N498" s="7"/>
      <c r="O498" s="7"/>
      <c r="P498" s="8"/>
      <c r="Q498" s="7"/>
      <c r="R498" s="7"/>
      <c r="S498" s="7"/>
      <c r="T498" s="7"/>
      <c r="U498" s="7"/>
      <c r="V498" s="7"/>
      <c r="W498" s="7"/>
      <c r="X498" s="7"/>
      <c r="Y498" s="7"/>
      <c r="Z498" s="7"/>
      <c r="AA498" s="7"/>
      <c r="AB498" s="7"/>
      <c r="AC498" s="7"/>
      <c r="AD498" s="7"/>
      <c r="AE498" s="7"/>
      <c r="AF498" s="7"/>
      <c r="AG498" s="7"/>
      <c r="AH498" s="7"/>
      <c r="AI498" s="7"/>
      <c r="AJ498" s="7"/>
    </row>
    <row r="499" spans="1:36" ht="15.75" customHeight="1">
      <c r="A499" s="7"/>
      <c r="B499" s="7"/>
      <c r="C499" s="7"/>
      <c r="D499" s="7"/>
      <c r="E499" s="7"/>
      <c r="F499" s="7"/>
      <c r="G499" s="7"/>
      <c r="H499" s="7"/>
      <c r="I499" s="7"/>
      <c r="J499" s="7"/>
      <c r="K499" s="7"/>
      <c r="L499" s="7"/>
      <c r="M499" s="7"/>
      <c r="N499" s="7"/>
      <c r="O499" s="7"/>
      <c r="P499" s="8"/>
      <c r="Q499" s="7"/>
      <c r="R499" s="7"/>
      <c r="S499" s="7"/>
      <c r="T499" s="7"/>
      <c r="U499" s="7"/>
      <c r="V499" s="7"/>
      <c r="W499" s="7"/>
      <c r="X499" s="7"/>
      <c r="Y499" s="7"/>
      <c r="Z499" s="7"/>
      <c r="AA499" s="7"/>
      <c r="AB499" s="7"/>
      <c r="AC499" s="7"/>
      <c r="AD499" s="7"/>
      <c r="AE499" s="7"/>
      <c r="AF499" s="7"/>
      <c r="AG499" s="7"/>
      <c r="AH499" s="7"/>
      <c r="AI499" s="7"/>
      <c r="AJ499" s="7"/>
    </row>
    <row r="500" spans="1:36" ht="15.75" customHeight="1">
      <c r="A500" s="7"/>
      <c r="B500" s="7"/>
      <c r="C500" s="7"/>
      <c r="D500" s="7"/>
      <c r="E500" s="7"/>
      <c r="F500" s="7"/>
      <c r="G500" s="7"/>
      <c r="H500" s="7"/>
      <c r="I500" s="7"/>
      <c r="J500" s="7"/>
      <c r="K500" s="7"/>
      <c r="L500" s="7"/>
      <c r="M500" s="7"/>
      <c r="N500" s="7"/>
      <c r="O500" s="7"/>
      <c r="P500" s="8"/>
      <c r="Q500" s="7"/>
      <c r="R500" s="7"/>
      <c r="S500" s="7"/>
      <c r="T500" s="7"/>
      <c r="U500" s="7"/>
      <c r="V500" s="7"/>
      <c r="W500" s="7"/>
      <c r="X500" s="7"/>
      <c r="Y500" s="7"/>
      <c r="Z500" s="7"/>
      <c r="AA500" s="7"/>
      <c r="AB500" s="7"/>
      <c r="AC500" s="7"/>
      <c r="AD500" s="7"/>
      <c r="AE500" s="7"/>
      <c r="AF500" s="7"/>
      <c r="AG500" s="7"/>
      <c r="AH500" s="7"/>
      <c r="AI500" s="7"/>
      <c r="AJ500" s="7"/>
    </row>
    <row r="501" spans="1:36" ht="15.75" customHeight="1">
      <c r="A501" s="7"/>
      <c r="B501" s="7"/>
      <c r="C501" s="7"/>
      <c r="D501" s="7"/>
      <c r="E501" s="7"/>
      <c r="F501" s="7"/>
      <c r="G501" s="7"/>
      <c r="H501" s="7"/>
      <c r="I501" s="7"/>
      <c r="J501" s="7"/>
      <c r="K501" s="7"/>
      <c r="L501" s="7"/>
      <c r="M501" s="7"/>
      <c r="N501" s="7"/>
      <c r="O501" s="7"/>
      <c r="P501" s="8"/>
      <c r="Q501" s="7"/>
      <c r="R501" s="7"/>
      <c r="S501" s="7"/>
      <c r="T501" s="7"/>
      <c r="U501" s="7"/>
      <c r="V501" s="7"/>
      <c r="W501" s="7"/>
      <c r="X501" s="7"/>
      <c r="Y501" s="7"/>
      <c r="Z501" s="7"/>
      <c r="AA501" s="7"/>
      <c r="AB501" s="7"/>
      <c r="AC501" s="7"/>
      <c r="AD501" s="7"/>
      <c r="AE501" s="7"/>
      <c r="AF501" s="7"/>
      <c r="AG501" s="7"/>
      <c r="AH501" s="7"/>
      <c r="AI501" s="7"/>
      <c r="AJ501" s="7"/>
    </row>
    <row r="502" spans="1:36" ht="15.75" customHeight="1">
      <c r="A502" s="7"/>
      <c r="B502" s="7"/>
      <c r="C502" s="7"/>
      <c r="D502" s="7"/>
      <c r="E502" s="7"/>
      <c r="F502" s="7"/>
      <c r="G502" s="7"/>
      <c r="H502" s="7"/>
      <c r="I502" s="7"/>
      <c r="J502" s="7"/>
      <c r="K502" s="7"/>
      <c r="L502" s="7"/>
      <c r="M502" s="7"/>
      <c r="N502" s="7"/>
      <c r="O502" s="7"/>
      <c r="P502" s="8"/>
      <c r="Q502" s="7"/>
      <c r="R502" s="7"/>
      <c r="S502" s="7"/>
      <c r="T502" s="7"/>
      <c r="U502" s="7"/>
      <c r="V502" s="7"/>
      <c r="W502" s="7"/>
      <c r="X502" s="7"/>
      <c r="Y502" s="7"/>
      <c r="Z502" s="7"/>
      <c r="AA502" s="7"/>
      <c r="AB502" s="7"/>
      <c r="AC502" s="7"/>
      <c r="AD502" s="7"/>
      <c r="AE502" s="7"/>
      <c r="AF502" s="7"/>
      <c r="AG502" s="7"/>
      <c r="AH502" s="7"/>
      <c r="AI502" s="7"/>
      <c r="AJ502" s="7"/>
    </row>
    <row r="503" spans="1:36" ht="15.75" customHeight="1">
      <c r="A503" s="7"/>
      <c r="B503" s="7"/>
      <c r="C503" s="7"/>
      <c r="D503" s="7"/>
      <c r="E503" s="7"/>
      <c r="F503" s="7"/>
      <c r="G503" s="7"/>
      <c r="H503" s="7"/>
      <c r="I503" s="7"/>
      <c r="J503" s="7"/>
      <c r="K503" s="7"/>
      <c r="L503" s="7"/>
      <c r="M503" s="7"/>
      <c r="N503" s="7"/>
      <c r="O503" s="7"/>
      <c r="P503" s="8"/>
      <c r="Q503" s="7"/>
      <c r="R503" s="7"/>
      <c r="S503" s="7"/>
      <c r="T503" s="7"/>
      <c r="U503" s="7"/>
      <c r="V503" s="7"/>
      <c r="W503" s="7"/>
      <c r="X503" s="7"/>
      <c r="Y503" s="7"/>
      <c r="Z503" s="7"/>
      <c r="AA503" s="7"/>
      <c r="AB503" s="7"/>
      <c r="AC503" s="7"/>
      <c r="AD503" s="7"/>
      <c r="AE503" s="7"/>
      <c r="AF503" s="7"/>
      <c r="AG503" s="7"/>
      <c r="AH503" s="7"/>
      <c r="AI503" s="7"/>
      <c r="AJ503" s="7"/>
    </row>
    <row r="504" spans="1:36" ht="15.75" customHeight="1">
      <c r="A504" s="7"/>
      <c r="B504" s="7"/>
      <c r="C504" s="7"/>
      <c r="D504" s="7"/>
      <c r="E504" s="7"/>
      <c r="F504" s="7"/>
      <c r="G504" s="7"/>
      <c r="H504" s="7"/>
      <c r="I504" s="7"/>
      <c r="J504" s="7"/>
      <c r="K504" s="7"/>
      <c r="L504" s="7"/>
      <c r="M504" s="7"/>
      <c r="N504" s="7"/>
      <c r="O504" s="7"/>
      <c r="P504" s="8"/>
      <c r="Q504" s="7"/>
      <c r="R504" s="7"/>
      <c r="S504" s="7"/>
      <c r="T504" s="7"/>
      <c r="U504" s="7"/>
      <c r="V504" s="7"/>
      <c r="W504" s="7"/>
      <c r="X504" s="7"/>
      <c r="Y504" s="7"/>
      <c r="Z504" s="7"/>
      <c r="AA504" s="7"/>
      <c r="AB504" s="7"/>
      <c r="AC504" s="7"/>
      <c r="AD504" s="7"/>
      <c r="AE504" s="7"/>
      <c r="AF504" s="7"/>
      <c r="AG504" s="7"/>
      <c r="AH504" s="7"/>
      <c r="AI504" s="7"/>
      <c r="AJ504" s="7"/>
    </row>
    <row r="505" spans="1:36" ht="15.75" customHeight="1">
      <c r="A505" s="7"/>
      <c r="B505" s="7"/>
      <c r="C505" s="7"/>
      <c r="D505" s="7"/>
      <c r="E505" s="7"/>
      <c r="F505" s="7"/>
      <c r="G505" s="7"/>
      <c r="H505" s="7"/>
      <c r="I505" s="7"/>
      <c r="J505" s="7"/>
      <c r="K505" s="7"/>
      <c r="L505" s="7"/>
      <c r="M505" s="7"/>
      <c r="N505" s="7"/>
      <c r="O505" s="7"/>
      <c r="P505" s="8"/>
      <c r="Q505" s="7"/>
      <c r="R505" s="7"/>
      <c r="S505" s="7"/>
      <c r="T505" s="7"/>
      <c r="U505" s="7"/>
      <c r="V505" s="7"/>
      <c r="W505" s="7"/>
      <c r="X505" s="7"/>
      <c r="Y505" s="7"/>
      <c r="Z505" s="7"/>
      <c r="AA505" s="7"/>
      <c r="AB505" s="7"/>
      <c r="AC505" s="7"/>
      <c r="AD505" s="7"/>
      <c r="AE505" s="7"/>
      <c r="AF505" s="7"/>
      <c r="AG505" s="7"/>
      <c r="AH505" s="7"/>
      <c r="AI505" s="7"/>
      <c r="AJ505" s="7"/>
    </row>
    <row r="506" spans="1:36" ht="15.75" customHeight="1">
      <c r="A506" s="7"/>
      <c r="B506" s="7"/>
      <c r="C506" s="7"/>
      <c r="D506" s="7"/>
      <c r="E506" s="7"/>
      <c r="F506" s="7"/>
      <c r="G506" s="7"/>
      <c r="H506" s="7"/>
      <c r="I506" s="7"/>
      <c r="J506" s="7"/>
      <c r="K506" s="7"/>
      <c r="L506" s="7"/>
      <c r="M506" s="7"/>
      <c r="N506" s="7"/>
      <c r="O506" s="7"/>
      <c r="P506" s="8"/>
      <c r="Q506" s="7"/>
      <c r="R506" s="7"/>
      <c r="S506" s="7"/>
      <c r="T506" s="7"/>
      <c r="U506" s="7"/>
      <c r="V506" s="7"/>
      <c r="W506" s="7"/>
      <c r="X506" s="7"/>
      <c r="Y506" s="7"/>
      <c r="Z506" s="7"/>
      <c r="AA506" s="7"/>
      <c r="AB506" s="7"/>
      <c r="AC506" s="7"/>
      <c r="AD506" s="7"/>
      <c r="AE506" s="7"/>
      <c r="AF506" s="7"/>
      <c r="AG506" s="7"/>
      <c r="AH506" s="7"/>
      <c r="AI506" s="7"/>
      <c r="AJ506" s="7"/>
    </row>
    <row r="507" spans="1:36" ht="15.75" customHeight="1">
      <c r="A507" s="7"/>
      <c r="B507" s="7"/>
      <c r="C507" s="7"/>
      <c r="D507" s="7"/>
      <c r="E507" s="7"/>
      <c r="F507" s="7"/>
      <c r="G507" s="7"/>
      <c r="H507" s="7"/>
      <c r="I507" s="7"/>
      <c r="J507" s="7"/>
      <c r="K507" s="7"/>
      <c r="L507" s="7"/>
      <c r="M507" s="7"/>
      <c r="N507" s="7"/>
      <c r="O507" s="7"/>
      <c r="P507" s="8"/>
      <c r="Q507" s="7"/>
      <c r="R507" s="7"/>
      <c r="S507" s="7"/>
      <c r="T507" s="7"/>
      <c r="U507" s="7"/>
      <c r="V507" s="7"/>
      <c r="W507" s="7"/>
      <c r="X507" s="7"/>
      <c r="Y507" s="7"/>
      <c r="Z507" s="7"/>
      <c r="AA507" s="7"/>
      <c r="AB507" s="7"/>
      <c r="AC507" s="7"/>
      <c r="AD507" s="7"/>
      <c r="AE507" s="7"/>
      <c r="AF507" s="7"/>
      <c r="AG507" s="7"/>
      <c r="AH507" s="7"/>
      <c r="AI507" s="7"/>
      <c r="AJ507" s="7"/>
    </row>
    <row r="508" spans="1:36" ht="15.75" customHeight="1">
      <c r="A508" s="7"/>
      <c r="B508" s="7"/>
      <c r="C508" s="7"/>
      <c r="D508" s="7"/>
      <c r="E508" s="7"/>
      <c r="F508" s="7"/>
      <c r="G508" s="7"/>
      <c r="H508" s="7"/>
      <c r="I508" s="7"/>
      <c r="J508" s="7"/>
      <c r="K508" s="7"/>
      <c r="L508" s="7"/>
      <c r="M508" s="7"/>
      <c r="N508" s="7"/>
      <c r="O508" s="7"/>
      <c r="P508" s="8"/>
      <c r="Q508" s="7"/>
      <c r="R508" s="7"/>
      <c r="S508" s="7"/>
      <c r="T508" s="7"/>
      <c r="U508" s="7"/>
      <c r="V508" s="7"/>
      <c r="W508" s="7"/>
      <c r="X508" s="7"/>
      <c r="Y508" s="7"/>
      <c r="Z508" s="7"/>
      <c r="AA508" s="7"/>
      <c r="AB508" s="7"/>
      <c r="AC508" s="7"/>
      <c r="AD508" s="7"/>
      <c r="AE508" s="7"/>
      <c r="AF508" s="7"/>
      <c r="AG508" s="7"/>
      <c r="AH508" s="7"/>
      <c r="AI508" s="7"/>
      <c r="AJ508" s="7"/>
    </row>
    <row r="509" spans="1:36" ht="15.75" customHeight="1">
      <c r="A509" s="7"/>
      <c r="B509" s="7"/>
      <c r="C509" s="7"/>
      <c r="D509" s="7"/>
      <c r="E509" s="7"/>
      <c r="F509" s="7"/>
      <c r="G509" s="7"/>
      <c r="H509" s="7"/>
      <c r="I509" s="7"/>
      <c r="J509" s="7"/>
      <c r="K509" s="7"/>
      <c r="L509" s="7"/>
      <c r="M509" s="7"/>
      <c r="N509" s="7"/>
      <c r="O509" s="7"/>
      <c r="P509" s="8"/>
      <c r="Q509" s="7"/>
      <c r="R509" s="7"/>
      <c r="S509" s="7"/>
      <c r="T509" s="7"/>
      <c r="U509" s="7"/>
      <c r="V509" s="7"/>
      <c r="W509" s="7"/>
      <c r="X509" s="7"/>
      <c r="Y509" s="7"/>
      <c r="Z509" s="7"/>
      <c r="AA509" s="7"/>
      <c r="AB509" s="7"/>
      <c r="AC509" s="7"/>
      <c r="AD509" s="7"/>
      <c r="AE509" s="7"/>
      <c r="AF509" s="7"/>
      <c r="AG509" s="7"/>
      <c r="AH509" s="7"/>
      <c r="AI509" s="7"/>
      <c r="AJ509" s="7"/>
    </row>
    <row r="510" spans="1:36" ht="15.75" customHeight="1">
      <c r="A510" s="7"/>
      <c r="B510" s="7"/>
      <c r="C510" s="7"/>
      <c r="D510" s="7"/>
      <c r="E510" s="7"/>
      <c r="F510" s="7"/>
      <c r="G510" s="7"/>
      <c r="H510" s="7"/>
      <c r="I510" s="7"/>
      <c r="J510" s="7"/>
      <c r="K510" s="7"/>
      <c r="L510" s="7"/>
      <c r="M510" s="7"/>
      <c r="N510" s="7"/>
      <c r="O510" s="7"/>
      <c r="P510" s="8"/>
      <c r="Q510" s="7"/>
      <c r="R510" s="7"/>
      <c r="S510" s="7"/>
      <c r="T510" s="7"/>
      <c r="U510" s="7"/>
      <c r="V510" s="7"/>
      <c r="W510" s="7"/>
      <c r="X510" s="7"/>
      <c r="Y510" s="7"/>
      <c r="Z510" s="7"/>
      <c r="AA510" s="7"/>
      <c r="AB510" s="7"/>
      <c r="AC510" s="7"/>
      <c r="AD510" s="7"/>
      <c r="AE510" s="7"/>
      <c r="AF510" s="7"/>
      <c r="AG510" s="7"/>
      <c r="AH510" s="7"/>
      <c r="AI510" s="7"/>
      <c r="AJ510" s="7"/>
    </row>
    <row r="511" spans="1:36" ht="15.75" customHeight="1">
      <c r="A511" s="7"/>
      <c r="B511" s="7"/>
      <c r="C511" s="7"/>
      <c r="D511" s="7"/>
      <c r="E511" s="7"/>
      <c r="F511" s="7"/>
      <c r="G511" s="7"/>
      <c r="H511" s="7"/>
      <c r="I511" s="7"/>
      <c r="J511" s="7"/>
      <c r="K511" s="7"/>
      <c r="L511" s="7"/>
      <c r="M511" s="7"/>
      <c r="N511" s="7"/>
      <c r="O511" s="7"/>
      <c r="P511" s="8"/>
      <c r="Q511" s="7"/>
      <c r="R511" s="7"/>
      <c r="S511" s="7"/>
      <c r="T511" s="7"/>
      <c r="U511" s="7"/>
      <c r="V511" s="7"/>
      <c r="W511" s="7"/>
      <c r="X511" s="7"/>
      <c r="Y511" s="7"/>
      <c r="Z511" s="7"/>
      <c r="AA511" s="7"/>
      <c r="AB511" s="7"/>
      <c r="AC511" s="7"/>
      <c r="AD511" s="7"/>
      <c r="AE511" s="7"/>
      <c r="AF511" s="7"/>
      <c r="AG511" s="7"/>
      <c r="AH511" s="7"/>
      <c r="AI511" s="7"/>
      <c r="AJ511" s="7"/>
    </row>
    <row r="512" spans="1:36" ht="15.75" customHeight="1">
      <c r="A512" s="7"/>
      <c r="B512" s="7"/>
      <c r="C512" s="7"/>
      <c r="D512" s="7"/>
      <c r="E512" s="7"/>
      <c r="F512" s="7"/>
      <c r="G512" s="7"/>
      <c r="H512" s="7"/>
      <c r="I512" s="7"/>
      <c r="J512" s="7"/>
      <c r="K512" s="7"/>
      <c r="L512" s="7"/>
      <c r="M512" s="7"/>
      <c r="N512" s="7"/>
      <c r="O512" s="7"/>
      <c r="P512" s="8"/>
      <c r="Q512" s="7"/>
      <c r="R512" s="7"/>
      <c r="S512" s="7"/>
      <c r="T512" s="7"/>
      <c r="U512" s="7"/>
      <c r="V512" s="7"/>
      <c r="W512" s="7"/>
      <c r="X512" s="7"/>
      <c r="Y512" s="7"/>
      <c r="Z512" s="7"/>
      <c r="AA512" s="7"/>
      <c r="AB512" s="7"/>
      <c r="AC512" s="7"/>
      <c r="AD512" s="7"/>
      <c r="AE512" s="7"/>
      <c r="AF512" s="7"/>
      <c r="AG512" s="7"/>
      <c r="AH512" s="7"/>
      <c r="AI512" s="7"/>
      <c r="AJ512" s="7"/>
    </row>
    <row r="513" spans="1:36" ht="15.75" customHeight="1">
      <c r="A513" s="7"/>
      <c r="B513" s="7"/>
      <c r="C513" s="7"/>
      <c r="D513" s="7"/>
      <c r="E513" s="7"/>
      <c r="F513" s="7"/>
      <c r="G513" s="7"/>
      <c r="H513" s="7"/>
      <c r="I513" s="7"/>
      <c r="J513" s="7"/>
      <c r="K513" s="7"/>
      <c r="L513" s="7"/>
      <c r="M513" s="7"/>
      <c r="N513" s="7"/>
      <c r="O513" s="7"/>
      <c r="P513" s="8"/>
      <c r="Q513" s="7"/>
      <c r="R513" s="7"/>
      <c r="S513" s="7"/>
      <c r="T513" s="7"/>
      <c r="U513" s="7"/>
      <c r="V513" s="7"/>
      <c r="W513" s="7"/>
      <c r="X513" s="7"/>
      <c r="Y513" s="7"/>
      <c r="Z513" s="7"/>
      <c r="AA513" s="7"/>
      <c r="AB513" s="7"/>
      <c r="AC513" s="7"/>
      <c r="AD513" s="7"/>
      <c r="AE513" s="7"/>
      <c r="AF513" s="7"/>
      <c r="AG513" s="7"/>
      <c r="AH513" s="7"/>
      <c r="AI513" s="7"/>
      <c r="AJ513" s="7"/>
    </row>
    <row r="514" spans="1:36" ht="15.75" customHeight="1">
      <c r="A514" s="7"/>
      <c r="B514" s="7"/>
      <c r="C514" s="7"/>
      <c r="D514" s="7"/>
      <c r="E514" s="7"/>
      <c r="F514" s="7"/>
      <c r="G514" s="7"/>
      <c r="H514" s="7"/>
      <c r="I514" s="7"/>
      <c r="J514" s="7"/>
      <c r="K514" s="7"/>
      <c r="L514" s="7"/>
      <c r="M514" s="7"/>
      <c r="N514" s="7"/>
      <c r="O514" s="7"/>
      <c r="P514" s="8"/>
      <c r="Q514" s="7"/>
      <c r="R514" s="7"/>
      <c r="S514" s="7"/>
      <c r="T514" s="7"/>
      <c r="U514" s="7"/>
      <c r="V514" s="7"/>
      <c r="W514" s="7"/>
      <c r="X514" s="7"/>
      <c r="Y514" s="7"/>
      <c r="Z514" s="7"/>
      <c r="AA514" s="7"/>
      <c r="AB514" s="7"/>
      <c r="AC514" s="7"/>
      <c r="AD514" s="7"/>
      <c r="AE514" s="7"/>
      <c r="AF514" s="7"/>
      <c r="AG514" s="7"/>
      <c r="AH514" s="7"/>
      <c r="AI514" s="7"/>
      <c r="AJ514" s="7"/>
    </row>
    <row r="515" spans="1:36" ht="15.75" customHeight="1">
      <c r="A515" s="7"/>
      <c r="B515" s="7"/>
      <c r="C515" s="7"/>
      <c r="D515" s="7"/>
      <c r="E515" s="7"/>
      <c r="F515" s="7"/>
      <c r="G515" s="7"/>
      <c r="H515" s="7"/>
      <c r="I515" s="7"/>
      <c r="J515" s="7"/>
      <c r="K515" s="7"/>
      <c r="L515" s="7"/>
      <c r="M515" s="7"/>
      <c r="N515" s="7"/>
      <c r="O515" s="7"/>
      <c r="P515" s="8"/>
      <c r="Q515" s="7"/>
      <c r="R515" s="7"/>
      <c r="S515" s="7"/>
      <c r="T515" s="7"/>
      <c r="U515" s="7"/>
      <c r="V515" s="7"/>
      <c r="W515" s="7"/>
      <c r="X515" s="7"/>
      <c r="Y515" s="7"/>
      <c r="Z515" s="7"/>
      <c r="AA515" s="7"/>
      <c r="AB515" s="7"/>
      <c r="AC515" s="7"/>
      <c r="AD515" s="7"/>
      <c r="AE515" s="7"/>
      <c r="AF515" s="7"/>
      <c r="AG515" s="7"/>
      <c r="AH515" s="7"/>
      <c r="AI515" s="7"/>
      <c r="AJ515" s="7"/>
    </row>
    <row r="516" spans="1:36" ht="15.75" customHeight="1">
      <c r="A516" s="7"/>
      <c r="B516" s="7"/>
      <c r="C516" s="7"/>
      <c r="D516" s="7"/>
      <c r="E516" s="7"/>
      <c r="F516" s="7"/>
      <c r="G516" s="7"/>
      <c r="H516" s="7"/>
      <c r="I516" s="7"/>
      <c r="J516" s="7"/>
      <c r="K516" s="7"/>
      <c r="L516" s="7"/>
      <c r="M516" s="7"/>
      <c r="N516" s="7"/>
      <c r="O516" s="7"/>
      <c r="P516" s="8"/>
      <c r="Q516" s="7"/>
      <c r="R516" s="7"/>
      <c r="S516" s="7"/>
      <c r="T516" s="7"/>
      <c r="U516" s="7"/>
      <c r="V516" s="7"/>
      <c r="W516" s="7"/>
      <c r="X516" s="7"/>
      <c r="Y516" s="7"/>
      <c r="Z516" s="7"/>
      <c r="AA516" s="7"/>
      <c r="AB516" s="7"/>
      <c r="AC516" s="7"/>
      <c r="AD516" s="7"/>
      <c r="AE516" s="7"/>
      <c r="AF516" s="7"/>
      <c r="AG516" s="7"/>
      <c r="AH516" s="7"/>
      <c r="AI516" s="7"/>
      <c r="AJ516" s="7"/>
    </row>
    <row r="517" spans="1:36" ht="15.75" customHeight="1">
      <c r="A517" s="7"/>
      <c r="B517" s="7"/>
      <c r="C517" s="7"/>
      <c r="D517" s="7"/>
      <c r="E517" s="7"/>
      <c r="F517" s="7"/>
      <c r="G517" s="7"/>
      <c r="H517" s="7"/>
      <c r="I517" s="7"/>
      <c r="J517" s="7"/>
      <c r="K517" s="7"/>
      <c r="L517" s="7"/>
      <c r="M517" s="7"/>
      <c r="N517" s="7"/>
      <c r="O517" s="7"/>
      <c r="P517" s="8"/>
      <c r="Q517" s="7"/>
      <c r="R517" s="7"/>
      <c r="S517" s="7"/>
      <c r="T517" s="7"/>
      <c r="U517" s="7"/>
      <c r="V517" s="7"/>
      <c r="W517" s="7"/>
      <c r="X517" s="7"/>
      <c r="Y517" s="7"/>
      <c r="Z517" s="7"/>
      <c r="AA517" s="7"/>
      <c r="AB517" s="7"/>
      <c r="AC517" s="7"/>
      <c r="AD517" s="7"/>
      <c r="AE517" s="7"/>
      <c r="AF517" s="7"/>
      <c r="AG517" s="7"/>
      <c r="AH517" s="7"/>
      <c r="AI517" s="7"/>
      <c r="AJ517" s="7"/>
    </row>
    <row r="518" spans="1:36" ht="15.75" customHeight="1">
      <c r="A518" s="7"/>
      <c r="B518" s="7"/>
      <c r="C518" s="7"/>
      <c r="D518" s="7"/>
      <c r="E518" s="7"/>
      <c r="F518" s="7"/>
      <c r="G518" s="7"/>
      <c r="H518" s="7"/>
      <c r="I518" s="7"/>
      <c r="J518" s="7"/>
      <c r="K518" s="7"/>
      <c r="L518" s="7"/>
      <c r="M518" s="7"/>
      <c r="N518" s="7"/>
      <c r="O518" s="7"/>
      <c r="P518" s="8"/>
      <c r="Q518" s="7"/>
      <c r="R518" s="7"/>
      <c r="S518" s="7"/>
      <c r="T518" s="7"/>
      <c r="U518" s="7"/>
      <c r="V518" s="7"/>
      <c r="W518" s="7"/>
      <c r="X518" s="7"/>
      <c r="Y518" s="7"/>
      <c r="Z518" s="7"/>
      <c r="AA518" s="7"/>
      <c r="AB518" s="7"/>
      <c r="AC518" s="7"/>
      <c r="AD518" s="7"/>
      <c r="AE518" s="7"/>
      <c r="AF518" s="7"/>
      <c r="AG518" s="7"/>
      <c r="AH518" s="7"/>
      <c r="AI518" s="7"/>
      <c r="AJ518" s="7"/>
    </row>
    <row r="519" spans="1:36" ht="15.75" customHeight="1">
      <c r="A519" s="7"/>
      <c r="B519" s="7"/>
      <c r="C519" s="7"/>
      <c r="D519" s="7"/>
      <c r="E519" s="7"/>
      <c r="F519" s="7"/>
      <c r="G519" s="7"/>
      <c r="H519" s="7"/>
      <c r="I519" s="7"/>
      <c r="J519" s="7"/>
      <c r="K519" s="7"/>
      <c r="L519" s="7"/>
      <c r="M519" s="7"/>
      <c r="N519" s="7"/>
      <c r="O519" s="7"/>
      <c r="P519" s="8"/>
      <c r="Q519" s="7"/>
      <c r="R519" s="7"/>
      <c r="S519" s="7"/>
      <c r="T519" s="7"/>
      <c r="U519" s="7"/>
      <c r="V519" s="7"/>
      <c r="W519" s="7"/>
      <c r="X519" s="7"/>
      <c r="Y519" s="7"/>
      <c r="Z519" s="7"/>
      <c r="AA519" s="7"/>
      <c r="AB519" s="7"/>
      <c r="AC519" s="7"/>
      <c r="AD519" s="7"/>
      <c r="AE519" s="7"/>
      <c r="AF519" s="7"/>
      <c r="AG519" s="7"/>
      <c r="AH519" s="7"/>
      <c r="AI519" s="7"/>
      <c r="AJ519" s="7"/>
    </row>
    <row r="520" spans="1:36" ht="15.75" customHeight="1">
      <c r="A520" s="7"/>
      <c r="B520" s="7"/>
      <c r="C520" s="7"/>
      <c r="D520" s="7"/>
      <c r="E520" s="7"/>
      <c r="F520" s="7"/>
      <c r="G520" s="7"/>
      <c r="H520" s="7"/>
      <c r="I520" s="7"/>
      <c r="J520" s="7"/>
      <c r="K520" s="7"/>
      <c r="L520" s="7"/>
      <c r="M520" s="7"/>
      <c r="N520" s="7"/>
      <c r="O520" s="7"/>
      <c r="P520" s="8"/>
      <c r="Q520" s="7"/>
      <c r="R520" s="7"/>
      <c r="S520" s="7"/>
      <c r="T520" s="7"/>
      <c r="U520" s="7"/>
      <c r="V520" s="7"/>
      <c r="W520" s="7"/>
      <c r="X520" s="7"/>
      <c r="Y520" s="7"/>
      <c r="Z520" s="7"/>
      <c r="AA520" s="7"/>
      <c r="AB520" s="7"/>
      <c r="AC520" s="7"/>
      <c r="AD520" s="7"/>
      <c r="AE520" s="7"/>
      <c r="AF520" s="7"/>
      <c r="AG520" s="7"/>
      <c r="AH520" s="7"/>
      <c r="AI520" s="7"/>
      <c r="AJ520" s="7"/>
    </row>
    <row r="521" spans="1:36" ht="15.75" customHeight="1">
      <c r="A521" s="7"/>
      <c r="B521" s="7"/>
      <c r="C521" s="7"/>
      <c r="D521" s="7"/>
      <c r="E521" s="7"/>
      <c r="F521" s="7"/>
      <c r="G521" s="7"/>
      <c r="H521" s="7"/>
      <c r="I521" s="7"/>
      <c r="J521" s="7"/>
      <c r="K521" s="7"/>
      <c r="L521" s="7"/>
      <c r="M521" s="7"/>
      <c r="N521" s="7"/>
      <c r="O521" s="7"/>
      <c r="P521" s="8"/>
      <c r="Q521" s="7"/>
      <c r="R521" s="7"/>
      <c r="S521" s="7"/>
      <c r="T521" s="7"/>
      <c r="U521" s="7"/>
      <c r="V521" s="7"/>
      <c r="W521" s="7"/>
      <c r="X521" s="7"/>
      <c r="Y521" s="7"/>
      <c r="Z521" s="7"/>
      <c r="AA521" s="7"/>
      <c r="AB521" s="7"/>
      <c r="AC521" s="7"/>
      <c r="AD521" s="7"/>
      <c r="AE521" s="7"/>
      <c r="AF521" s="7"/>
      <c r="AG521" s="7"/>
      <c r="AH521" s="7"/>
      <c r="AI521" s="7"/>
      <c r="AJ521" s="7"/>
    </row>
    <row r="522" spans="1:36" ht="15.75" customHeight="1">
      <c r="A522" s="7"/>
      <c r="B522" s="7"/>
      <c r="C522" s="7"/>
      <c r="D522" s="7"/>
      <c r="E522" s="7"/>
      <c r="F522" s="7"/>
      <c r="G522" s="7"/>
      <c r="H522" s="7"/>
      <c r="I522" s="7"/>
      <c r="J522" s="7"/>
      <c r="K522" s="7"/>
      <c r="L522" s="7"/>
      <c r="M522" s="7"/>
      <c r="N522" s="7"/>
      <c r="O522" s="7"/>
      <c r="P522" s="8"/>
      <c r="Q522" s="7"/>
      <c r="R522" s="7"/>
      <c r="S522" s="7"/>
      <c r="T522" s="7"/>
      <c r="U522" s="7"/>
      <c r="V522" s="7"/>
      <c r="W522" s="7"/>
      <c r="X522" s="7"/>
      <c r="Y522" s="7"/>
      <c r="Z522" s="7"/>
      <c r="AA522" s="7"/>
      <c r="AB522" s="7"/>
      <c r="AC522" s="7"/>
      <c r="AD522" s="7"/>
      <c r="AE522" s="7"/>
      <c r="AF522" s="7"/>
      <c r="AG522" s="7"/>
      <c r="AH522" s="7"/>
      <c r="AI522" s="7"/>
      <c r="AJ522" s="7"/>
    </row>
    <row r="523" spans="1:36" ht="15.75" customHeight="1">
      <c r="A523" s="7"/>
      <c r="B523" s="7"/>
      <c r="C523" s="7"/>
      <c r="D523" s="7"/>
      <c r="E523" s="7"/>
      <c r="F523" s="7"/>
      <c r="G523" s="7"/>
      <c r="H523" s="7"/>
      <c r="I523" s="7"/>
      <c r="J523" s="7"/>
      <c r="K523" s="7"/>
      <c r="L523" s="7"/>
      <c r="M523" s="7"/>
      <c r="N523" s="7"/>
      <c r="O523" s="7"/>
      <c r="P523" s="8"/>
      <c r="Q523" s="7"/>
      <c r="R523" s="7"/>
      <c r="S523" s="7"/>
      <c r="T523" s="7"/>
      <c r="U523" s="7"/>
      <c r="V523" s="7"/>
      <c r="W523" s="7"/>
      <c r="X523" s="7"/>
      <c r="Y523" s="7"/>
      <c r="Z523" s="7"/>
      <c r="AA523" s="7"/>
      <c r="AB523" s="7"/>
      <c r="AC523" s="7"/>
      <c r="AD523" s="7"/>
      <c r="AE523" s="7"/>
      <c r="AF523" s="7"/>
      <c r="AG523" s="7"/>
      <c r="AH523" s="7"/>
      <c r="AI523" s="7"/>
      <c r="AJ523" s="7"/>
    </row>
    <row r="524" spans="1:36" ht="15.75" customHeight="1">
      <c r="A524" s="7"/>
      <c r="B524" s="7"/>
      <c r="C524" s="7"/>
      <c r="D524" s="7"/>
      <c r="E524" s="7"/>
      <c r="F524" s="7"/>
      <c r="G524" s="7"/>
      <c r="H524" s="7"/>
      <c r="I524" s="7"/>
      <c r="J524" s="7"/>
      <c r="K524" s="7"/>
      <c r="L524" s="7"/>
      <c r="M524" s="7"/>
      <c r="N524" s="7"/>
      <c r="O524" s="7"/>
      <c r="P524" s="8"/>
      <c r="Q524" s="7"/>
      <c r="R524" s="7"/>
      <c r="S524" s="7"/>
      <c r="T524" s="7"/>
      <c r="U524" s="7"/>
      <c r="V524" s="7"/>
      <c r="W524" s="7"/>
      <c r="X524" s="7"/>
      <c r="Y524" s="7"/>
      <c r="Z524" s="7"/>
      <c r="AA524" s="7"/>
      <c r="AB524" s="7"/>
      <c r="AC524" s="7"/>
      <c r="AD524" s="7"/>
      <c r="AE524" s="7"/>
      <c r="AF524" s="7"/>
      <c r="AG524" s="7"/>
      <c r="AH524" s="7"/>
      <c r="AI524" s="7"/>
      <c r="AJ524" s="7"/>
    </row>
    <row r="525" spans="1:36" ht="15.75" customHeight="1">
      <c r="A525" s="7"/>
      <c r="B525" s="7"/>
      <c r="C525" s="7"/>
      <c r="D525" s="7"/>
      <c r="E525" s="7"/>
      <c r="F525" s="7"/>
      <c r="G525" s="7"/>
      <c r="H525" s="7"/>
      <c r="I525" s="7"/>
      <c r="J525" s="7"/>
      <c r="K525" s="7"/>
      <c r="L525" s="7"/>
      <c r="M525" s="7"/>
      <c r="N525" s="7"/>
      <c r="O525" s="7"/>
      <c r="P525" s="8"/>
      <c r="Q525" s="7"/>
      <c r="R525" s="7"/>
      <c r="S525" s="7"/>
      <c r="T525" s="7"/>
      <c r="U525" s="7"/>
      <c r="V525" s="7"/>
      <c r="W525" s="7"/>
      <c r="X525" s="7"/>
      <c r="Y525" s="7"/>
      <c r="Z525" s="7"/>
      <c r="AA525" s="7"/>
      <c r="AB525" s="7"/>
      <c r="AC525" s="7"/>
      <c r="AD525" s="7"/>
      <c r="AE525" s="7"/>
      <c r="AF525" s="7"/>
      <c r="AG525" s="7"/>
      <c r="AH525" s="7"/>
      <c r="AI525" s="7"/>
      <c r="AJ525" s="7"/>
    </row>
    <row r="526" spans="1:36" ht="15.75" customHeight="1">
      <c r="A526" s="7"/>
      <c r="B526" s="7"/>
      <c r="C526" s="7"/>
      <c r="D526" s="7"/>
      <c r="E526" s="7"/>
      <c r="F526" s="7"/>
      <c r="G526" s="7"/>
      <c r="H526" s="7"/>
      <c r="I526" s="7"/>
      <c r="J526" s="7"/>
      <c r="K526" s="7"/>
      <c r="L526" s="7"/>
      <c r="M526" s="7"/>
      <c r="N526" s="7"/>
      <c r="O526" s="7"/>
      <c r="P526" s="8"/>
      <c r="Q526" s="7"/>
      <c r="R526" s="7"/>
      <c r="S526" s="7"/>
      <c r="T526" s="7"/>
      <c r="U526" s="7"/>
      <c r="V526" s="7"/>
      <c r="W526" s="7"/>
      <c r="X526" s="7"/>
      <c r="Y526" s="7"/>
      <c r="Z526" s="7"/>
      <c r="AA526" s="7"/>
      <c r="AB526" s="7"/>
      <c r="AC526" s="7"/>
      <c r="AD526" s="7"/>
      <c r="AE526" s="7"/>
      <c r="AF526" s="7"/>
      <c r="AG526" s="7"/>
      <c r="AH526" s="7"/>
      <c r="AI526" s="7"/>
      <c r="AJ526" s="7"/>
    </row>
    <row r="527" spans="1:36" ht="15.75" customHeight="1">
      <c r="A527" s="7"/>
      <c r="B527" s="7"/>
      <c r="C527" s="7"/>
      <c r="D527" s="7"/>
      <c r="E527" s="7"/>
      <c r="F527" s="7"/>
      <c r="G527" s="7"/>
      <c r="H527" s="7"/>
      <c r="I527" s="7"/>
      <c r="J527" s="7"/>
      <c r="K527" s="7"/>
      <c r="L527" s="7"/>
      <c r="M527" s="7"/>
      <c r="N527" s="7"/>
      <c r="O527" s="7"/>
      <c r="P527" s="8"/>
      <c r="Q527" s="7"/>
      <c r="R527" s="7"/>
      <c r="S527" s="7"/>
      <c r="T527" s="7"/>
      <c r="U527" s="7"/>
      <c r="V527" s="7"/>
      <c r="W527" s="7"/>
      <c r="X527" s="7"/>
      <c r="Y527" s="7"/>
      <c r="Z527" s="7"/>
      <c r="AA527" s="7"/>
      <c r="AB527" s="7"/>
      <c r="AC527" s="7"/>
      <c r="AD527" s="7"/>
      <c r="AE527" s="7"/>
      <c r="AF527" s="7"/>
      <c r="AG527" s="7"/>
      <c r="AH527" s="7"/>
      <c r="AI527" s="7"/>
      <c r="AJ527" s="7"/>
    </row>
    <row r="528" spans="1:36" ht="15.75" customHeight="1">
      <c r="A528" s="7"/>
      <c r="B528" s="7"/>
      <c r="C528" s="7"/>
      <c r="D528" s="7"/>
      <c r="E528" s="7"/>
      <c r="F528" s="7"/>
      <c r="G528" s="7"/>
      <c r="H528" s="7"/>
      <c r="I528" s="7"/>
      <c r="J528" s="7"/>
      <c r="K528" s="7"/>
      <c r="L528" s="7"/>
      <c r="M528" s="7"/>
      <c r="N528" s="7"/>
      <c r="O528" s="7"/>
      <c r="P528" s="8"/>
      <c r="Q528" s="7"/>
      <c r="R528" s="7"/>
      <c r="S528" s="7"/>
      <c r="T528" s="7"/>
      <c r="U528" s="7"/>
      <c r="V528" s="7"/>
      <c r="W528" s="7"/>
      <c r="X528" s="7"/>
      <c r="Y528" s="7"/>
      <c r="Z528" s="7"/>
      <c r="AA528" s="7"/>
      <c r="AB528" s="7"/>
      <c r="AC528" s="7"/>
      <c r="AD528" s="7"/>
      <c r="AE528" s="7"/>
      <c r="AF528" s="7"/>
      <c r="AG528" s="7"/>
      <c r="AH528" s="7"/>
      <c r="AI528" s="7"/>
      <c r="AJ528" s="7"/>
    </row>
    <row r="529" spans="1:36" ht="15.75" customHeight="1">
      <c r="A529" s="7"/>
      <c r="B529" s="7"/>
      <c r="C529" s="7"/>
      <c r="D529" s="7"/>
      <c r="E529" s="7"/>
      <c r="F529" s="7"/>
      <c r="G529" s="7"/>
      <c r="H529" s="7"/>
      <c r="I529" s="7"/>
      <c r="J529" s="7"/>
      <c r="K529" s="7"/>
      <c r="L529" s="7"/>
      <c r="M529" s="7"/>
      <c r="N529" s="7"/>
      <c r="O529" s="7"/>
      <c r="P529" s="8"/>
      <c r="Q529" s="7"/>
      <c r="R529" s="7"/>
      <c r="S529" s="7"/>
      <c r="T529" s="7"/>
      <c r="U529" s="7"/>
      <c r="V529" s="7"/>
      <c r="W529" s="7"/>
      <c r="X529" s="7"/>
      <c r="Y529" s="7"/>
      <c r="Z529" s="7"/>
      <c r="AA529" s="7"/>
      <c r="AB529" s="7"/>
      <c r="AC529" s="7"/>
      <c r="AD529" s="7"/>
      <c r="AE529" s="7"/>
      <c r="AF529" s="7"/>
      <c r="AG529" s="7"/>
      <c r="AH529" s="7"/>
      <c r="AI529" s="7"/>
      <c r="AJ529" s="7"/>
    </row>
    <row r="530" spans="1:36" ht="15.75" customHeight="1">
      <c r="A530" s="7"/>
      <c r="B530" s="7"/>
      <c r="C530" s="7"/>
      <c r="D530" s="7"/>
      <c r="E530" s="7"/>
      <c r="F530" s="7"/>
      <c r="G530" s="7"/>
      <c r="H530" s="7"/>
      <c r="I530" s="7"/>
      <c r="J530" s="7"/>
      <c r="K530" s="7"/>
      <c r="L530" s="7"/>
      <c r="M530" s="7"/>
      <c r="N530" s="7"/>
      <c r="O530" s="7"/>
      <c r="P530" s="8"/>
      <c r="Q530" s="7"/>
      <c r="R530" s="7"/>
      <c r="S530" s="7"/>
      <c r="T530" s="7"/>
      <c r="U530" s="7"/>
      <c r="V530" s="7"/>
      <c r="W530" s="7"/>
      <c r="X530" s="7"/>
      <c r="Y530" s="7"/>
      <c r="Z530" s="7"/>
      <c r="AA530" s="7"/>
      <c r="AB530" s="7"/>
      <c r="AC530" s="7"/>
      <c r="AD530" s="7"/>
      <c r="AE530" s="7"/>
      <c r="AF530" s="7"/>
      <c r="AG530" s="7"/>
      <c r="AH530" s="7"/>
      <c r="AI530" s="7"/>
      <c r="AJ530" s="7"/>
    </row>
    <row r="531" spans="1:36" ht="15.75" customHeight="1">
      <c r="A531" s="7"/>
      <c r="B531" s="7"/>
      <c r="C531" s="7"/>
      <c r="D531" s="7"/>
      <c r="E531" s="7"/>
      <c r="F531" s="7"/>
      <c r="G531" s="7"/>
      <c r="H531" s="7"/>
      <c r="I531" s="7"/>
      <c r="J531" s="7"/>
      <c r="K531" s="7"/>
      <c r="L531" s="7"/>
      <c r="M531" s="7"/>
      <c r="N531" s="7"/>
      <c r="O531" s="7"/>
      <c r="P531" s="8"/>
      <c r="Q531" s="7"/>
      <c r="R531" s="7"/>
      <c r="S531" s="7"/>
      <c r="T531" s="7"/>
      <c r="U531" s="7"/>
      <c r="V531" s="7"/>
      <c r="W531" s="7"/>
      <c r="X531" s="7"/>
      <c r="Y531" s="7"/>
      <c r="Z531" s="7"/>
      <c r="AA531" s="7"/>
      <c r="AB531" s="7"/>
      <c r="AC531" s="7"/>
      <c r="AD531" s="7"/>
      <c r="AE531" s="7"/>
      <c r="AF531" s="7"/>
      <c r="AG531" s="7"/>
      <c r="AH531" s="7"/>
      <c r="AI531" s="7"/>
      <c r="AJ531" s="7"/>
    </row>
    <row r="532" spans="1:36" ht="15.75" customHeight="1">
      <c r="A532" s="7"/>
      <c r="B532" s="7"/>
      <c r="C532" s="7"/>
      <c r="D532" s="7"/>
      <c r="E532" s="7"/>
      <c r="F532" s="7"/>
      <c r="G532" s="7"/>
      <c r="H532" s="7"/>
      <c r="I532" s="7"/>
      <c r="J532" s="7"/>
      <c r="K532" s="7"/>
      <c r="L532" s="7"/>
      <c r="M532" s="7"/>
      <c r="N532" s="7"/>
      <c r="O532" s="7"/>
      <c r="P532" s="8"/>
      <c r="Q532" s="7"/>
      <c r="R532" s="7"/>
      <c r="S532" s="7"/>
      <c r="T532" s="7"/>
      <c r="U532" s="7"/>
      <c r="V532" s="7"/>
      <c r="W532" s="7"/>
      <c r="X532" s="7"/>
      <c r="Y532" s="7"/>
      <c r="Z532" s="7"/>
      <c r="AA532" s="7"/>
      <c r="AB532" s="7"/>
      <c r="AC532" s="7"/>
      <c r="AD532" s="7"/>
      <c r="AE532" s="7"/>
      <c r="AF532" s="7"/>
      <c r="AG532" s="7"/>
      <c r="AH532" s="7"/>
      <c r="AI532" s="7"/>
      <c r="AJ532" s="7"/>
    </row>
    <row r="533" spans="1:36" ht="15.75" customHeight="1">
      <c r="A533" s="7"/>
      <c r="B533" s="7"/>
      <c r="C533" s="7"/>
      <c r="D533" s="7"/>
      <c r="E533" s="7"/>
      <c r="F533" s="7"/>
      <c r="G533" s="7"/>
      <c r="H533" s="7"/>
      <c r="I533" s="7"/>
      <c r="J533" s="7"/>
      <c r="K533" s="7"/>
      <c r="L533" s="7"/>
      <c r="M533" s="7"/>
      <c r="N533" s="7"/>
      <c r="O533" s="7"/>
      <c r="P533" s="8"/>
      <c r="Q533" s="7"/>
      <c r="R533" s="7"/>
      <c r="S533" s="7"/>
      <c r="T533" s="7"/>
      <c r="U533" s="7"/>
      <c r="V533" s="7"/>
      <c r="W533" s="7"/>
      <c r="X533" s="7"/>
      <c r="Y533" s="7"/>
      <c r="Z533" s="7"/>
      <c r="AA533" s="7"/>
      <c r="AB533" s="7"/>
      <c r="AC533" s="7"/>
      <c r="AD533" s="7"/>
      <c r="AE533" s="7"/>
      <c r="AF533" s="7"/>
      <c r="AG533" s="7"/>
      <c r="AH533" s="7"/>
      <c r="AI533" s="7"/>
      <c r="AJ533" s="7"/>
    </row>
    <row r="534" spans="1:36" ht="15.75" customHeight="1">
      <c r="A534" s="7"/>
      <c r="B534" s="7"/>
      <c r="C534" s="7"/>
      <c r="D534" s="7"/>
      <c r="E534" s="7"/>
      <c r="F534" s="7"/>
      <c r="G534" s="7"/>
      <c r="H534" s="7"/>
      <c r="I534" s="7"/>
      <c r="J534" s="7"/>
      <c r="K534" s="7"/>
      <c r="L534" s="7"/>
      <c r="M534" s="7"/>
      <c r="N534" s="7"/>
      <c r="O534" s="7"/>
      <c r="P534" s="8"/>
      <c r="Q534" s="7"/>
      <c r="R534" s="7"/>
      <c r="S534" s="7"/>
      <c r="T534" s="7"/>
      <c r="U534" s="7"/>
      <c r="V534" s="7"/>
      <c r="W534" s="7"/>
      <c r="X534" s="7"/>
      <c r="Y534" s="7"/>
      <c r="Z534" s="7"/>
      <c r="AA534" s="7"/>
      <c r="AB534" s="7"/>
      <c r="AC534" s="7"/>
      <c r="AD534" s="7"/>
      <c r="AE534" s="7"/>
      <c r="AF534" s="7"/>
      <c r="AG534" s="7"/>
      <c r="AH534" s="7"/>
      <c r="AI534" s="7"/>
      <c r="AJ534" s="7"/>
    </row>
    <row r="535" spans="1:36" ht="15.75" customHeight="1">
      <c r="A535" s="7"/>
      <c r="B535" s="7"/>
      <c r="C535" s="7"/>
      <c r="D535" s="7"/>
      <c r="E535" s="7"/>
      <c r="F535" s="7"/>
      <c r="G535" s="7"/>
      <c r="H535" s="7"/>
      <c r="I535" s="7"/>
      <c r="J535" s="7"/>
      <c r="K535" s="7"/>
      <c r="L535" s="7"/>
      <c r="M535" s="7"/>
      <c r="N535" s="7"/>
      <c r="O535" s="7"/>
      <c r="P535" s="8"/>
      <c r="Q535" s="7"/>
      <c r="R535" s="7"/>
      <c r="S535" s="7"/>
      <c r="T535" s="7"/>
      <c r="U535" s="7"/>
      <c r="V535" s="7"/>
      <c r="W535" s="7"/>
      <c r="X535" s="7"/>
      <c r="Y535" s="7"/>
      <c r="Z535" s="7"/>
      <c r="AA535" s="7"/>
      <c r="AB535" s="7"/>
      <c r="AC535" s="7"/>
      <c r="AD535" s="7"/>
      <c r="AE535" s="7"/>
      <c r="AF535" s="7"/>
      <c r="AG535" s="7"/>
      <c r="AH535" s="7"/>
      <c r="AI535" s="7"/>
      <c r="AJ535" s="7"/>
    </row>
    <row r="536" spans="1:36" ht="15.75" customHeight="1">
      <c r="A536" s="7"/>
      <c r="B536" s="7"/>
      <c r="C536" s="7"/>
      <c r="D536" s="7"/>
      <c r="E536" s="7"/>
      <c r="F536" s="7"/>
      <c r="G536" s="7"/>
      <c r="H536" s="7"/>
      <c r="I536" s="7"/>
      <c r="J536" s="7"/>
      <c r="K536" s="7"/>
      <c r="L536" s="7"/>
      <c r="M536" s="7"/>
      <c r="N536" s="7"/>
      <c r="O536" s="7"/>
      <c r="P536" s="8"/>
      <c r="Q536" s="7"/>
      <c r="R536" s="7"/>
      <c r="S536" s="7"/>
      <c r="T536" s="7"/>
      <c r="U536" s="7"/>
      <c r="V536" s="7"/>
      <c r="W536" s="7"/>
      <c r="X536" s="7"/>
      <c r="Y536" s="7"/>
      <c r="Z536" s="7"/>
      <c r="AA536" s="7"/>
      <c r="AB536" s="7"/>
      <c r="AC536" s="7"/>
      <c r="AD536" s="7"/>
      <c r="AE536" s="7"/>
      <c r="AF536" s="7"/>
      <c r="AG536" s="7"/>
      <c r="AH536" s="7"/>
      <c r="AI536" s="7"/>
      <c r="AJ536" s="7"/>
    </row>
    <row r="537" spans="1:36" ht="15.75" customHeight="1">
      <c r="A537" s="7"/>
      <c r="B537" s="7"/>
      <c r="C537" s="7"/>
      <c r="D537" s="7"/>
      <c r="E537" s="7"/>
      <c r="F537" s="7"/>
      <c r="G537" s="7"/>
      <c r="H537" s="7"/>
      <c r="I537" s="7"/>
      <c r="J537" s="7"/>
      <c r="K537" s="7"/>
      <c r="L537" s="7"/>
      <c r="M537" s="7"/>
      <c r="N537" s="7"/>
      <c r="O537" s="7"/>
      <c r="P537" s="8"/>
      <c r="Q537" s="7"/>
      <c r="R537" s="7"/>
      <c r="S537" s="7"/>
      <c r="T537" s="7"/>
      <c r="U537" s="7"/>
      <c r="V537" s="7"/>
      <c r="W537" s="7"/>
      <c r="X537" s="7"/>
      <c r="Y537" s="7"/>
      <c r="Z537" s="7"/>
      <c r="AA537" s="7"/>
      <c r="AB537" s="7"/>
      <c r="AC537" s="7"/>
      <c r="AD537" s="7"/>
      <c r="AE537" s="7"/>
      <c r="AF537" s="7"/>
      <c r="AG537" s="7"/>
      <c r="AH537" s="7"/>
      <c r="AI537" s="7"/>
      <c r="AJ537" s="7"/>
    </row>
    <row r="538" spans="1:36" ht="15.75" customHeight="1">
      <c r="A538" s="7"/>
      <c r="B538" s="7"/>
      <c r="C538" s="7"/>
      <c r="D538" s="7"/>
      <c r="E538" s="7"/>
      <c r="F538" s="7"/>
      <c r="G538" s="7"/>
      <c r="H538" s="7"/>
      <c r="I538" s="7"/>
      <c r="J538" s="7"/>
      <c r="K538" s="7"/>
      <c r="L538" s="7"/>
      <c r="M538" s="7"/>
      <c r="N538" s="7"/>
      <c r="O538" s="7"/>
      <c r="P538" s="8"/>
      <c r="Q538" s="7"/>
      <c r="R538" s="7"/>
      <c r="S538" s="7"/>
      <c r="T538" s="7"/>
      <c r="U538" s="7"/>
      <c r="V538" s="7"/>
      <c r="W538" s="7"/>
      <c r="X538" s="7"/>
      <c r="Y538" s="7"/>
      <c r="Z538" s="7"/>
      <c r="AA538" s="7"/>
      <c r="AB538" s="7"/>
      <c r="AC538" s="7"/>
      <c r="AD538" s="7"/>
      <c r="AE538" s="7"/>
      <c r="AF538" s="7"/>
      <c r="AG538" s="7"/>
      <c r="AH538" s="7"/>
      <c r="AI538" s="7"/>
      <c r="AJ538" s="7"/>
    </row>
    <row r="539" spans="1:36" ht="15.75" customHeight="1">
      <c r="A539" s="7"/>
      <c r="B539" s="7"/>
      <c r="C539" s="7"/>
      <c r="D539" s="7"/>
      <c r="E539" s="7"/>
      <c r="F539" s="7"/>
      <c r="G539" s="7"/>
      <c r="H539" s="7"/>
      <c r="I539" s="7"/>
      <c r="J539" s="7"/>
      <c r="K539" s="7"/>
      <c r="L539" s="7"/>
      <c r="M539" s="7"/>
      <c r="N539" s="7"/>
      <c r="O539" s="7"/>
      <c r="P539" s="8"/>
      <c r="Q539" s="7"/>
      <c r="R539" s="7"/>
      <c r="S539" s="7"/>
      <c r="T539" s="7"/>
      <c r="U539" s="7"/>
      <c r="V539" s="7"/>
      <c r="W539" s="7"/>
      <c r="X539" s="7"/>
      <c r="Y539" s="7"/>
      <c r="Z539" s="7"/>
      <c r="AA539" s="7"/>
      <c r="AB539" s="7"/>
      <c r="AC539" s="7"/>
      <c r="AD539" s="7"/>
      <c r="AE539" s="7"/>
      <c r="AF539" s="7"/>
      <c r="AG539" s="7"/>
      <c r="AH539" s="7"/>
      <c r="AI539" s="7"/>
      <c r="AJ539" s="7"/>
    </row>
    <row r="540" spans="1:36" ht="15.75" customHeight="1">
      <c r="A540" s="7"/>
      <c r="B540" s="7"/>
      <c r="C540" s="7"/>
      <c r="D540" s="7"/>
      <c r="E540" s="7"/>
      <c r="F540" s="7"/>
      <c r="G540" s="7"/>
      <c r="H540" s="7"/>
      <c r="I540" s="7"/>
      <c r="J540" s="7"/>
      <c r="K540" s="7"/>
      <c r="L540" s="7"/>
      <c r="M540" s="7"/>
      <c r="N540" s="7"/>
      <c r="O540" s="7"/>
      <c r="P540" s="8"/>
      <c r="Q540" s="7"/>
      <c r="R540" s="7"/>
      <c r="S540" s="7"/>
      <c r="T540" s="7"/>
      <c r="U540" s="7"/>
      <c r="V540" s="7"/>
      <c r="W540" s="7"/>
      <c r="X540" s="7"/>
      <c r="Y540" s="7"/>
      <c r="Z540" s="7"/>
      <c r="AA540" s="7"/>
      <c r="AB540" s="7"/>
      <c r="AC540" s="7"/>
      <c r="AD540" s="7"/>
      <c r="AE540" s="7"/>
      <c r="AF540" s="7"/>
      <c r="AG540" s="7"/>
      <c r="AH540" s="7"/>
      <c r="AI540" s="7"/>
      <c r="AJ540" s="7"/>
    </row>
    <row r="541" spans="1:36" ht="15.75" customHeight="1">
      <c r="A541" s="7"/>
      <c r="B541" s="7"/>
      <c r="C541" s="7"/>
      <c r="D541" s="7"/>
      <c r="E541" s="7"/>
      <c r="F541" s="7"/>
      <c r="G541" s="7"/>
      <c r="H541" s="7"/>
      <c r="I541" s="7"/>
      <c r="J541" s="7"/>
      <c r="K541" s="7"/>
      <c r="L541" s="7"/>
      <c r="M541" s="7"/>
      <c r="N541" s="7"/>
      <c r="O541" s="7"/>
      <c r="P541" s="8"/>
      <c r="Q541" s="7"/>
      <c r="R541" s="7"/>
      <c r="S541" s="7"/>
      <c r="T541" s="7"/>
      <c r="U541" s="7"/>
      <c r="V541" s="7"/>
      <c r="W541" s="7"/>
      <c r="X541" s="7"/>
      <c r="Y541" s="7"/>
      <c r="Z541" s="7"/>
      <c r="AA541" s="7"/>
      <c r="AB541" s="7"/>
      <c r="AC541" s="7"/>
      <c r="AD541" s="7"/>
      <c r="AE541" s="7"/>
      <c r="AF541" s="7"/>
      <c r="AG541" s="7"/>
      <c r="AH541" s="7"/>
      <c r="AI541" s="7"/>
      <c r="AJ541" s="7"/>
    </row>
    <row r="542" spans="1:36" ht="15.75" customHeight="1">
      <c r="A542" s="7"/>
      <c r="B542" s="7"/>
      <c r="C542" s="7"/>
      <c r="D542" s="7"/>
      <c r="E542" s="7"/>
      <c r="F542" s="7"/>
      <c r="G542" s="7"/>
      <c r="H542" s="7"/>
      <c r="I542" s="7"/>
      <c r="J542" s="7"/>
      <c r="K542" s="7"/>
      <c r="L542" s="7"/>
      <c r="M542" s="7"/>
      <c r="N542" s="7"/>
      <c r="O542" s="7"/>
      <c r="P542" s="8"/>
      <c r="Q542" s="7"/>
      <c r="R542" s="7"/>
      <c r="S542" s="7"/>
      <c r="T542" s="7"/>
      <c r="U542" s="7"/>
      <c r="V542" s="7"/>
      <c r="W542" s="7"/>
      <c r="X542" s="7"/>
      <c r="Y542" s="7"/>
      <c r="Z542" s="7"/>
      <c r="AA542" s="7"/>
      <c r="AB542" s="7"/>
      <c r="AC542" s="7"/>
      <c r="AD542" s="7"/>
      <c r="AE542" s="7"/>
      <c r="AF542" s="7"/>
      <c r="AG542" s="7"/>
      <c r="AH542" s="7"/>
      <c r="AI542" s="7"/>
      <c r="AJ542" s="7"/>
    </row>
    <row r="543" spans="1:36" ht="15.75" customHeight="1">
      <c r="A543" s="7"/>
      <c r="B543" s="7"/>
      <c r="C543" s="7"/>
      <c r="D543" s="7"/>
      <c r="E543" s="7"/>
      <c r="F543" s="7"/>
      <c r="G543" s="7"/>
      <c r="H543" s="7"/>
      <c r="I543" s="7"/>
      <c r="J543" s="7"/>
      <c r="K543" s="7"/>
      <c r="L543" s="7"/>
      <c r="M543" s="7"/>
      <c r="N543" s="7"/>
      <c r="O543" s="7"/>
      <c r="P543" s="8"/>
      <c r="Q543" s="7"/>
      <c r="R543" s="7"/>
      <c r="S543" s="7"/>
      <c r="T543" s="7"/>
      <c r="U543" s="7"/>
      <c r="V543" s="7"/>
      <c r="W543" s="7"/>
      <c r="X543" s="7"/>
      <c r="Y543" s="7"/>
      <c r="Z543" s="7"/>
      <c r="AA543" s="7"/>
      <c r="AB543" s="7"/>
      <c r="AC543" s="7"/>
      <c r="AD543" s="7"/>
      <c r="AE543" s="7"/>
      <c r="AF543" s="7"/>
      <c r="AG543" s="7"/>
      <c r="AH543" s="7"/>
      <c r="AI543" s="7"/>
      <c r="AJ543" s="7"/>
    </row>
    <row r="544" spans="1:36" ht="15.75" customHeight="1">
      <c r="A544" s="7"/>
      <c r="B544" s="7"/>
      <c r="C544" s="7"/>
      <c r="D544" s="7"/>
      <c r="E544" s="7"/>
      <c r="F544" s="7"/>
      <c r="G544" s="7"/>
      <c r="H544" s="7"/>
      <c r="I544" s="7"/>
      <c r="J544" s="7"/>
      <c r="K544" s="7"/>
      <c r="L544" s="7"/>
      <c r="M544" s="7"/>
      <c r="N544" s="7"/>
      <c r="O544" s="7"/>
      <c r="P544" s="8"/>
      <c r="Q544" s="7"/>
      <c r="R544" s="7"/>
      <c r="S544" s="7"/>
      <c r="T544" s="7"/>
      <c r="U544" s="7"/>
      <c r="V544" s="7"/>
      <c r="W544" s="7"/>
      <c r="X544" s="7"/>
      <c r="Y544" s="7"/>
      <c r="Z544" s="7"/>
      <c r="AA544" s="7"/>
      <c r="AB544" s="7"/>
      <c r="AC544" s="7"/>
      <c r="AD544" s="7"/>
      <c r="AE544" s="7"/>
      <c r="AF544" s="7"/>
      <c r="AG544" s="7"/>
      <c r="AH544" s="7"/>
      <c r="AI544" s="7"/>
      <c r="AJ544" s="7"/>
    </row>
    <row r="545" spans="1:36" ht="15.75" customHeight="1">
      <c r="A545" s="7"/>
      <c r="B545" s="7"/>
      <c r="C545" s="7"/>
      <c r="D545" s="7"/>
      <c r="E545" s="7"/>
      <c r="F545" s="7"/>
      <c r="G545" s="7"/>
      <c r="H545" s="7"/>
      <c r="I545" s="7"/>
      <c r="J545" s="7"/>
      <c r="K545" s="7"/>
      <c r="L545" s="7"/>
      <c r="M545" s="7"/>
      <c r="N545" s="7"/>
      <c r="O545" s="7"/>
      <c r="P545" s="8"/>
      <c r="Q545" s="7"/>
      <c r="R545" s="7"/>
      <c r="S545" s="7"/>
      <c r="T545" s="7"/>
      <c r="U545" s="7"/>
      <c r="V545" s="7"/>
      <c r="W545" s="7"/>
      <c r="X545" s="7"/>
      <c r="Y545" s="7"/>
      <c r="Z545" s="7"/>
      <c r="AA545" s="7"/>
      <c r="AB545" s="7"/>
      <c r="AC545" s="7"/>
      <c r="AD545" s="7"/>
      <c r="AE545" s="7"/>
      <c r="AF545" s="7"/>
      <c r="AG545" s="7"/>
      <c r="AH545" s="7"/>
      <c r="AI545" s="7"/>
      <c r="AJ545" s="7"/>
    </row>
    <row r="546" spans="1:36" ht="15.75" customHeight="1">
      <c r="A546" s="7"/>
      <c r="B546" s="7"/>
      <c r="C546" s="7"/>
      <c r="D546" s="7"/>
      <c r="E546" s="7"/>
      <c r="F546" s="7"/>
      <c r="G546" s="7"/>
      <c r="H546" s="7"/>
      <c r="I546" s="7"/>
      <c r="J546" s="7"/>
      <c r="K546" s="7"/>
      <c r="L546" s="7"/>
      <c r="M546" s="7"/>
      <c r="N546" s="7"/>
      <c r="O546" s="7"/>
      <c r="P546" s="8"/>
      <c r="Q546" s="7"/>
      <c r="R546" s="7"/>
      <c r="S546" s="7"/>
      <c r="T546" s="7"/>
      <c r="U546" s="7"/>
      <c r="V546" s="7"/>
      <c r="W546" s="7"/>
      <c r="X546" s="7"/>
      <c r="Y546" s="7"/>
      <c r="Z546" s="7"/>
      <c r="AA546" s="7"/>
      <c r="AB546" s="7"/>
      <c r="AC546" s="7"/>
      <c r="AD546" s="7"/>
      <c r="AE546" s="7"/>
      <c r="AF546" s="7"/>
      <c r="AG546" s="7"/>
      <c r="AH546" s="7"/>
      <c r="AI546" s="7"/>
      <c r="AJ546" s="7"/>
    </row>
    <row r="547" spans="1:36" ht="15.75" customHeight="1">
      <c r="A547" s="7"/>
      <c r="B547" s="7"/>
      <c r="C547" s="7"/>
      <c r="D547" s="7"/>
      <c r="E547" s="7"/>
      <c r="F547" s="7"/>
      <c r="G547" s="7"/>
      <c r="H547" s="7"/>
      <c r="I547" s="7"/>
      <c r="J547" s="7"/>
      <c r="K547" s="7"/>
      <c r="L547" s="7"/>
      <c r="M547" s="7"/>
      <c r="N547" s="7"/>
      <c r="O547" s="7"/>
      <c r="P547" s="8"/>
      <c r="Q547" s="7"/>
      <c r="R547" s="7"/>
      <c r="S547" s="7"/>
      <c r="T547" s="7"/>
      <c r="U547" s="7"/>
      <c r="V547" s="7"/>
      <c r="W547" s="7"/>
      <c r="X547" s="7"/>
      <c r="Y547" s="7"/>
      <c r="Z547" s="7"/>
      <c r="AA547" s="7"/>
      <c r="AB547" s="7"/>
      <c r="AC547" s="7"/>
      <c r="AD547" s="7"/>
      <c r="AE547" s="7"/>
      <c r="AF547" s="7"/>
      <c r="AG547" s="7"/>
      <c r="AH547" s="7"/>
      <c r="AI547" s="7"/>
      <c r="AJ547" s="7"/>
    </row>
    <row r="548" spans="1:36" ht="15.75" customHeight="1">
      <c r="A548" s="7"/>
      <c r="B548" s="7"/>
      <c r="C548" s="7"/>
      <c r="D548" s="7"/>
      <c r="E548" s="7"/>
      <c r="F548" s="7"/>
      <c r="G548" s="7"/>
      <c r="H548" s="7"/>
      <c r="I548" s="7"/>
      <c r="J548" s="7"/>
      <c r="K548" s="7"/>
      <c r="L548" s="7"/>
      <c r="M548" s="7"/>
      <c r="N548" s="7"/>
      <c r="O548" s="7"/>
      <c r="P548" s="8"/>
      <c r="Q548" s="7"/>
      <c r="R548" s="7"/>
      <c r="S548" s="7"/>
      <c r="T548" s="7"/>
      <c r="U548" s="7"/>
      <c r="V548" s="7"/>
      <c r="W548" s="7"/>
      <c r="X548" s="7"/>
      <c r="Y548" s="7"/>
      <c r="Z548" s="7"/>
      <c r="AA548" s="7"/>
      <c r="AB548" s="7"/>
      <c r="AC548" s="7"/>
      <c r="AD548" s="7"/>
      <c r="AE548" s="7"/>
      <c r="AF548" s="7"/>
      <c r="AG548" s="7"/>
      <c r="AH548" s="7"/>
      <c r="AI548" s="7"/>
      <c r="AJ548" s="7"/>
    </row>
    <row r="549" spans="1:36" ht="15.75" customHeight="1">
      <c r="A549" s="7"/>
      <c r="B549" s="7"/>
      <c r="C549" s="7"/>
      <c r="D549" s="7"/>
      <c r="E549" s="7"/>
      <c r="F549" s="7"/>
      <c r="G549" s="7"/>
      <c r="H549" s="7"/>
      <c r="I549" s="7"/>
      <c r="J549" s="7"/>
      <c r="K549" s="7"/>
      <c r="L549" s="7"/>
      <c r="M549" s="7"/>
      <c r="N549" s="7"/>
      <c r="O549" s="7"/>
      <c r="P549" s="8"/>
      <c r="Q549" s="7"/>
      <c r="R549" s="7"/>
      <c r="S549" s="7"/>
      <c r="T549" s="7"/>
      <c r="U549" s="7"/>
      <c r="V549" s="7"/>
      <c r="W549" s="7"/>
      <c r="X549" s="7"/>
      <c r="Y549" s="7"/>
      <c r="Z549" s="7"/>
      <c r="AA549" s="7"/>
      <c r="AB549" s="7"/>
      <c r="AC549" s="7"/>
      <c r="AD549" s="7"/>
      <c r="AE549" s="7"/>
      <c r="AF549" s="7"/>
      <c r="AG549" s="7"/>
      <c r="AH549" s="7"/>
      <c r="AI549" s="7"/>
      <c r="AJ549" s="7"/>
    </row>
    <row r="550" spans="1:36" ht="15.75" customHeight="1">
      <c r="A550" s="7"/>
      <c r="B550" s="7"/>
      <c r="C550" s="7"/>
      <c r="D550" s="7"/>
      <c r="E550" s="7"/>
      <c r="F550" s="7"/>
      <c r="G550" s="7"/>
      <c r="H550" s="7"/>
      <c r="I550" s="7"/>
      <c r="J550" s="7"/>
      <c r="K550" s="7"/>
      <c r="L550" s="7"/>
      <c r="M550" s="7"/>
      <c r="N550" s="7"/>
      <c r="O550" s="7"/>
      <c r="P550" s="8"/>
      <c r="Q550" s="7"/>
      <c r="R550" s="7"/>
      <c r="S550" s="7"/>
      <c r="T550" s="7"/>
      <c r="U550" s="7"/>
      <c r="V550" s="7"/>
      <c r="W550" s="7"/>
      <c r="X550" s="7"/>
      <c r="Y550" s="7"/>
      <c r="Z550" s="7"/>
      <c r="AA550" s="7"/>
      <c r="AB550" s="7"/>
      <c r="AC550" s="7"/>
      <c r="AD550" s="7"/>
      <c r="AE550" s="7"/>
      <c r="AF550" s="7"/>
      <c r="AG550" s="7"/>
      <c r="AH550" s="7"/>
      <c r="AI550" s="7"/>
      <c r="AJ550" s="7"/>
    </row>
    <row r="551" spans="1:36" ht="15.75" customHeight="1">
      <c r="A551" s="7"/>
      <c r="B551" s="7"/>
      <c r="C551" s="7"/>
      <c r="D551" s="7"/>
      <c r="E551" s="7"/>
      <c r="F551" s="7"/>
      <c r="G551" s="7"/>
      <c r="H551" s="7"/>
      <c r="I551" s="7"/>
      <c r="J551" s="7"/>
      <c r="K551" s="7"/>
      <c r="L551" s="7"/>
      <c r="M551" s="7"/>
      <c r="N551" s="7"/>
      <c r="O551" s="7"/>
      <c r="P551" s="8"/>
      <c r="Q551" s="7"/>
      <c r="R551" s="7"/>
      <c r="S551" s="7"/>
      <c r="T551" s="7"/>
      <c r="U551" s="7"/>
      <c r="V551" s="7"/>
      <c r="W551" s="7"/>
      <c r="X551" s="7"/>
      <c r="Y551" s="7"/>
      <c r="Z551" s="7"/>
      <c r="AA551" s="7"/>
      <c r="AB551" s="7"/>
      <c r="AC551" s="7"/>
      <c r="AD551" s="7"/>
      <c r="AE551" s="7"/>
      <c r="AF551" s="7"/>
      <c r="AG551" s="7"/>
      <c r="AH551" s="7"/>
      <c r="AI551" s="7"/>
      <c r="AJ551" s="7"/>
    </row>
    <row r="552" spans="1:36" ht="15.75" customHeight="1">
      <c r="A552" s="7"/>
      <c r="B552" s="7"/>
      <c r="C552" s="7"/>
      <c r="D552" s="7"/>
      <c r="E552" s="7"/>
      <c r="F552" s="7"/>
      <c r="G552" s="7"/>
      <c r="H552" s="7"/>
      <c r="I552" s="7"/>
      <c r="J552" s="7"/>
      <c r="K552" s="7"/>
      <c r="L552" s="7"/>
      <c r="M552" s="7"/>
      <c r="N552" s="7"/>
      <c r="O552" s="7"/>
      <c r="P552" s="8"/>
      <c r="Q552" s="7"/>
      <c r="R552" s="7"/>
      <c r="S552" s="7"/>
      <c r="T552" s="7"/>
      <c r="U552" s="7"/>
      <c r="V552" s="7"/>
      <c r="W552" s="7"/>
      <c r="X552" s="7"/>
      <c r="Y552" s="7"/>
      <c r="Z552" s="7"/>
      <c r="AA552" s="7"/>
      <c r="AB552" s="7"/>
      <c r="AC552" s="7"/>
      <c r="AD552" s="7"/>
      <c r="AE552" s="7"/>
      <c r="AF552" s="7"/>
      <c r="AG552" s="7"/>
      <c r="AH552" s="7"/>
      <c r="AI552" s="7"/>
      <c r="AJ552" s="7"/>
    </row>
    <row r="553" spans="1:36" ht="15.75" customHeight="1">
      <c r="A553" s="7"/>
      <c r="B553" s="7"/>
      <c r="C553" s="7"/>
      <c r="D553" s="7"/>
      <c r="E553" s="7"/>
      <c r="F553" s="7"/>
      <c r="G553" s="7"/>
      <c r="H553" s="7"/>
      <c r="I553" s="7"/>
      <c r="J553" s="7"/>
      <c r="K553" s="7"/>
      <c r="L553" s="7"/>
      <c r="M553" s="7"/>
      <c r="N553" s="7"/>
      <c r="O553" s="7"/>
      <c r="P553" s="8"/>
      <c r="Q553" s="7"/>
      <c r="R553" s="7"/>
      <c r="S553" s="7"/>
      <c r="T553" s="7"/>
      <c r="U553" s="7"/>
      <c r="V553" s="7"/>
      <c r="W553" s="7"/>
      <c r="X553" s="7"/>
      <c r="Y553" s="7"/>
      <c r="Z553" s="7"/>
      <c r="AA553" s="7"/>
      <c r="AB553" s="7"/>
      <c r="AC553" s="7"/>
      <c r="AD553" s="7"/>
      <c r="AE553" s="7"/>
      <c r="AF553" s="7"/>
      <c r="AG553" s="7"/>
      <c r="AH553" s="7"/>
      <c r="AI553" s="7"/>
      <c r="AJ553" s="7"/>
    </row>
    <row r="554" spans="1:36" ht="15.75" customHeight="1">
      <c r="A554" s="7"/>
      <c r="B554" s="7"/>
      <c r="C554" s="7"/>
      <c r="D554" s="7"/>
      <c r="E554" s="7"/>
      <c r="F554" s="7"/>
      <c r="G554" s="7"/>
      <c r="H554" s="7"/>
      <c r="I554" s="7"/>
      <c r="J554" s="7"/>
      <c r="K554" s="7"/>
      <c r="L554" s="7"/>
      <c r="M554" s="7"/>
      <c r="N554" s="7"/>
      <c r="O554" s="7"/>
      <c r="P554" s="8"/>
      <c r="Q554" s="7"/>
      <c r="R554" s="7"/>
      <c r="S554" s="7"/>
      <c r="T554" s="7"/>
      <c r="U554" s="7"/>
      <c r="V554" s="7"/>
      <c r="W554" s="7"/>
      <c r="X554" s="7"/>
      <c r="Y554" s="7"/>
      <c r="Z554" s="7"/>
      <c r="AA554" s="7"/>
      <c r="AB554" s="7"/>
      <c r="AC554" s="7"/>
      <c r="AD554" s="7"/>
      <c r="AE554" s="7"/>
      <c r="AF554" s="7"/>
      <c r="AG554" s="7"/>
      <c r="AH554" s="7"/>
      <c r="AI554" s="7"/>
      <c r="AJ554" s="7"/>
    </row>
    <row r="555" spans="1:36" ht="15.75" customHeight="1">
      <c r="A555" s="7"/>
      <c r="B555" s="7"/>
      <c r="C555" s="7"/>
      <c r="D555" s="7"/>
      <c r="E555" s="7"/>
      <c r="F555" s="7"/>
      <c r="G555" s="7"/>
      <c r="H555" s="7"/>
      <c r="I555" s="7"/>
      <c r="J555" s="7"/>
      <c r="K555" s="7"/>
      <c r="L555" s="7"/>
      <c r="M555" s="7"/>
      <c r="N555" s="7"/>
      <c r="O555" s="7"/>
      <c r="P555" s="8"/>
      <c r="Q555" s="7"/>
      <c r="R555" s="7"/>
      <c r="S555" s="7"/>
      <c r="T555" s="7"/>
      <c r="U555" s="7"/>
      <c r="V555" s="7"/>
      <c r="W555" s="7"/>
      <c r="X555" s="7"/>
      <c r="Y555" s="7"/>
      <c r="Z555" s="7"/>
      <c r="AA555" s="7"/>
      <c r="AB555" s="7"/>
      <c r="AC555" s="7"/>
      <c r="AD555" s="7"/>
      <c r="AE555" s="7"/>
      <c r="AF555" s="7"/>
      <c r="AG555" s="7"/>
      <c r="AH555" s="7"/>
      <c r="AI555" s="7"/>
      <c r="AJ555" s="7"/>
    </row>
    <row r="556" spans="1:36" ht="15.75" customHeight="1">
      <c r="A556" s="7"/>
      <c r="B556" s="7"/>
      <c r="C556" s="7"/>
      <c r="D556" s="7"/>
      <c r="E556" s="7"/>
      <c r="F556" s="7"/>
      <c r="G556" s="7"/>
      <c r="H556" s="7"/>
      <c r="I556" s="7"/>
      <c r="J556" s="7"/>
      <c r="K556" s="7"/>
      <c r="L556" s="7"/>
      <c r="M556" s="7"/>
      <c r="N556" s="7"/>
      <c r="O556" s="7"/>
      <c r="P556" s="8"/>
      <c r="Q556" s="7"/>
      <c r="R556" s="7"/>
      <c r="S556" s="7"/>
      <c r="T556" s="7"/>
      <c r="U556" s="7"/>
      <c r="V556" s="7"/>
      <c r="W556" s="7"/>
      <c r="X556" s="7"/>
      <c r="Y556" s="7"/>
      <c r="Z556" s="7"/>
      <c r="AA556" s="7"/>
      <c r="AB556" s="7"/>
      <c r="AC556" s="7"/>
      <c r="AD556" s="7"/>
      <c r="AE556" s="7"/>
      <c r="AF556" s="7"/>
      <c r="AG556" s="7"/>
      <c r="AH556" s="7"/>
      <c r="AI556" s="7"/>
      <c r="AJ556" s="7"/>
    </row>
    <row r="557" spans="1:36" ht="15.75" customHeight="1">
      <c r="A557" s="7"/>
      <c r="B557" s="7"/>
      <c r="C557" s="7"/>
      <c r="D557" s="7"/>
      <c r="E557" s="7"/>
      <c r="F557" s="7"/>
      <c r="G557" s="7"/>
      <c r="H557" s="7"/>
      <c r="I557" s="7"/>
      <c r="J557" s="7"/>
      <c r="K557" s="7"/>
      <c r="L557" s="7"/>
      <c r="M557" s="7"/>
      <c r="N557" s="7"/>
      <c r="O557" s="7"/>
      <c r="P557" s="8"/>
      <c r="Q557" s="7"/>
      <c r="R557" s="7"/>
      <c r="S557" s="7"/>
      <c r="T557" s="7"/>
      <c r="U557" s="7"/>
      <c r="V557" s="7"/>
      <c r="W557" s="7"/>
      <c r="X557" s="7"/>
      <c r="Y557" s="7"/>
      <c r="Z557" s="7"/>
      <c r="AA557" s="7"/>
      <c r="AB557" s="7"/>
      <c r="AC557" s="7"/>
      <c r="AD557" s="7"/>
      <c r="AE557" s="7"/>
      <c r="AF557" s="7"/>
      <c r="AG557" s="7"/>
      <c r="AH557" s="7"/>
      <c r="AI557" s="7"/>
      <c r="AJ557" s="7"/>
    </row>
    <row r="558" spans="1:36" ht="15.75" customHeight="1">
      <c r="A558" s="7"/>
      <c r="B558" s="7"/>
      <c r="C558" s="7"/>
      <c r="D558" s="7"/>
      <c r="E558" s="7"/>
      <c r="F558" s="7"/>
      <c r="G558" s="7"/>
      <c r="H558" s="7"/>
      <c r="I558" s="7"/>
      <c r="J558" s="7"/>
      <c r="K558" s="7"/>
      <c r="L558" s="7"/>
      <c r="M558" s="7"/>
      <c r="N558" s="7"/>
      <c r="O558" s="7"/>
      <c r="P558" s="8"/>
      <c r="Q558" s="7"/>
      <c r="R558" s="7"/>
      <c r="S558" s="7"/>
      <c r="T558" s="7"/>
      <c r="U558" s="7"/>
      <c r="V558" s="7"/>
      <c r="W558" s="7"/>
      <c r="X558" s="7"/>
      <c r="Y558" s="7"/>
      <c r="Z558" s="7"/>
      <c r="AA558" s="7"/>
      <c r="AB558" s="7"/>
      <c r="AC558" s="7"/>
      <c r="AD558" s="7"/>
      <c r="AE558" s="7"/>
      <c r="AF558" s="7"/>
      <c r="AG558" s="7"/>
      <c r="AH558" s="7"/>
      <c r="AI558" s="7"/>
      <c r="AJ558" s="7"/>
    </row>
    <row r="559" spans="1:36" ht="15.75" customHeight="1">
      <c r="A559" s="7"/>
      <c r="B559" s="7"/>
      <c r="C559" s="7"/>
      <c r="D559" s="7"/>
      <c r="E559" s="7"/>
      <c r="F559" s="7"/>
      <c r="G559" s="7"/>
      <c r="H559" s="7"/>
      <c r="I559" s="7"/>
      <c r="J559" s="7"/>
      <c r="K559" s="7"/>
      <c r="L559" s="7"/>
      <c r="M559" s="7"/>
      <c r="N559" s="7"/>
      <c r="O559" s="7"/>
      <c r="P559" s="8"/>
      <c r="Q559" s="7"/>
      <c r="R559" s="7"/>
      <c r="S559" s="7"/>
      <c r="T559" s="7"/>
      <c r="U559" s="7"/>
      <c r="V559" s="7"/>
      <c r="W559" s="7"/>
      <c r="X559" s="7"/>
      <c r="Y559" s="7"/>
      <c r="Z559" s="7"/>
      <c r="AA559" s="7"/>
      <c r="AB559" s="7"/>
      <c r="AC559" s="7"/>
      <c r="AD559" s="7"/>
      <c r="AE559" s="7"/>
      <c r="AF559" s="7"/>
      <c r="AG559" s="7"/>
      <c r="AH559" s="7"/>
      <c r="AI559" s="7"/>
      <c r="AJ559" s="7"/>
    </row>
    <row r="560" spans="1:36" ht="15.75" customHeight="1">
      <c r="A560" s="7"/>
      <c r="B560" s="7"/>
      <c r="C560" s="7"/>
      <c r="D560" s="7"/>
      <c r="E560" s="7"/>
      <c r="F560" s="7"/>
      <c r="G560" s="7"/>
      <c r="H560" s="7"/>
      <c r="I560" s="7"/>
      <c r="J560" s="7"/>
      <c r="K560" s="7"/>
      <c r="L560" s="7"/>
      <c r="M560" s="7"/>
      <c r="N560" s="7"/>
      <c r="O560" s="7"/>
      <c r="P560" s="8"/>
      <c r="Q560" s="7"/>
      <c r="R560" s="7"/>
      <c r="S560" s="7"/>
      <c r="T560" s="7"/>
      <c r="U560" s="7"/>
      <c r="V560" s="7"/>
      <c r="W560" s="7"/>
      <c r="X560" s="7"/>
      <c r="Y560" s="7"/>
      <c r="Z560" s="7"/>
      <c r="AA560" s="7"/>
      <c r="AB560" s="7"/>
      <c r="AC560" s="7"/>
      <c r="AD560" s="7"/>
      <c r="AE560" s="7"/>
      <c r="AF560" s="7"/>
      <c r="AG560" s="7"/>
      <c r="AH560" s="7"/>
      <c r="AI560" s="7"/>
      <c r="AJ560" s="7"/>
    </row>
    <row r="561" spans="1:36" ht="15.75" customHeight="1">
      <c r="A561" s="7"/>
      <c r="B561" s="7"/>
      <c r="C561" s="7"/>
      <c r="D561" s="7"/>
      <c r="E561" s="7"/>
      <c r="F561" s="7"/>
      <c r="G561" s="7"/>
      <c r="H561" s="7"/>
      <c r="I561" s="7"/>
      <c r="J561" s="7"/>
      <c r="K561" s="7"/>
      <c r="L561" s="7"/>
      <c r="M561" s="7"/>
      <c r="N561" s="7"/>
      <c r="O561" s="7"/>
      <c r="P561" s="8"/>
      <c r="Q561" s="7"/>
      <c r="R561" s="7"/>
      <c r="S561" s="7"/>
      <c r="T561" s="7"/>
      <c r="U561" s="7"/>
      <c r="V561" s="7"/>
      <c r="W561" s="7"/>
      <c r="X561" s="7"/>
      <c r="Y561" s="7"/>
      <c r="Z561" s="7"/>
      <c r="AA561" s="7"/>
      <c r="AB561" s="7"/>
      <c r="AC561" s="7"/>
      <c r="AD561" s="7"/>
      <c r="AE561" s="7"/>
      <c r="AF561" s="7"/>
      <c r="AG561" s="7"/>
      <c r="AH561" s="7"/>
      <c r="AI561" s="7"/>
      <c r="AJ561" s="7"/>
    </row>
    <row r="562" spans="1:36" ht="15.75" customHeight="1">
      <c r="A562" s="7"/>
      <c r="B562" s="7"/>
      <c r="C562" s="7"/>
      <c r="D562" s="7"/>
      <c r="E562" s="7"/>
      <c r="F562" s="7"/>
      <c r="G562" s="7"/>
      <c r="H562" s="7"/>
      <c r="I562" s="7"/>
      <c r="J562" s="7"/>
      <c r="K562" s="7"/>
      <c r="L562" s="7"/>
      <c r="M562" s="7"/>
      <c r="N562" s="7"/>
      <c r="O562" s="7"/>
      <c r="P562" s="8"/>
      <c r="Q562" s="7"/>
      <c r="R562" s="7"/>
      <c r="S562" s="7"/>
      <c r="T562" s="7"/>
      <c r="U562" s="7"/>
      <c r="V562" s="7"/>
      <c r="W562" s="7"/>
      <c r="X562" s="7"/>
      <c r="Y562" s="7"/>
      <c r="Z562" s="7"/>
      <c r="AA562" s="7"/>
      <c r="AB562" s="7"/>
      <c r="AC562" s="7"/>
      <c r="AD562" s="7"/>
      <c r="AE562" s="7"/>
      <c r="AF562" s="7"/>
      <c r="AG562" s="7"/>
      <c r="AH562" s="7"/>
      <c r="AI562" s="7"/>
      <c r="AJ562" s="7"/>
    </row>
    <row r="563" spans="1:36" ht="15.75" customHeight="1">
      <c r="A563" s="7"/>
      <c r="B563" s="7"/>
      <c r="C563" s="7"/>
      <c r="D563" s="7"/>
      <c r="E563" s="7"/>
      <c r="F563" s="7"/>
      <c r="G563" s="7"/>
      <c r="H563" s="7"/>
      <c r="I563" s="7"/>
      <c r="J563" s="7"/>
      <c r="K563" s="7"/>
      <c r="L563" s="7"/>
      <c r="M563" s="7"/>
      <c r="N563" s="7"/>
      <c r="O563" s="7"/>
      <c r="P563" s="8"/>
      <c r="Q563" s="7"/>
      <c r="R563" s="7"/>
      <c r="S563" s="7"/>
      <c r="T563" s="7"/>
      <c r="U563" s="7"/>
      <c r="V563" s="7"/>
      <c r="W563" s="7"/>
      <c r="X563" s="7"/>
      <c r="Y563" s="7"/>
      <c r="Z563" s="7"/>
      <c r="AA563" s="7"/>
      <c r="AB563" s="7"/>
      <c r="AC563" s="7"/>
      <c r="AD563" s="7"/>
      <c r="AE563" s="7"/>
      <c r="AF563" s="7"/>
      <c r="AG563" s="7"/>
      <c r="AH563" s="7"/>
      <c r="AI563" s="7"/>
      <c r="AJ563" s="7"/>
    </row>
    <row r="564" spans="1:36" ht="15.75" customHeight="1">
      <c r="A564" s="7"/>
      <c r="B564" s="7"/>
      <c r="C564" s="7"/>
      <c r="D564" s="7"/>
      <c r="E564" s="7"/>
      <c r="F564" s="7"/>
      <c r="G564" s="7"/>
      <c r="H564" s="7"/>
      <c r="I564" s="7"/>
      <c r="J564" s="7"/>
      <c r="K564" s="7"/>
      <c r="L564" s="7"/>
      <c r="M564" s="7"/>
      <c r="N564" s="7"/>
      <c r="O564" s="7"/>
      <c r="P564" s="8"/>
      <c r="Q564" s="7"/>
      <c r="R564" s="7"/>
      <c r="S564" s="7"/>
      <c r="T564" s="7"/>
      <c r="U564" s="7"/>
      <c r="V564" s="7"/>
      <c r="W564" s="7"/>
      <c r="X564" s="7"/>
      <c r="Y564" s="7"/>
      <c r="Z564" s="7"/>
      <c r="AA564" s="7"/>
      <c r="AB564" s="7"/>
      <c r="AC564" s="7"/>
      <c r="AD564" s="7"/>
      <c r="AE564" s="7"/>
      <c r="AF564" s="7"/>
      <c r="AG564" s="7"/>
      <c r="AH564" s="7"/>
      <c r="AI564" s="7"/>
      <c r="AJ564" s="7"/>
    </row>
    <row r="565" spans="1:36" ht="15.75" customHeight="1">
      <c r="A565" s="7"/>
      <c r="B565" s="7"/>
      <c r="C565" s="7"/>
      <c r="D565" s="7"/>
      <c r="E565" s="7"/>
      <c r="F565" s="7"/>
      <c r="G565" s="7"/>
      <c r="H565" s="7"/>
      <c r="I565" s="7"/>
      <c r="J565" s="7"/>
      <c r="K565" s="7"/>
      <c r="L565" s="7"/>
      <c r="M565" s="7"/>
      <c r="N565" s="7"/>
      <c r="O565" s="7"/>
      <c r="P565" s="8"/>
      <c r="Q565" s="7"/>
      <c r="R565" s="7"/>
      <c r="S565" s="7"/>
      <c r="T565" s="7"/>
      <c r="U565" s="7"/>
      <c r="V565" s="7"/>
      <c r="W565" s="7"/>
      <c r="X565" s="7"/>
      <c r="Y565" s="7"/>
      <c r="Z565" s="7"/>
      <c r="AA565" s="7"/>
      <c r="AB565" s="7"/>
      <c r="AC565" s="7"/>
      <c r="AD565" s="7"/>
      <c r="AE565" s="7"/>
      <c r="AF565" s="7"/>
      <c r="AG565" s="7"/>
      <c r="AH565" s="7"/>
      <c r="AI565" s="7"/>
      <c r="AJ565" s="7"/>
    </row>
    <row r="566" spans="1:36" ht="15.75" customHeight="1">
      <c r="A566" s="7"/>
      <c r="B566" s="7"/>
      <c r="C566" s="7"/>
      <c r="D566" s="7"/>
      <c r="E566" s="7"/>
      <c r="F566" s="7"/>
      <c r="G566" s="7"/>
      <c r="H566" s="7"/>
      <c r="I566" s="7"/>
      <c r="J566" s="7"/>
      <c r="K566" s="7"/>
      <c r="L566" s="7"/>
      <c r="M566" s="7"/>
      <c r="N566" s="7"/>
      <c r="O566" s="7"/>
      <c r="P566" s="8"/>
      <c r="Q566" s="7"/>
      <c r="R566" s="7"/>
      <c r="S566" s="7"/>
      <c r="T566" s="7"/>
      <c r="U566" s="7"/>
      <c r="V566" s="7"/>
      <c r="W566" s="7"/>
      <c r="X566" s="7"/>
      <c r="Y566" s="7"/>
      <c r="Z566" s="7"/>
      <c r="AA566" s="7"/>
      <c r="AB566" s="7"/>
      <c r="AC566" s="7"/>
      <c r="AD566" s="7"/>
      <c r="AE566" s="7"/>
      <c r="AF566" s="7"/>
      <c r="AG566" s="7"/>
      <c r="AH566" s="7"/>
      <c r="AI566" s="7"/>
      <c r="AJ566" s="7"/>
    </row>
    <row r="567" spans="1:36" ht="15.75" customHeight="1">
      <c r="A567" s="7"/>
      <c r="B567" s="7"/>
      <c r="C567" s="7"/>
      <c r="D567" s="7"/>
      <c r="E567" s="7"/>
      <c r="F567" s="7"/>
      <c r="G567" s="7"/>
      <c r="H567" s="7"/>
      <c r="I567" s="7"/>
      <c r="J567" s="7"/>
      <c r="K567" s="7"/>
      <c r="L567" s="7"/>
      <c r="M567" s="7"/>
      <c r="N567" s="7"/>
      <c r="O567" s="7"/>
      <c r="P567" s="8"/>
      <c r="Q567" s="7"/>
      <c r="R567" s="7"/>
      <c r="S567" s="7"/>
      <c r="T567" s="7"/>
      <c r="U567" s="7"/>
      <c r="V567" s="7"/>
      <c r="W567" s="7"/>
      <c r="X567" s="7"/>
      <c r="Y567" s="7"/>
      <c r="Z567" s="7"/>
      <c r="AA567" s="7"/>
      <c r="AB567" s="7"/>
      <c r="AC567" s="7"/>
      <c r="AD567" s="7"/>
      <c r="AE567" s="7"/>
      <c r="AF567" s="7"/>
      <c r="AG567" s="7"/>
      <c r="AH567" s="7"/>
      <c r="AI567" s="7"/>
      <c r="AJ567" s="7"/>
    </row>
    <row r="568" spans="1:36" ht="15.75" customHeight="1">
      <c r="A568" s="7"/>
      <c r="B568" s="7"/>
      <c r="C568" s="7"/>
      <c r="D568" s="7"/>
      <c r="E568" s="7"/>
      <c r="F568" s="7"/>
      <c r="G568" s="7"/>
      <c r="H568" s="7"/>
      <c r="I568" s="7"/>
      <c r="J568" s="7"/>
      <c r="K568" s="7"/>
      <c r="L568" s="7"/>
      <c r="M568" s="7"/>
      <c r="N568" s="7"/>
      <c r="O568" s="7"/>
      <c r="P568" s="8"/>
      <c r="Q568" s="7"/>
      <c r="R568" s="7"/>
      <c r="S568" s="7"/>
      <c r="T568" s="7"/>
      <c r="U568" s="7"/>
      <c r="V568" s="7"/>
      <c r="W568" s="7"/>
      <c r="X568" s="7"/>
      <c r="Y568" s="7"/>
      <c r="Z568" s="7"/>
      <c r="AA568" s="7"/>
      <c r="AB568" s="7"/>
      <c r="AC568" s="7"/>
      <c r="AD568" s="7"/>
      <c r="AE568" s="7"/>
      <c r="AF568" s="7"/>
      <c r="AG568" s="7"/>
      <c r="AH568" s="7"/>
      <c r="AI568" s="7"/>
      <c r="AJ568" s="7"/>
    </row>
    <row r="569" spans="1:36" ht="15.75" customHeight="1">
      <c r="A569" s="7"/>
      <c r="B569" s="7"/>
      <c r="C569" s="7"/>
      <c r="D569" s="7"/>
      <c r="E569" s="7"/>
      <c r="F569" s="7"/>
      <c r="G569" s="7"/>
      <c r="H569" s="7"/>
      <c r="I569" s="7"/>
      <c r="J569" s="7"/>
      <c r="K569" s="7"/>
      <c r="L569" s="7"/>
      <c r="M569" s="7"/>
      <c r="N569" s="7"/>
      <c r="O569" s="7"/>
      <c r="P569" s="8"/>
      <c r="Q569" s="7"/>
      <c r="R569" s="7"/>
      <c r="S569" s="7"/>
      <c r="T569" s="7"/>
      <c r="U569" s="7"/>
      <c r="V569" s="7"/>
      <c r="W569" s="7"/>
      <c r="X569" s="7"/>
      <c r="Y569" s="7"/>
      <c r="Z569" s="7"/>
      <c r="AA569" s="7"/>
      <c r="AB569" s="7"/>
      <c r="AC569" s="7"/>
      <c r="AD569" s="7"/>
      <c r="AE569" s="7"/>
      <c r="AF569" s="7"/>
      <c r="AG569" s="7"/>
      <c r="AH569" s="7"/>
      <c r="AI569" s="7"/>
      <c r="AJ569" s="7"/>
    </row>
    <row r="570" spans="1:36" ht="15.75" customHeight="1">
      <c r="A570" s="7"/>
      <c r="B570" s="7"/>
      <c r="C570" s="7"/>
      <c r="D570" s="7"/>
      <c r="E570" s="7"/>
      <c r="F570" s="7"/>
      <c r="G570" s="7"/>
      <c r="H570" s="7"/>
      <c r="I570" s="7"/>
      <c r="J570" s="7"/>
      <c r="K570" s="7"/>
      <c r="L570" s="7"/>
      <c r="M570" s="7"/>
      <c r="N570" s="7"/>
      <c r="O570" s="7"/>
      <c r="P570" s="8"/>
      <c r="Q570" s="7"/>
      <c r="R570" s="7"/>
      <c r="S570" s="7"/>
      <c r="T570" s="7"/>
      <c r="U570" s="7"/>
      <c r="V570" s="7"/>
      <c r="W570" s="7"/>
      <c r="X570" s="7"/>
      <c r="Y570" s="7"/>
      <c r="Z570" s="7"/>
      <c r="AA570" s="7"/>
      <c r="AB570" s="7"/>
      <c r="AC570" s="7"/>
      <c r="AD570" s="7"/>
      <c r="AE570" s="7"/>
      <c r="AF570" s="7"/>
      <c r="AG570" s="7"/>
      <c r="AH570" s="7"/>
      <c r="AI570" s="7"/>
      <c r="AJ570" s="7"/>
    </row>
    <row r="571" spans="1:36" ht="15.75" customHeight="1">
      <c r="A571" s="7"/>
      <c r="B571" s="7"/>
      <c r="C571" s="7"/>
      <c r="D571" s="7"/>
      <c r="E571" s="7"/>
      <c r="F571" s="7"/>
      <c r="G571" s="7"/>
      <c r="H571" s="7"/>
      <c r="I571" s="7"/>
      <c r="J571" s="7"/>
      <c r="K571" s="7"/>
      <c r="L571" s="7"/>
      <c r="M571" s="7"/>
      <c r="N571" s="7"/>
      <c r="O571" s="7"/>
      <c r="P571" s="8"/>
      <c r="Q571" s="7"/>
      <c r="R571" s="7"/>
      <c r="S571" s="7"/>
      <c r="T571" s="7"/>
      <c r="U571" s="7"/>
      <c r="V571" s="7"/>
      <c r="W571" s="7"/>
      <c r="X571" s="7"/>
      <c r="Y571" s="7"/>
      <c r="Z571" s="7"/>
      <c r="AA571" s="7"/>
      <c r="AB571" s="7"/>
      <c r="AC571" s="7"/>
      <c r="AD571" s="7"/>
      <c r="AE571" s="7"/>
      <c r="AF571" s="7"/>
      <c r="AG571" s="7"/>
      <c r="AH571" s="7"/>
      <c r="AI571" s="7"/>
      <c r="AJ571" s="7"/>
    </row>
    <row r="572" spans="1:36" ht="15.75" customHeight="1">
      <c r="A572" s="7"/>
      <c r="B572" s="7"/>
      <c r="C572" s="7"/>
      <c r="D572" s="7"/>
      <c r="E572" s="7"/>
      <c r="F572" s="7"/>
      <c r="G572" s="7"/>
      <c r="H572" s="7"/>
      <c r="I572" s="7"/>
      <c r="J572" s="7"/>
      <c r="K572" s="7"/>
      <c r="L572" s="7"/>
      <c r="M572" s="7"/>
      <c r="N572" s="7"/>
      <c r="O572" s="7"/>
      <c r="P572" s="8"/>
      <c r="Q572" s="7"/>
      <c r="R572" s="7"/>
      <c r="S572" s="7"/>
      <c r="T572" s="7"/>
      <c r="U572" s="7"/>
      <c r="V572" s="7"/>
      <c r="W572" s="7"/>
      <c r="X572" s="7"/>
      <c r="Y572" s="7"/>
      <c r="Z572" s="7"/>
      <c r="AA572" s="7"/>
      <c r="AB572" s="7"/>
      <c r="AC572" s="7"/>
      <c r="AD572" s="7"/>
      <c r="AE572" s="7"/>
      <c r="AF572" s="7"/>
      <c r="AG572" s="7"/>
      <c r="AH572" s="7"/>
      <c r="AI572" s="7"/>
      <c r="AJ572" s="7"/>
    </row>
    <row r="573" spans="1:36" ht="15.75" customHeight="1">
      <c r="A573" s="7"/>
      <c r="B573" s="7"/>
      <c r="C573" s="7"/>
      <c r="D573" s="7"/>
      <c r="E573" s="7"/>
      <c r="F573" s="7"/>
      <c r="G573" s="7"/>
      <c r="H573" s="7"/>
      <c r="I573" s="7"/>
      <c r="J573" s="7"/>
      <c r="K573" s="7"/>
      <c r="L573" s="7"/>
      <c r="M573" s="7"/>
      <c r="N573" s="7"/>
      <c r="O573" s="7"/>
      <c r="P573" s="8"/>
      <c r="Q573" s="7"/>
      <c r="R573" s="7"/>
      <c r="S573" s="7"/>
      <c r="T573" s="7"/>
      <c r="U573" s="7"/>
      <c r="V573" s="7"/>
      <c r="W573" s="7"/>
      <c r="X573" s="7"/>
      <c r="Y573" s="7"/>
      <c r="Z573" s="7"/>
      <c r="AA573" s="7"/>
      <c r="AB573" s="7"/>
      <c r="AC573" s="7"/>
      <c r="AD573" s="7"/>
      <c r="AE573" s="7"/>
      <c r="AF573" s="7"/>
      <c r="AG573" s="7"/>
      <c r="AH573" s="7"/>
      <c r="AI573" s="7"/>
      <c r="AJ573" s="7"/>
    </row>
    <row r="574" spans="1:36" ht="15.75" customHeight="1">
      <c r="A574" s="7"/>
      <c r="B574" s="7"/>
      <c r="C574" s="7"/>
      <c r="D574" s="7"/>
      <c r="E574" s="7"/>
      <c r="F574" s="7"/>
      <c r="G574" s="7"/>
      <c r="H574" s="7"/>
      <c r="I574" s="7"/>
      <c r="J574" s="7"/>
      <c r="K574" s="7"/>
      <c r="L574" s="7"/>
      <c r="M574" s="7"/>
      <c r="N574" s="7"/>
      <c r="O574" s="7"/>
      <c r="P574" s="8"/>
      <c r="Q574" s="7"/>
      <c r="R574" s="7"/>
      <c r="S574" s="7"/>
      <c r="T574" s="7"/>
      <c r="U574" s="7"/>
      <c r="V574" s="7"/>
      <c r="W574" s="7"/>
      <c r="X574" s="7"/>
      <c r="Y574" s="7"/>
      <c r="Z574" s="7"/>
      <c r="AA574" s="7"/>
      <c r="AB574" s="7"/>
      <c r="AC574" s="7"/>
      <c r="AD574" s="7"/>
      <c r="AE574" s="7"/>
      <c r="AF574" s="7"/>
      <c r="AG574" s="7"/>
      <c r="AH574" s="7"/>
      <c r="AI574" s="7"/>
      <c r="AJ574" s="7"/>
    </row>
    <row r="575" spans="1:36" ht="15.75" customHeight="1">
      <c r="A575" s="7"/>
      <c r="B575" s="7"/>
      <c r="C575" s="7"/>
      <c r="D575" s="7"/>
      <c r="E575" s="7"/>
      <c r="F575" s="7"/>
      <c r="G575" s="7"/>
      <c r="H575" s="7"/>
      <c r="I575" s="7"/>
      <c r="J575" s="7"/>
      <c r="K575" s="7"/>
      <c r="L575" s="7"/>
      <c r="M575" s="7"/>
      <c r="N575" s="7"/>
      <c r="O575" s="7"/>
      <c r="P575" s="8"/>
      <c r="Q575" s="7"/>
      <c r="R575" s="7"/>
      <c r="S575" s="7"/>
      <c r="T575" s="7"/>
      <c r="U575" s="7"/>
      <c r="V575" s="7"/>
      <c r="W575" s="7"/>
      <c r="X575" s="7"/>
      <c r="Y575" s="7"/>
      <c r="Z575" s="7"/>
      <c r="AA575" s="7"/>
      <c r="AB575" s="7"/>
      <c r="AC575" s="7"/>
      <c r="AD575" s="7"/>
      <c r="AE575" s="7"/>
      <c r="AF575" s="7"/>
      <c r="AG575" s="7"/>
      <c r="AH575" s="7"/>
      <c r="AI575" s="7"/>
      <c r="AJ575" s="7"/>
    </row>
    <row r="576" spans="1:36" ht="15.75" customHeight="1">
      <c r="A576" s="7"/>
      <c r="B576" s="7"/>
      <c r="C576" s="7"/>
      <c r="D576" s="7"/>
      <c r="E576" s="7"/>
      <c r="F576" s="7"/>
      <c r="G576" s="7"/>
      <c r="H576" s="7"/>
      <c r="I576" s="7"/>
      <c r="J576" s="7"/>
      <c r="K576" s="7"/>
      <c r="L576" s="7"/>
      <c r="M576" s="7"/>
      <c r="N576" s="7"/>
      <c r="O576" s="7"/>
      <c r="P576" s="8"/>
      <c r="Q576" s="7"/>
      <c r="R576" s="7"/>
      <c r="S576" s="7"/>
      <c r="T576" s="7"/>
      <c r="U576" s="7"/>
      <c r="V576" s="7"/>
      <c r="W576" s="7"/>
      <c r="X576" s="7"/>
      <c r="Y576" s="7"/>
      <c r="Z576" s="7"/>
      <c r="AA576" s="7"/>
      <c r="AB576" s="7"/>
      <c r="AC576" s="7"/>
      <c r="AD576" s="7"/>
      <c r="AE576" s="7"/>
      <c r="AF576" s="7"/>
      <c r="AG576" s="7"/>
      <c r="AH576" s="7"/>
      <c r="AI576" s="7"/>
      <c r="AJ576" s="7"/>
    </row>
    <row r="577" spans="1:36" ht="15.75" customHeight="1">
      <c r="A577" s="7"/>
      <c r="B577" s="7"/>
      <c r="C577" s="7"/>
      <c r="D577" s="7"/>
      <c r="E577" s="7"/>
      <c r="F577" s="7"/>
      <c r="G577" s="7"/>
      <c r="H577" s="7"/>
      <c r="I577" s="7"/>
      <c r="J577" s="7"/>
      <c r="K577" s="7"/>
      <c r="L577" s="7"/>
      <c r="M577" s="7"/>
      <c r="N577" s="7"/>
      <c r="O577" s="7"/>
      <c r="P577" s="8"/>
      <c r="Q577" s="7"/>
      <c r="R577" s="7"/>
      <c r="S577" s="7"/>
      <c r="T577" s="7"/>
      <c r="U577" s="7"/>
      <c r="V577" s="7"/>
      <c r="W577" s="7"/>
      <c r="X577" s="7"/>
      <c r="Y577" s="7"/>
      <c r="Z577" s="7"/>
      <c r="AA577" s="7"/>
      <c r="AB577" s="7"/>
      <c r="AC577" s="7"/>
      <c r="AD577" s="7"/>
      <c r="AE577" s="7"/>
      <c r="AF577" s="7"/>
      <c r="AG577" s="7"/>
      <c r="AH577" s="7"/>
      <c r="AI577" s="7"/>
      <c r="AJ577" s="7"/>
    </row>
    <row r="578" spans="1:36" ht="15.75" customHeight="1">
      <c r="A578" s="7"/>
      <c r="B578" s="7"/>
      <c r="C578" s="7"/>
      <c r="D578" s="7"/>
      <c r="E578" s="7"/>
      <c r="F578" s="7"/>
      <c r="G578" s="7"/>
      <c r="H578" s="7"/>
      <c r="I578" s="7"/>
      <c r="J578" s="7"/>
      <c r="K578" s="7"/>
      <c r="L578" s="7"/>
      <c r="M578" s="7"/>
      <c r="N578" s="7"/>
      <c r="O578" s="7"/>
      <c r="P578" s="8"/>
      <c r="Q578" s="7"/>
      <c r="R578" s="7"/>
      <c r="S578" s="7"/>
      <c r="T578" s="7"/>
      <c r="U578" s="7"/>
      <c r="V578" s="7"/>
      <c r="W578" s="7"/>
      <c r="X578" s="7"/>
      <c r="Y578" s="7"/>
      <c r="Z578" s="7"/>
      <c r="AA578" s="7"/>
      <c r="AB578" s="7"/>
      <c r="AC578" s="7"/>
      <c r="AD578" s="7"/>
      <c r="AE578" s="7"/>
      <c r="AF578" s="7"/>
      <c r="AG578" s="7"/>
      <c r="AH578" s="7"/>
      <c r="AI578" s="7"/>
      <c r="AJ578" s="7"/>
    </row>
    <row r="579" spans="1:36" ht="15.75" customHeight="1">
      <c r="A579" s="7"/>
      <c r="B579" s="7"/>
      <c r="C579" s="7"/>
      <c r="D579" s="7"/>
      <c r="E579" s="7"/>
      <c r="F579" s="7"/>
      <c r="G579" s="7"/>
      <c r="H579" s="7"/>
      <c r="I579" s="7"/>
      <c r="J579" s="7"/>
      <c r="K579" s="7"/>
      <c r="L579" s="7"/>
      <c r="M579" s="7"/>
      <c r="N579" s="7"/>
      <c r="O579" s="7"/>
      <c r="P579" s="8"/>
      <c r="Q579" s="7"/>
      <c r="R579" s="7"/>
      <c r="S579" s="7"/>
      <c r="T579" s="7"/>
      <c r="U579" s="7"/>
      <c r="V579" s="7"/>
      <c r="W579" s="7"/>
      <c r="X579" s="7"/>
      <c r="Y579" s="7"/>
      <c r="Z579" s="7"/>
      <c r="AA579" s="7"/>
      <c r="AB579" s="7"/>
      <c r="AC579" s="7"/>
      <c r="AD579" s="7"/>
      <c r="AE579" s="7"/>
      <c r="AF579" s="7"/>
      <c r="AG579" s="7"/>
      <c r="AH579" s="7"/>
      <c r="AI579" s="7"/>
      <c r="AJ579" s="7"/>
    </row>
    <row r="580" spans="1:36" ht="15.75" customHeight="1">
      <c r="A580" s="7"/>
      <c r="B580" s="7"/>
      <c r="C580" s="7"/>
      <c r="D580" s="7"/>
      <c r="E580" s="7"/>
      <c r="F580" s="7"/>
      <c r="G580" s="7"/>
      <c r="H580" s="7"/>
      <c r="I580" s="7"/>
      <c r="J580" s="7"/>
      <c r="K580" s="7"/>
      <c r="L580" s="7"/>
      <c r="M580" s="7"/>
      <c r="N580" s="7"/>
      <c r="O580" s="7"/>
      <c r="P580" s="8"/>
      <c r="Q580" s="7"/>
      <c r="R580" s="7"/>
      <c r="S580" s="7"/>
      <c r="T580" s="7"/>
      <c r="U580" s="7"/>
      <c r="V580" s="7"/>
      <c r="W580" s="7"/>
      <c r="X580" s="7"/>
      <c r="Y580" s="7"/>
      <c r="Z580" s="7"/>
      <c r="AA580" s="7"/>
      <c r="AB580" s="7"/>
      <c r="AC580" s="7"/>
      <c r="AD580" s="7"/>
      <c r="AE580" s="7"/>
      <c r="AF580" s="7"/>
      <c r="AG580" s="7"/>
      <c r="AH580" s="7"/>
      <c r="AI580" s="7"/>
      <c r="AJ580" s="7"/>
    </row>
    <row r="581" spans="1:36" ht="15.75" customHeight="1">
      <c r="A581" s="7"/>
      <c r="B581" s="7"/>
      <c r="C581" s="7"/>
      <c r="D581" s="7"/>
      <c r="E581" s="7"/>
      <c r="F581" s="7"/>
      <c r="G581" s="7"/>
      <c r="H581" s="7"/>
      <c r="I581" s="7"/>
      <c r="J581" s="7"/>
      <c r="K581" s="7"/>
      <c r="L581" s="7"/>
      <c r="M581" s="7"/>
      <c r="N581" s="7"/>
      <c r="O581" s="7"/>
      <c r="P581" s="8"/>
      <c r="Q581" s="7"/>
      <c r="R581" s="7"/>
      <c r="S581" s="7"/>
      <c r="T581" s="7"/>
      <c r="U581" s="7"/>
      <c r="V581" s="7"/>
      <c r="W581" s="7"/>
      <c r="X581" s="7"/>
      <c r="Y581" s="7"/>
      <c r="Z581" s="7"/>
      <c r="AA581" s="7"/>
      <c r="AB581" s="7"/>
      <c r="AC581" s="7"/>
      <c r="AD581" s="7"/>
      <c r="AE581" s="7"/>
      <c r="AF581" s="7"/>
      <c r="AG581" s="7"/>
      <c r="AH581" s="7"/>
      <c r="AI581" s="7"/>
      <c r="AJ581" s="7"/>
    </row>
    <row r="582" spans="1:36" ht="15.75" customHeight="1">
      <c r="A582" s="7"/>
      <c r="B582" s="7"/>
      <c r="C582" s="7"/>
      <c r="D582" s="7"/>
      <c r="E582" s="7"/>
      <c r="F582" s="7"/>
      <c r="G582" s="7"/>
      <c r="H582" s="7"/>
      <c r="I582" s="7"/>
      <c r="J582" s="7"/>
      <c r="K582" s="7"/>
      <c r="L582" s="7"/>
      <c r="M582" s="7"/>
      <c r="N582" s="7"/>
      <c r="O582" s="7"/>
      <c r="P582" s="8"/>
      <c r="Q582" s="7"/>
      <c r="R582" s="7"/>
      <c r="S582" s="7"/>
      <c r="T582" s="7"/>
      <c r="U582" s="7"/>
      <c r="V582" s="7"/>
      <c r="W582" s="7"/>
      <c r="X582" s="7"/>
      <c r="Y582" s="7"/>
      <c r="Z582" s="7"/>
      <c r="AA582" s="7"/>
      <c r="AB582" s="7"/>
      <c r="AC582" s="7"/>
      <c r="AD582" s="7"/>
      <c r="AE582" s="7"/>
      <c r="AF582" s="7"/>
      <c r="AG582" s="7"/>
      <c r="AH582" s="7"/>
      <c r="AI582" s="7"/>
      <c r="AJ582" s="7"/>
    </row>
    <row r="583" spans="1:36" ht="15.75" customHeight="1">
      <c r="A583" s="7"/>
      <c r="B583" s="7"/>
      <c r="C583" s="7"/>
      <c r="D583" s="7"/>
      <c r="E583" s="7"/>
      <c r="F583" s="7"/>
      <c r="G583" s="7"/>
      <c r="H583" s="7"/>
      <c r="I583" s="7"/>
      <c r="J583" s="7"/>
      <c r="K583" s="7"/>
      <c r="L583" s="7"/>
      <c r="M583" s="7"/>
      <c r="N583" s="7"/>
      <c r="O583" s="7"/>
      <c r="P583" s="8"/>
      <c r="Q583" s="7"/>
      <c r="R583" s="7"/>
      <c r="S583" s="7"/>
      <c r="T583" s="7"/>
      <c r="U583" s="7"/>
      <c r="V583" s="7"/>
      <c r="W583" s="7"/>
      <c r="X583" s="7"/>
      <c r="Y583" s="7"/>
      <c r="Z583" s="7"/>
      <c r="AA583" s="7"/>
      <c r="AB583" s="7"/>
      <c r="AC583" s="7"/>
      <c r="AD583" s="7"/>
      <c r="AE583" s="7"/>
      <c r="AF583" s="7"/>
      <c r="AG583" s="7"/>
      <c r="AH583" s="7"/>
      <c r="AI583" s="7"/>
      <c r="AJ583" s="7"/>
    </row>
    <row r="584" spans="1:36" ht="15.75" customHeight="1">
      <c r="A584" s="7"/>
      <c r="B584" s="7"/>
      <c r="C584" s="7"/>
      <c r="D584" s="7"/>
      <c r="E584" s="7"/>
      <c r="F584" s="7"/>
      <c r="G584" s="7"/>
      <c r="H584" s="7"/>
      <c r="I584" s="7"/>
      <c r="J584" s="7"/>
      <c r="K584" s="7"/>
      <c r="L584" s="7"/>
      <c r="M584" s="7"/>
      <c r="N584" s="7"/>
      <c r="O584" s="7"/>
      <c r="P584" s="8"/>
      <c r="Q584" s="7"/>
      <c r="R584" s="7"/>
      <c r="S584" s="7"/>
      <c r="T584" s="7"/>
      <c r="U584" s="7"/>
      <c r="V584" s="7"/>
      <c r="W584" s="7"/>
      <c r="X584" s="7"/>
      <c r="Y584" s="7"/>
      <c r="Z584" s="7"/>
      <c r="AA584" s="7"/>
      <c r="AB584" s="7"/>
      <c r="AC584" s="7"/>
      <c r="AD584" s="7"/>
      <c r="AE584" s="7"/>
      <c r="AF584" s="7"/>
      <c r="AG584" s="7"/>
      <c r="AH584" s="7"/>
      <c r="AI584" s="7"/>
      <c r="AJ584" s="7"/>
    </row>
    <row r="585" spans="1:36" ht="15.75" customHeight="1">
      <c r="A585" s="7"/>
      <c r="B585" s="7"/>
      <c r="C585" s="7"/>
      <c r="D585" s="7"/>
      <c r="E585" s="7"/>
      <c r="F585" s="7"/>
      <c r="G585" s="7"/>
      <c r="H585" s="7"/>
      <c r="I585" s="7"/>
      <c r="J585" s="7"/>
      <c r="K585" s="7"/>
      <c r="L585" s="7"/>
      <c r="M585" s="7"/>
      <c r="N585" s="7"/>
      <c r="O585" s="7"/>
      <c r="P585" s="8"/>
      <c r="Q585" s="7"/>
      <c r="R585" s="7"/>
      <c r="S585" s="7"/>
      <c r="T585" s="7"/>
      <c r="U585" s="7"/>
      <c r="V585" s="7"/>
      <c r="W585" s="7"/>
      <c r="X585" s="7"/>
      <c r="Y585" s="7"/>
      <c r="Z585" s="7"/>
      <c r="AA585" s="7"/>
      <c r="AB585" s="7"/>
      <c r="AC585" s="7"/>
      <c r="AD585" s="7"/>
      <c r="AE585" s="7"/>
      <c r="AF585" s="7"/>
      <c r="AG585" s="7"/>
      <c r="AH585" s="7"/>
      <c r="AI585" s="7"/>
      <c r="AJ585" s="7"/>
    </row>
    <row r="586" spans="1:36" ht="15.75" customHeight="1">
      <c r="A586" s="7"/>
      <c r="B586" s="7"/>
      <c r="C586" s="7"/>
      <c r="D586" s="7"/>
      <c r="E586" s="7"/>
      <c r="F586" s="7"/>
      <c r="G586" s="7"/>
      <c r="H586" s="7"/>
      <c r="I586" s="7"/>
      <c r="J586" s="7"/>
      <c r="K586" s="7"/>
      <c r="L586" s="7"/>
      <c r="M586" s="7"/>
      <c r="N586" s="7"/>
      <c r="O586" s="7"/>
      <c r="P586" s="8"/>
      <c r="Q586" s="7"/>
      <c r="R586" s="7"/>
      <c r="S586" s="7"/>
      <c r="T586" s="7"/>
      <c r="U586" s="7"/>
      <c r="V586" s="7"/>
      <c r="W586" s="7"/>
      <c r="X586" s="7"/>
      <c r="Y586" s="7"/>
      <c r="Z586" s="7"/>
      <c r="AA586" s="7"/>
      <c r="AB586" s="7"/>
      <c r="AC586" s="7"/>
      <c r="AD586" s="7"/>
      <c r="AE586" s="7"/>
      <c r="AF586" s="7"/>
      <c r="AG586" s="7"/>
      <c r="AH586" s="7"/>
      <c r="AI586" s="7"/>
      <c r="AJ586" s="7"/>
    </row>
    <row r="587" spans="1:36" ht="15.75" customHeight="1">
      <c r="A587" s="7"/>
      <c r="B587" s="7"/>
      <c r="C587" s="7"/>
      <c r="D587" s="7"/>
      <c r="E587" s="7"/>
      <c r="F587" s="7"/>
      <c r="G587" s="7"/>
      <c r="H587" s="7"/>
      <c r="I587" s="7"/>
      <c r="J587" s="7"/>
      <c r="K587" s="7"/>
      <c r="L587" s="7"/>
      <c r="M587" s="7"/>
      <c r="N587" s="7"/>
      <c r="O587" s="7"/>
      <c r="P587" s="8"/>
      <c r="Q587" s="7"/>
      <c r="R587" s="7"/>
      <c r="S587" s="7"/>
      <c r="T587" s="7"/>
      <c r="U587" s="7"/>
      <c r="V587" s="7"/>
      <c r="W587" s="7"/>
      <c r="X587" s="7"/>
      <c r="Y587" s="7"/>
      <c r="Z587" s="7"/>
      <c r="AA587" s="7"/>
      <c r="AB587" s="7"/>
      <c r="AC587" s="7"/>
      <c r="AD587" s="7"/>
      <c r="AE587" s="7"/>
      <c r="AF587" s="7"/>
      <c r="AG587" s="7"/>
      <c r="AH587" s="7"/>
      <c r="AI587" s="7"/>
      <c r="AJ587" s="7"/>
    </row>
    <row r="588" spans="1:36" ht="15.75" customHeight="1">
      <c r="A588" s="7"/>
      <c r="B588" s="7"/>
      <c r="C588" s="7"/>
      <c r="D588" s="7"/>
      <c r="E588" s="7"/>
      <c r="F588" s="7"/>
      <c r="G588" s="7"/>
      <c r="H588" s="7"/>
      <c r="I588" s="7"/>
      <c r="J588" s="7"/>
      <c r="K588" s="7"/>
      <c r="L588" s="7"/>
      <c r="M588" s="7"/>
      <c r="N588" s="7"/>
      <c r="O588" s="7"/>
      <c r="P588" s="8"/>
      <c r="Q588" s="7"/>
      <c r="R588" s="7"/>
      <c r="S588" s="7"/>
      <c r="T588" s="7"/>
      <c r="U588" s="7"/>
      <c r="V588" s="7"/>
      <c r="W588" s="7"/>
      <c r="X588" s="7"/>
      <c r="Y588" s="7"/>
      <c r="Z588" s="7"/>
      <c r="AA588" s="7"/>
      <c r="AB588" s="7"/>
      <c r="AC588" s="7"/>
      <c r="AD588" s="7"/>
      <c r="AE588" s="7"/>
      <c r="AF588" s="7"/>
      <c r="AG588" s="7"/>
      <c r="AH588" s="7"/>
      <c r="AI588" s="7"/>
      <c r="AJ588" s="7"/>
    </row>
    <row r="589" spans="1:36" ht="15.75" customHeight="1">
      <c r="A589" s="7"/>
      <c r="B589" s="7"/>
      <c r="C589" s="7"/>
      <c r="D589" s="7"/>
      <c r="E589" s="7"/>
      <c r="F589" s="7"/>
      <c r="G589" s="7"/>
      <c r="H589" s="7"/>
      <c r="I589" s="7"/>
      <c r="J589" s="7"/>
      <c r="K589" s="7"/>
      <c r="L589" s="7"/>
      <c r="M589" s="7"/>
      <c r="N589" s="7"/>
      <c r="O589" s="7"/>
      <c r="P589" s="8"/>
      <c r="Q589" s="7"/>
      <c r="R589" s="7"/>
      <c r="S589" s="7"/>
      <c r="T589" s="7"/>
      <c r="U589" s="7"/>
      <c r="V589" s="7"/>
      <c r="W589" s="7"/>
      <c r="X589" s="7"/>
      <c r="Y589" s="7"/>
      <c r="Z589" s="7"/>
      <c r="AA589" s="7"/>
      <c r="AB589" s="7"/>
      <c r="AC589" s="7"/>
      <c r="AD589" s="7"/>
      <c r="AE589" s="7"/>
      <c r="AF589" s="7"/>
      <c r="AG589" s="7"/>
      <c r="AH589" s="7"/>
      <c r="AI589" s="7"/>
      <c r="AJ589" s="7"/>
    </row>
    <row r="590" spans="1:36" ht="15.75" customHeight="1">
      <c r="A590" s="7"/>
      <c r="B590" s="7"/>
      <c r="C590" s="7"/>
      <c r="D590" s="7"/>
      <c r="E590" s="7"/>
      <c r="F590" s="7"/>
      <c r="G590" s="7"/>
      <c r="H590" s="7"/>
      <c r="I590" s="7"/>
      <c r="J590" s="7"/>
      <c r="K590" s="7"/>
      <c r="L590" s="7"/>
      <c r="M590" s="7"/>
      <c r="N590" s="7"/>
      <c r="O590" s="7"/>
      <c r="P590" s="8"/>
      <c r="Q590" s="7"/>
      <c r="R590" s="7"/>
      <c r="S590" s="7"/>
      <c r="T590" s="7"/>
      <c r="U590" s="7"/>
      <c r="V590" s="7"/>
      <c r="W590" s="7"/>
      <c r="X590" s="7"/>
      <c r="Y590" s="7"/>
      <c r="Z590" s="7"/>
      <c r="AA590" s="7"/>
      <c r="AB590" s="7"/>
      <c r="AC590" s="7"/>
      <c r="AD590" s="7"/>
      <c r="AE590" s="7"/>
      <c r="AF590" s="7"/>
      <c r="AG590" s="7"/>
      <c r="AH590" s="7"/>
      <c r="AI590" s="7"/>
      <c r="AJ590" s="7"/>
    </row>
    <row r="591" spans="1:36" ht="15.75" customHeight="1">
      <c r="A591" s="7"/>
      <c r="B591" s="7"/>
      <c r="C591" s="7"/>
      <c r="D591" s="7"/>
      <c r="E591" s="7"/>
      <c r="F591" s="7"/>
      <c r="G591" s="7"/>
      <c r="H591" s="7"/>
      <c r="I591" s="7"/>
      <c r="J591" s="7"/>
      <c r="K591" s="7"/>
      <c r="L591" s="7"/>
      <c r="M591" s="7"/>
      <c r="N591" s="7"/>
      <c r="O591" s="7"/>
      <c r="P591" s="8"/>
      <c r="Q591" s="7"/>
      <c r="R591" s="7"/>
      <c r="S591" s="7"/>
      <c r="T591" s="7"/>
      <c r="U591" s="7"/>
      <c r="V591" s="7"/>
      <c r="W591" s="7"/>
      <c r="X591" s="7"/>
      <c r="Y591" s="7"/>
      <c r="Z591" s="7"/>
      <c r="AA591" s="7"/>
      <c r="AB591" s="7"/>
      <c r="AC591" s="7"/>
      <c r="AD591" s="7"/>
      <c r="AE591" s="7"/>
      <c r="AF591" s="7"/>
      <c r="AG591" s="7"/>
      <c r="AH591" s="7"/>
      <c r="AI591" s="7"/>
      <c r="AJ591" s="7"/>
    </row>
    <row r="592" spans="1:36" ht="15.75" customHeight="1">
      <c r="A592" s="7"/>
      <c r="B592" s="7"/>
      <c r="C592" s="7"/>
      <c r="D592" s="7"/>
      <c r="E592" s="7"/>
      <c r="F592" s="7"/>
      <c r="G592" s="7"/>
      <c r="H592" s="7"/>
      <c r="I592" s="7"/>
      <c r="J592" s="7"/>
      <c r="K592" s="7"/>
      <c r="L592" s="7"/>
      <c r="M592" s="7"/>
      <c r="N592" s="7"/>
      <c r="O592" s="7"/>
      <c r="P592" s="8"/>
      <c r="Q592" s="7"/>
      <c r="R592" s="7"/>
      <c r="S592" s="7"/>
      <c r="T592" s="7"/>
      <c r="U592" s="7"/>
      <c r="V592" s="7"/>
      <c r="W592" s="7"/>
      <c r="X592" s="7"/>
      <c r="Y592" s="7"/>
      <c r="Z592" s="7"/>
      <c r="AA592" s="7"/>
      <c r="AB592" s="7"/>
      <c r="AC592" s="7"/>
      <c r="AD592" s="7"/>
      <c r="AE592" s="7"/>
      <c r="AF592" s="7"/>
      <c r="AG592" s="7"/>
      <c r="AH592" s="7"/>
      <c r="AI592" s="7"/>
      <c r="AJ592" s="7"/>
    </row>
    <row r="593" spans="1:36" ht="15.75" customHeight="1">
      <c r="A593" s="7"/>
      <c r="B593" s="7"/>
      <c r="C593" s="7"/>
      <c r="D593" s="7"/>
      <c r="E593" s="7"/>
      <c r="F593" s="7"/>
      <c r="G593" s="7"/>
      <c r="H593" s="7"/>
      <c r="I593" s="7"/>
      <c r="J593" s="7"/>
      <c r="K593" s="7"/>
      <c r="L593" s="7"/>
      <c r="M593" s="7"/>
      <c r="N593" s="7"/>
      <c r="O593" s="7"/>
      <c r="P593" s="8"/>
      <c r="Q593" s="7"/>
      <c r="R593" s="7"/>
      <c r="S593" s="7"/>
      <c r="T593" s="7"/>
      <c r="U593" s="7"/>
      <c r="V593" s="7"/>
      <c r="W593" s="7"/>
      <c r="X593" s="7"/>
      <c r="Y593" s="7"/>
      <c r="Z593" s="7"/>
      <c r="AA593" s="7"/>
      <c r="AB593" s="7"/>
      <c r="AC593" s="7"/>
      <c r="AD593" s="7"/>
      <c r="AE593" s="7"/>
      <c r="AF593" s="7"/>
      <c r="AG593" s="7"/>
      <c r="AH593" s="7"/>
      <c r="AI593" s="7"/>
      <c r="AJ593" s="7"/>
    </row>
    <row r="594" spans="1:36" ht="15.75" customHeight="1">
      <c r="A594" s="7"/>
      <c r="B594" s="7"/>
      <c r="C594" s="7"/>
      <c r="D594" s="7"/>
      <c r="E594" s="7"/>
      <c r="F594" s="7"/>
      <c r="G594" s="7"/>
      <c r="H594" s="7"/>
      <c r="I594" s="7"/>
      <c r="J594" s="7"/>
      <c r="K594" s="7"/>
      <c r="L594" s="7"/>
      <c r="M594" s="7"/>
      <c r="N594" s="7"/>
      <c r="O594" s="7"/>
      <c r="P594" s="8"/>
      <c r="Q594" s="7"/>
      <c r="R594" s="7"/>
      <c r="S594" s="7"/>
      <c r="T594" s="7"/>
      <c r="U594" s="7"/>
      <c r="V594" s="7"/>
      <c r="W594" s="7"/>
      <c r="X594" s="7"/>
      <c r="Y594" s="7"/>
      <c r="Z594" s="7"/>
      <c r="AA594" s="7"/>
      <c r="AB594" s="7"/>
      <c r="AC594" s="7"/>
      <c r="AD594" s="7"/>
      <c r="AE594" s="7"/>
      <c r="AF594" s="7"/>
      <c r="AG594" s="7"/>
      <c r="AH594" s="7"/>
      <c r="AI594" s="7"/>
      <c r="AJ594" s="7"/>
    </row>
    <row r="595" spans="1:36" ht="15.75" customHeight="1">
      <c r="A595" s="7"/>
      <c r="B595" s="7"/>
      <c r="C595" s="7"/>
      <c r="D595" s="7"/>
      <c r="E595" s="7"/>
      <c r="F595" s="7"/>
      <c r="G595" s="7"/>
      <c r="H595" s="7"/>
      <c r="I595" s="7"/>
      <c r="J595" s="7"/>
      <c r="K595" s="7"/>
      <c r="L595" s="7"/>
      <c r="M595" s="7"/>
      <c r="N595" s="7"/>
      <c r="O595" s="7"/>
      <c r="P595" s="8"/>
      <c r="Q595" s="7"/>
      <c r="R595" s="7"/>
      <c r="S595" s="7"/>
      <c r="T595" s="7"/>
      <c r="U595" s="7"/>
      <c r="V595" s="7"/>
      <c r="W595" s="7"/>
      <c r="X595" s="7"/>
      <c r="Y595" s="7"/>
      <c r="Z595" s="7"/>
      <c r="AA595" s="7"/>
      <c r="AB595" s="7"/>
      <c r="AC595" s="7"/>
      <c r="AD595" s="7"/>
      <c r="AE595" s="7"/>
      <c r="AF595" s="7"/>
      <c r="AG595" s="7"/>
      <c r="AH595" s="7"/>
      <c r="AI595" s="7"/>
      <c r="AJ595" s="7"/>
    </row>
    <row r="596" spans="1:36" ht="15.75" customHeight="1">
      <c r="A596" s="7"/>
      <c r="B596" s="7"/>
      <c r="C596" s="7"/>
      <c r="D596" s="7"/>
      <c r="E596" s="7"/>
      <c r="F596" s="7"/>
      <c r="G596" s="7"/>
      <c r="H596" s="7"/>
      <c r="I596" s="7"/>
      <c r="J596" s="7"/>
      <c r="K596" s="7"/>
      <c r="L596" s="7"/>
      <c r="M596" s="7"/>
      <c r="N596" s="7"/>
      <c r="O596" s="7"/>
      <c r="P596" s="8"/>
      <c r="Q596" s="7"/>
      <c r="R596" s="7"/>
      <c r="S596" s="7"/>
      <c r="T596" s="7"/>
      <c r="U596" s="7"/>
      <c r="V596" s="7"/>
      <c r="W596" s="7"/>
      <c r="X596" s="7"/>
      <c r="Y596" s="7"/>
      <c r="Z596" s="7"/>
      <c r="AA596" s="7"/>
      <c r="AB596" s="7"/>
      <c r="AC596" s="7"/>
      <c r="AD596" s="7"/>
      <c r="AE596" s="7"/>
      <c r="AF596" s="7"/>
      <c r="AG596" s="7"/>
      <c r="AH596" s="7"/>
      <c r="AI596" s="7"/>
      <c r="AJ596" s="7"/>
    </row>
    <row r="597" spans="1:36" ht="15.75" customHeight="1">
      <c r="A597" s="7"/>
      <c r="B597" s="7"/>
      <c r="C597" s="7"/>
      <c r="D597" s="7"/>
      <c r="E597" s="7"/>
      <c r="F597" s="7"/>
      <c r="G597" s="7"/>
      <c r="H597" s="7"/>
      <c r="I597" s="7"/>
      <c r="J597" s="7"/>
      <c r="K597" s="7"/>
      <c r="L597" s="7"/>
      <c r="M597" s="7"/>
      <c r="N597" s="7"/>
      <c r="O597" s="7"/>
      <c r="P597" s="8"/>
      <c r="Q597" s="7"/>
      <c r="R597" s="7"/>
      <c r="S597" s="7"/>
      <c r="T597" s="7"/>
      <c r="U597" s="7"/>
      <c r="V597" s="7"/>
      <c r="W597" s="7"/>
      <c r="X597" s="7"/>
      <c r="Y597" s="7"/>
      <c r="Z597" s="7"/>
      <c r="AA597" s="7"/>
      <c r="AB597" s="7"/>
      <c r="AC597" s="7"/>
      <c r="AD597" s="7"/>
      <c r="AE597" s="7"/>
      <c r="AF597" s="7"/>
      <c r="AG597" s="7"/>
      <c r="AH597" s="7"/>
      <c r="AI597" s="7"/>
      <c r="AJ597" s="7"/>
    </row>
    <row r="598" spans="1:36" ht="15.75" customHeight="1">
      <c r="A598" s="7"/>
      <c r="B598" s="7"/>
      <c r="C598" s="7"/>
      <c r="D598" s="7"/>
      <c r="E598" s="7"/>
      <c r="F598" s="7"/>
      <c r="G598" s="7"/>
      <c r="H598" s="7"/>
      <c r="I598" s="7"/>
      <c r="J598" s="7"/>
      <c r="K598" s="7"/>
      <c r="L598" s="7"/>
      <c r="M598" s="7"/>
      <c r="N598" s="7"/>
      <c r="O598" s="7"/>
      <c r="P598" s="8"/>
      <c r="Q598" s="7"/>
      <c r="R598" s="7"/>
      <c r="S598" s="7"/>
      <c r="T598" s="7"/>
      <c r="U598" s="7"/>
      <c r="V598" s="7"/>
      <c r="W598" s="7"/>
      <c r="X598" s="7"/>
      <c r="Y598" s="7"/>
      <c r="Z598" s="7"/>
      <c r="AA598" s="7"/>
      <c r="AB598" s="7"/>
      <c r="AC598" s="7"/>
      <c r="AD598" s="7"/>
      <c r="AE598" s="7"/>
      <c r="AF598" s="7"/>
      <c r="AG598" s="7"/>
      <c r="AH598" s="7"/>
      <c r="AI598" s="7"/>
      <c r="AJ598" s="7"/>
    </row>
    <row r="599" spans="1:36" ht="15.75" customHeight="1">
      <c r="A599" s="7"/>
      <c r="B599" s="7"/>
      <c r="C599" s="7"/>
      <c r="D599" s="7"/>
      <c r="E599" s="7"/>
      <c r="F599" s="7"/>
      <c r="G599" s="7"/>
      <c r="H599" s="7"/>
      <c r="I599" s="7"/>
      <c r="J599" s="7"/>
      <c r="K599" s="7"/>
      <c r="L599" s="7"/>
      <c r="M599" s="7"/>
      <c r="N599" s="7"/>
      <c r="O599" s="7"/>
      <c r="P599" s="8"/>
      <c r="Q599" s="7"/>
      <c r="R599" s="7"/>
      <c r="S599" s="7"/>
      <c r="T599" s="7"/>
      <c r="U599" s="7"/>
      <c r="V599" s="7"/>
      <c r="W599" s="7"/>
      <c r="X599" s="7"/>
      <c r="Y599" s="7"/>
      <c r="Z599" s="7"/>
      <c r="AA599" s="7"/>
      <c r="AB599" s="7"/>
      <c r="AC599" s="7"/>
      <c r="AD599" s="7"/>
      <c r="AE599" s="7"/>
      <c r="AF599" s="7"/>
      <c r="AG599" s="7"/>
      <c r="AH599" s="7"/>
      <c r="AI599" s="7"/>
      <c r="AJ599" s="7"/>
    </row>
    <row r="600" spans="1:36" ht="15.75" customHeight="1">
      <c r="A600" s="7"/>
      <c r="B600" s="7"/>
      <c r="C600" s="7"/>
      <c r="D600" s="7"/>
      <c r="E600" s="7"/>
      <c r="F600" s="7"/>
      <c r="G600" s="7"/>
      <c r="H600" s="7"/>
      <c r="I600" s="7"/>
      <c r="J600" s="7"/>
      <c r="K600" s="7"/>
      <c r="L600" s="7"/>
      <c r="M600" s="7"/>
      <c r="N600" s="7"/>
      <c r="O600" s="7"/>
      <c r="P600" s="8"/>
      <c r="Q600" s="7"/>
      <c r="R600" s="7"/>
      <c r="S600" s="7"/>
      <c r="T600" s="7"/>
      <c r="U600" s="7"/>
      <c r="V600" s="7"/>
      <c r="W600" s="7"/>
      <c r="X600" s="7"/>
      <c r="Y600" s="7"/>
      <c r="Z600" s="7"/>
      <c r="AA600" s="7"/>
      <c r="AB600" s="7"/>
      <c r="AC600" s="7"/>
      <c r="AD600" s="7"/>
      <c r="AE600" s="7"/>
      <c r="AF600" s="7"/>
      <c r="AG600" s="7"/>
      <c r="AH600" s="7"/>
      <c r="AI600" s="7"/>
      <c r="AJ600" s="7"/>
    </row>
    <row r="601" spans="1:36" ht="15.75" customHeight="1">
      <c r="A601" s="7"/>
      <c r="B601" s="7"/>
      <c r="C601" s="7"/>
      <c r="D601" s="7"/>
      <c r="E601" s="7"/>
      <c r="F601" s="7"/>
      <c r="G601" s="7"/>
      <c r="H601" s="7"/>
      <c r="I601" s="7"/>
      <c r="J601" s="7"/>
      <c r="K601" s="7"/>
      <c r="L601" s="7"/>
      <c r="M601" s="7"/>
      <c r="N601" s="7"/>
      <c r="O601" s="7"/>
      <c r="P601" s="8"/>
      <c r="Q601" s="7"/>
      <c r="R601" s="7"/>
      <c r="S601" s="7"/>
      <c r="T601" s="7"/>
      <c r="U601" s="7"/>
      <c r="V601" s="7"/>
      <c r="W601" s="7"/>
      <c r="X601" s="7"/>
      <c r="Y601" s="7"/>
      <c r="Z601" s="7"/>
      <c r="AA601" s="7"/>
      <c r="AB601" s="7"/>
      <c r="AC601" s="7"/>
      <c r="AD601" s="7"/>
      <c r="AE601" s="7"/>
      <c r="AF601" s="7"/>
      <c r="AG601" s="7"/>
      <c r="AH601" s="7"/>
      <c r="AI601" s="7"/>
      <c r="AJ601" s="7"/>
    </row>
    <row r="602" spans="1:36" ht="15.75" customHeight="1">
      <c r="A602" s="7"/>
      <c r="B602" s="7"/>
      <c r="C602" s="7"/>
      <c r="D602" s="7"/>
      <c r="E602" s="7"/>
      <c r="F602" s="7"/>
      <c r="G602" s="7"/>
      <c r="H602" s="7"/>
      <c r="I602" s="7"/>
      <c r="J602" s="7"/>
      <c r="K602" s="7"/>
      <c r="L602" s="7"/>
      <c r="M602" s="7"/>
      <c r="N602" s="7"/>
      <c r="O602" s="7"/>
      <c r="P602" s="8"/>
      <c r="Q602" s="7"/>
      <c r="R602" s="7"/>
      <c r="S602" s="7"/>
      <c r="T602" s="7"/>
      <c r="U602" s="7"/>
      <c r="V602" s="7"/>
      <c r="W602" s="7"/>
      <c r="X602" s="7"/>
      <c r="Y602" s="7"/>
      <c r="Z602" s="7"/>
      <c r="AA602" s="7"/>
      <c r="AB602" s="7"/>
      <c r="AC602" s="7"/>
      <c r="AD602" s="7"/>
      <c r="AE602" s="7"/>
      <c r="AF602" s="7"/>
      <c r="AG602" s="7"/>
      <c r="AH602" s="7"/>
      <c r="AI602" s="7"/>
      <c r="AJ602" s="7"/>
    </row>
    <row r="603" spans="1:36" ht="15.75" customHeight="1">
      <c r="A603" s="7"/>
      <c r="B603" s="7"/>
      <c r="C603" s="7"/>
      <c r="D603" s="7"/>
      <c r="E603" s="7"/>
      <c r="F603" s="7"/>
      <c r="G603" s="7"/>
      <c r="H603" s="7"/>
      <c r="I603" s="7"/>
      <c r="J603" s="7"/>
      <c r="K603" s="7"/>
      <c r="L603" s="7"/>
      <c r="M603" s="7"/>
      <c r="N603" s="7"/>
      <c r="O603" s="7"/>
      <c r="P603" s="8"/>
      <c r="Q603" s="7"/>
      <c r="R603" s="7"/>
      <c r="S603" s="7"/>
      <c r="T603" s="7"/>
      <c r="U603" s="7"/>
      <c r="V603" s="7"/>
      <c r="W603" s="7"/>
      <c r="X603" s="7"/>
      <c r="Y603" s="7"/>
      <c r="Z603" s="7"/>
      <c r="AA603" s="7"/>
      <c r="AB603" s="7"/>
      <c r="AC603" s="7"/>
      <c r="AD603" s="7"/>
      <c r="AE603" s="7"/>
      <c r="AF603" s="7"/>
      <c r="AG603" s="7"/>
      <c r="AH603" s="7"/>
      <c r="AI603" s="7"/>
      <c r="AJ603" s="7"/>
    </row>
    <row r="604" spans="1:36" ht="15.75" customHeight="1">
      <c r="A604" s="7"/>
      <c r="B604" s="7"/>
      <c r="C604" s="7"/>
      <c r="D604" s="7"/>
      <c r="E604" s="7"/>
      <c r="F604" s="7"/>
      <c r="G604" s="7"/>
      <c r="H604" s="7"/>
      <c r="I604" s="7"/>
      <c r="J604" s="7"/>
      <c r="K604" s="7"/>
      <c r="L604" s="7"/>
      <c r="M604" s="7"/>
      <c r="N604" s="7"/>
      <c r="O604" s="7"/>
      <c r="P604" s="8"/>
      <c r="Q604" s="7"/>
      <c r="R604" s="7"/>
      <c r="S604" s="7"/>
      <c r="T604" s="7"/>
      <c r="U604" s="7"/>
      <c r="V604" s="7"/>
      <c r="W604" s="7"/>
      <c r="X604" s="7"/>
      <c r="Y604" s="7"/>
      <c r="Z604" s="7"/>
      <c r="AA604" s="7"/>
      <c r="AB604" s="7"/>
      <c r="AC604" s="7"/>
      <c r="AD604" s="7"/>
      <c r="AE604" s="7"/>
      <c r="AF604" s="7"/>
      <c r="AG604" s="7"/>
      <c r="AH604" s="7"/>
      <c r="AI604" s="7"/>
      <c r="AJ604" s="7"/>
    </row>
    <row r="605" spans="1:36" ht="15.75" customHeight="1">
      <c r="A605" s="7"/>
      <c r="B605" s="7"/>
      <c r="C605" s="7"/>
      <c r="D605" s="7"/>
      <c r="E605" s="7"/>
      <c r="F605" s="7"/>
      <c r="G605" s="7"/>
      <c r="H605" s="7"/>
      <c r="I605" s="7"/>
      <c r="J605" s="7"/>
      <c r="K605" s="7"/>
      <c r="L605" s="7"/>
      <c r="M605" s="7"/>
      <c r="N605" s="7"/>
      <c r="O605" s="7"/>
      <c r="P605" s="8"/>
      <c r="Q605" s="7"/>
      <c r="R605" s="7"/>
      <c r="S605" s="7"/>
      <c r="T605" s="7"/>
      <c r="U605" s="7"/>
      <c r="V605" s="7"/>
      <c r="W605" s="7"/>
      <c r="X605" s="7"/>
      <c r="Y605" s="7"/>
      <c r="Z605" s="7"/>
      <c r="AA605" s="7"/>
      <c r="AB605" s="7"/>
      <c r="AC605" s="7"/>
      <c r="AD605" s="7"/>
      <c r="AE605" s="7"/>
      <c r="AF605" s="7"/>
      <c r="AG605" s="7"/>
      <c r="AH605" s="7"/>
      <c r="AI605" s="7"/>
      <c r="AJ605" s="7"/>
    </row>
    <row r="606" spans="1:36" ht="15.75" customHeight="1">
      <c r="A606" s="7"/>
      <c r="B606" s="7"/>
      <c r="C606" s="7"/>
      <c r="D606" s="7"/>
      <c r="E606" s="7"/>
      <c r="F606" s="7"/>
      <c r="G606" s="7"/>
      <c r="H606" s="7"/>
      <c r="I606" s="7"/>
      <c r="J606" s="7"/>
      <c r="K606" s="7"/>
      <c r="L606" s="7"/>
      <c r="M606" s="7"/>
      <c r="N606" s="7"/>
      <c r="O606" s="7"/>
      <c r="P606" s="8"/>
      <c r="Q606" s="7"/>
      <c r="R606" s="7"/>
      <c r="S606" s="7"/>
      <c r="T606" s="7"/>
      <c r="U606" s="7"/>
      <c r="V606" s="7"/>
      <c r="W606" s="7"/>
      <c r="X606" s="7"/>
      <c r="Y606" s="7"/>
      <c r="Z606" s="7"/>
      <c r="AA606" s="7"/>
      <c r="AB606" s="7"/>
      <c r="AC606" s="7"/>
      <c r="AD606" s="7"/>
      <c r="AE606" s="7"/>
      <c r="AF606" s="7"/>
      <c r="AG606" s="7"/>
      <c r="AH606" s="7"/>
      <c r="AI606" s="7"/>
      <c r="AJ606" s="7"/>
    </row>
    <row r="607" spans="1:36" ht="15.75" customHeight="1">
      <c r="A607" s="7"/>
      <c r="B607" s="7"/>
      <c r="C607" s="7"/>
      <c r="D607" s="7"/>
      <c r="E607" s="7"/>
      <c r="F607" s="7"/>
      <c r="G607" s="7"/>
      <c r="H607" s="7"/>
      <c r="I607" s="7"/>
      <c r="J607" s="7"/>
      <c r="K607" s="7"/>
      <c r="L607" s="7"/>
      <c r="M607" s="7"/>
      <c r="N607" s="7"/>
      <c r="O607" s="7"/>
      <c r="P607" s="8"/>
      <c r="Q607" s="7"/>
      <c r="R607" s="7"/>
      <c r="S607" s="7"/>
      <c r="T607" s="7"/>
      <c r="U607" s="7"/>
      <c r="V607" s="7"/>
      <c r="W607" s="7"/>
      <c r="X607" s="7"/>
      <c r="Y607" s="7"/>
      <c r="Z607" s="7"/>
      <c r="AA607" s="7"/>
      <c r="AB607" s="7"/>
      <c r="AC607" s="7"/>
      <c r="AD607" s="7"/>
      <c r="AE607" s="7"/>
      <c r="AF607" s="7"/>
      <c r="AG607" s="7"/>
      <c r="AH607" s="7"/>
      <c r="AI607" s="7"/>
      <c r="AJ607" s="7"/>
    </row>
    <row r="608" spans="1:36" ht="15.75" customHeight="1">
      <c r="A608" s="7"/>
      <c r="B608" s="7"/>
      <c r="C608" s="7"/>
      <c r="D608" s="7"/>
      <c r="E608" s="7"/>
      <c r="F608" s="7"/>
      <c r="G608" s="7"/>
      <c r="H608" s="7"/>
      <c r="I608" s="7"/>
      <c r="J608" s="7"/>
      <c r="K608" s="7"/>
      <c r="L608" s="7"/>
      <c r="M608" s="7"/>
      <c r="N608" s="7"/>
      <c r="O608" s="7"/>
      <c r="P608" s="8"/>
      <c r="Q608" s="7"/>
      <c r="R608" s="7"/>
      <c r="S608" s="7"/>
      <c r="T608" s="7"/>
      <c r="U608" s="7"/>
      <c r="V608" s="7"/>
      <c r="W608" s="7"/>
      <c r="X608" s="7"/>
      <c r="Y608" s="7"/>
      <c r="Z608" s="7"/>
      <c r="AA608" s="7"/>
      <c r="AB608" s="7"/>
      <c r="AC608" s="7"/>
      <c r="AD608" s="7"/>
      <c r="AE608" s="7"/>
      <c r="AF608" s="7"/>
      <c r="AG608" s="7"/>
      <c r="AH608" s="7"/>
      <c r="AI608" s="7"/>
      <c r="AJ608" s="7"/>
    </row>
    <row r="609" spans="1:36" ht="15.75" customHeight="1">
      <c r="A609" s="7"/>
      <c r="B609" s="7"/>
      <c r="C609" s="7"/>
      <c r="D609" s="7"/>
      <c r="E609" s="7"/>
      <c r="F609" s="7"/>
      <c r="G609" s="7"/>
      <c r="H609" s="7"/>
      <c r="I609" s="7"/>
      <c r="J609" s="7"/>
      <c r="K609" s="7"/>
      <c r="L609" s="7"/>
      <c r="M609" s="7"/>
      <c r="N609" s="7"/>
      <c r="O609" s="7"/>
      <c r="P609" s="8"/>
      <c r="Q609" s="7"/>
      <c r="R609" s="7"/>
      <c r="S609" s="7"/>
      <c r="T609" s="7"/>
      <c r="U609" s="7"/>
      <c r="V609" s="7"/>
      <c r="W609" s="7"/>
      <c r="X609" s="7"/>
      <c r="Y609" s="7"/>
      <c r="Z609" s="7"/>
      <c r="AA609" s="7"/>
      <c r="AB609" s="7"/>
      <c r="AC609" s="7"/>
      <c r="AD609" s="7"/>
      <c r="AE609" s="7"/>
      <c r="AF609" s="7"/>
      <c r="AG609" s="7"/>
      <c r="AH609" s="7"/>
      <c r="AI609" s="7"/>
      <c r="AJ609" s="7"/>
    </row>
    <row r="610" spans="1:36" ht="15.75" customHeight="1">
      <c r="A610" s="7"/>
      <c r="B610" s="7"/>
      <c r="C610" s="7"/>
      <c r="D610" s="7"/>
      <c r="E610" s="7"/>
      <c r="F610" s="7"/>
      <c r="G610" s="7"/>
      <c r="H610" s="7"/>
      <c r="I610" s="7"/>
      <c r="J610" s="7"/>
      <c r="K610" s="7"/>
      <c r="L610" s="7"/>
      <c r="M610" s="7"/>
      <c r="N610" s="7"/>
      <c r="O610" s="7"/>
      <c r="P610" s="8"/>
      <c r="Q610" s="7"/>
      <c r="R610" s="7"/>
      <c r="S610" s="7"/>
      <c r="T610" s="7"/>
      <c r="U610" s="7"/>
      <c r="V610" s="7"/>
      <c r="W610" s="7"/>
      <c r="X610" s="7"/>
      <c r="Y610" s="7"/>
      <c r="Z610" s="7"/>
      <c r="AA610" s="7"/>
      <c r="AB610" s="7"/>
      <c r="AC610" s="7"/>
      <c r="AD610" s="7"/>
      <c r="AE610" s="7"/>
      <c r="AF610" s="7"/>
      <c r="AG610" s="7"/>
      <c r="AH610" s="7"/>
      <c r="AI610" s="7"/>
      <c r="AJ610" s="7"/>
    </row>
    <row r="611" spans="1:36" ht="15.75" customHeight="1">
      <c r="A611" s="7"/>
      <c r="B611" s="7"/>
      <c r="C611" s="7"/>
      <c r="D611" s="7"/>
      <c r="E611" s="7"/>
      <c r="F611" s="7"/>
      <c r="G611" s="7"/>
      <c r="H611" s="7"/>
      <c r="I611" s="7"/>
      <c r="J611" s="7"/>
      <c r="K611" s="7"/>
      <c r="L611" s="7"/>
      <c r="M611" s="7"/>
      <c r="N611" s="7"/>
      <c r="O611" s="7"/>
      <c r="P611" s="8"/>
      <c r="Q611" s="7"/>
      <c r="R611" s="7"/>
      <c r="S611" s="7"/>
      <c r="T611" s="7"/>
      <c r="U611" s="7"/>
      <c r="V611" s="7"/>
      <c r="W611" s="7"/>
      <c r="X611" s="7"/>
      <c r="Y611" s="7"/>
      <c r="Z611" s="7"/>
      <c r="AA611" s="7"/>
      <c r="AB611" s="7"/>
      <c r="AC611" s="7"/>
      <c r="AD611" s="7"/>
      <c r="AE611" s="7"/>
      <c r="AF611" s="7"/>
      <c r="AG611" s="7"/>
      <c r="AH611" s="7"/>
      <c r="AI611" s="7"/>
      <c r="AJ611" s="7"/>
    </row>
    <row r="612" spans="1:36" ht="15.75" customHeight="1">
      <c r="A612" s="7"/>
      <c r="B612" s="7"/>
      <c r="C612" s="7"/>
      <c r="D612" s="7"/>
      <c r="E612" s="7"/>
      <c r="F612" s="7"/>
      <c r="G612" s="7"/>
      <c r="H612" s="7"/>
      <c r="I612" s="7"/>
      <c r="J612" s="7"/>
      <c r="K612" s="7"/>
      <c r="L612" s="7"/>
      <c r="M612" s="7"/>
      <c r="N612" s="7"/>
      <c r="O612" s="7"/>
      <c r="P612" s="8"/>
      <c r="Q612" s="7"/>
      <c r="R612" s="7"/>
      <c r="S612" s="7"/>
      <c r="T612" s="7"/>
      <c r="U612" s="7"/>
      <c r="V612" s="7"/>
      <c r="W612" s="7"/>
      <c r="X612" s="7"/>
      <c r="Y612" s="7"/>
      <c r="Z612" s="7"/>
      <c r="AA612" s="7"/>
      <c r="AB612" s="7"/>
      <c r="AC612" s="7"/>
      <c r="AD612" s="7"/>
      <c r="AE612" s="7"/>
      <c r="AF612" s="7"/>
      <c r="AG612" s="7"/>
      <c r="AH612" s="7"/>
      <c r="AI612" s="7"/>
      <c r="AJ612" s="7"/>
    </row>
    <row r="613" spans="1:36" ht="15.75" customHeight="1">
      <c r="A613" s="7"/>
      <c r="B613" s="7"/>
      <c r="C613" s="7"/>
      <c r="D613" s="7"/>
      <c r="E613" s="7"/>
      <c r="F613" s="7"/>
      <c r="G613" s="7"/>
      <c r="H613" s="7"/>
      <c r="I613" s="7"/>
      <c r="J613" s="7"/>
      <c r="K613" s="7"/>
      <c r="L613" s="7"/>
      <c r="M613" s="7"/>
      <c r="N613" s="7"/>
      <c r="O613" s="7"/>
      <c r="P613" s="8"/>
      <c r="Q613" s="7"/>
      <c r="R613" s="7"/>
      <c r="S613" s="7"/>
      <c r="T613" s="7"/>
      <c r="U613" s="7"/>
      <c r="V613" s="7"/>
      <c r="W613" s="7"/>
      <c r="X613" s="7"/>
      <c r="Y613" s="7"/>
      <c r="Z613" s="7"/>
      <c r="AA613" s="7"/>
      <c r="AB613" s="7"/>
      <c r="AC613" s="7"/>
      <c r="AD613" s="7"/>
      <c r="AE613" s="7"/>
      <c r="AF613" s="7"/>
      <c r="AG613" s="7"/>
      <c r="AH613" s="7"/>
      <c r="AI613" s="7"/>
      <c r="AJ613" s="7"/>
    </row>
    <row r="614" spans="1:36" ht="15.75" customHeight="1">
      <c r="A614" s="7"/>
      <c r="B614" s="7"/>
      <c r="C614" s="7"/>
      <c r="D614" s="7"/>
      <c r="E614" s="7"/>
      <c r="F614" s="7"/>
      <c r="G614" s="7"/>
      <c r="H614" s="7"/>
      <c r="I614" s="7"/>
      <c r="J614" s="7"/>
      <c r="K614" s="7"/>
      <c r="L614" s="7"/>
      <c r="M614" s="7"/>
      <c r="N614" s="7"/>
      <c r="O614" s="7"/>
      <c r="P614" s="8"/>
      <c r="Q614" s="7"/>
      <c r="R614" s="7"/>
      <c r="S614" s="7"/>
      <c r="T614" s="7"/>
      <c r="U614" s="7"/>
      <c r="V614" s="7"/>
      <c r="W614" s="7"/>
      <c r="X614" s="7"/>
      <c r="Y614" s="7"/>
      <c r="Z614" s="7"/>
      <c r="AA614" s="7"/>
      <c r="AB614" s="7"/>
      <c r="AC614" s="7"/>
      <c r="AD614" s="7"/>
      <c r="AE614" s="7"/>
      <c r="AF614" s="7"/>
      <c r="AG614" s="7"/>
      <c r="AH614" s="7"/>
      <c r="AI614" s="7"/>
      <c r="AJ614" s="7"/>
    </row>
    <row r="615" spans="1:36" ht="15.75" customHeight="1">
      <c r="A615" s="7"/>
      <c r="B615" s="7"/>
      <c r="C615" s="7"/>
      <c r="D615" s="7"/>
      <c r="E615" s="7"/>
      <c r="F615" s="7"/>
      <c r="G615" s="7"/>
      <c r="H615" s="7"/>
      <c r="I615" s="7"/>
      <c r="J615" s="7"/>
      <c r="K615" s="7"/>
      <c r="L615" s="7"/>
      <c r="M615" s="7"/>
      <c r="N615" s="7"/>
      <c r="O615" s="7"/>
      <c r="P615" s="8"/>
      <c r="Q615" s="7"/>
      <c r="R615" s="7"/>
      <c r="S615" s="7"/>
      <c r="T615" s="7"/>
      <c r="U615" s="7"/>
      <c r="V615" s="7"/>
      <c r="W615" s="7"/>
      <c r="X615" s="7"/>
      <c r="Y615" s="7"/>
      <c r="Z615" s="7"/>
      <c r="AA615" s="7"/>
      <c r="AB615" s="7"/>
      <c r="AC615" s="7"/>
      <c r="AD615" s="7"/>
      <c r="AE615" s="7"/>
      <c r="AF615" s="7"/>
      <c r="AG615" s="7"/>
      <c r="AH615" s="7"/>
      <c r="AI615" s="7"/>
      <c r="AJ615" s="7"/>
    </row>
    <row r="616" spans="1:36" ht="15.75" customHeight="1">
      <c r="A616" s="7"/>
      <c r="B616" s="7"/>
      <c r="C616" s="7"/>
      <c r="D616" s="7"/>
      <c r="E616" s="7"/>
      <c r="F616" s="7"/>
      <c r="G616" s="7"/>
      <c r="H616" s="7"/>
      <c r="I616" s="7"/>
      <c r="J616" s="7"/>
      <c r="K616" s="7"/>
      <c r="L616" s="7"/>
      <c r="M616" s="7"/>
      <c r="N616" s="7"/>
      <c r="O616" s="7"/>
      <c r="P616" s="8"/>
      <c r="Q616" s="7"/>
      <c r="R616" s="7"/>
      <c r="S616" s="7"/>
      <c r="T616" s="7"/>
      <c r="U616" s="7"/>
      <c r="V616" s="7"/>
      <c r="W616" s="7"/>
      <c r="X616" s="7"/>
      <c r="Y616" s="7"/>
      <c r="Z616" s="7"/>
      <c r="AA616" s="7"/>
      <c r="AB616" s="7"/>
      <c r="AC616" s="7"/>
      <c r="AD616" s="7"/>
      <c r="AE616" s="7"/>
      <c r="AF616" s="7"/>
      <c r="AG616" s="7"/>
      <c r="AH616" s="7"/>
      <c r="AI616" s="7"/>
      <c r="AJ616" s="7"/>
    </row>
    <row r="617" spans="1:36" ht="15.75" customHeight="1">
      <c r="A617" s="7"/>
      <c r="B617" s="7"/>
      <c r="C617" s="7"/>
      <c r="D617" s="7"/>
      <c r="E617" s="7"/>
      <c r="F617" s="7"/>
      <c r="G617" s="7"/>
      <c r="H617" s="7"/>
      <c r="I617" s="7"/>
      <c r="J617" s="7"/>
      <c r="K617" s="7"/>
      <c r="L617" s="7"/>
      <c r="M617" s="7"/>
      <c r="N617" s="7"/>
      <c r="O617" s="7"/>
      <c r="P617" s="8"/>
      <c r="Q617" s="7"/>
      <c r="R617" s="7"/>
      <c r="S617" s="7"/>
      <c r="T617" s="7"/>
      <c r="U617" s="7"/>
      <c r="V617" s="7"/>
      <c r="W617" s="7"/>
      <c r="X617" s="7"/>
      <c r="Y617" s="7"/>
      <c r="Z617" s="7"/>
      <c r="AA617" s="7"/>
      <c r="AB617" s="7"/>
      <c r="AC617" s="7"/>
      <c r="AD617" s="7"/>
      <c r="AE617" s="7"/>
      <c r="AF617" s="7"/>
      <c r="AG617" s="7"/>
      <c r="AH617" s="7"/>
      <c r="AI617" s="7"/>
      <c r="AJ617" s="7"/>
    </row>
    <row r="618" spans="1:36" ht="15.75" customHeight="1">
      <c r="A618" s="7"/>
      <c r="B618" s="7"/>
      <c r="C618" s="7"/>
      <c r="D618" s="7"/>
      <c r="E618" s="7"/>
      <c r="F618" s="7"/>
      <c r="G618" s="7"/>
      <c r="H618" s="7"/>
      <c r="I618" s="7"/>
      <c r="J618" s="7"/>
      <c r="K618" s="7"/>
      <c r="L618" s="7"/>
      <c r="M618" s="7"/>
      <c r="N618" s="7"/>
      <c r="O618" s="7"/>
      <c r="P618" s="8"/>
      <c r="Q618" s="7"/>
      <c r="R618" s="7"/>
      <c r="S618" s="7"/>
      <c r="T618" s="7"/>
      <c r="U618" s="7"/>
      <c r="V618" s="7"/>
      <c r="W618" s="7"/>
      <c r="X618" s="7"/>
      <c r="Y618" s="7"/>
      <c r="Z618" s="7"/>
      <c r="AA618" s="7"/>
      <c r="AB618" s="7"/>
      <c r="AC618" s="7"/>
      <c r="AD618" s="7"/>
      <c r="AE618" s="7"/>
      <c r="AF618" s="7"/>
      <c r="AG618" s="7"/>
      <c r="AH618" s="7"/>
      <c r="AI618" s="7"/>
      <c r="AJ618" s="7"/>
    </row>
    <row r="619" spans="1:36" ht="15.75" customHeight="1">
      <c r="A619" s="7"/>
      <c r="B619" s="7"/>
      <c r="C619" s="7"/>
      <c r="D619" s="7"/>
      <c r="E619" s="7"/>
      <c r="F619" s="7"/>
      <c r="G619" s="7"/>
      <c r="H619" s="7"/>
      <c r="I619" s="7"/>
      <c r="J619" s="7"/>
      <c r="K619" s="7"/>
      <c r="L619" s="7"/>
      <c r="M619" s="7"/>
      <c r="N619" s="7"/>
      <c r="O619" s="7"/>
      <c r="P619" s="8"/>
      <c r="Q619" s="7"/>
      <c r="R619" s="7"/>
      <c r="S619" s="7"/>
      <c r="T619" s="7"/>
      <c r="U619" s="7"/>
      <c r="V619" s="7"/>
      <c r="W619" s="7"/>
      <c r="X619" s="7"/>
      <c r="Y619" s="7"/>
      <c r="Z619" s="7"/>
      <c r="AA619" s="7"/>
      <c r="AB619" s="7"/>
      <c r="AC619" s="7"/>
      <c r="AD619" s="7"/>
      <c r="AE619" s="7"/>
      <c r="AF619" s="7"/>
      <c r="AG619" s="7"/>
      <c r="AH619" s="7"/>
      <c r="AI619" s="7"/>
      <c r="AJ619" s="7"/>
    </row>
    <row r="620" spans="1:36" ht="15.75" customHeight="1">
      <c r="A620" s="7"/>
      <c r="B620" s="7"/>
      <c r="C620" s="7"/>
      <c r="D620" s="7"/>
      <c r="E620" s="7"/>
      <c r="F620" s="7"/>
      <c r="G620" s="7"/>
      <c r="H620" s="7"/>
      <c r="I620" s="7"/>
      <c r="J620" s="7"/>
      <c r="K620" s="7"/>
      <c r="L620" s="7"/>
      <c r="M620" s="7"/>
      <c r="N620" s="7"/>
      <c r="O620" s="7"/>
      <c r="P620" s="8"/>
      <c r="Q620" s="7"/>
      <c r="R620" s="7"/>
      <c r="S620" s="7"/>
      <c r="T620" s="7"/>
      <c r="U620" s="7"/>
      <c r="V620" s="7"/>
      <c r="W620" s="7"/>
      <c r="X620" s="7"/>
      <c r="Y620" s="7"/>
      <c r="Z620" s="7"/>
      <c r="AA620" s="7"/>
      <c r="AB620" s="7"/>
      <c r="AC620" s="7"/>
      <c r="AD620" s="7"/>
      <c r="AE620" s="7"/>
      <c r="AF620" s="7"/>
      <c r="AG620" s="7"/>
      <c r="AH620" s="7"/>
      <c r="AI620" s="7"/>
      <c r="AJ620" s="7"/>
    </row>
    <row r="621" spans="1:36" ht="15.75" customHeight="1">
      <c r="A621" s="7"/>
      <c r="B621" s="7"/>
      <c r="C621" s="7"/>
      <c r="D621" s="7"/>
      <c r="E621" s="7"/>
      <c r="F621" s="7"/>
      <c r="G621" s="7"/>
      <c r="H621" s="7"/>
      <c r="I621" s="7"/>
      <c r="J621" s="7"/>
      <c r="K621" s="7"/>
      <c r="L621" s="7"/>
      <c r="M621" s="7"/>
      <c r="N621" s="7"/>
      <c r="O621" s="7"/>
      <c r="P621" s="8"/>
      <c r="Q621" s="7"/>
      <c r="R621" s="7"/>
      <c r="S621" s="7"/>
      <c r="T621" s="7"/>
      <c r="U621" s="7"/>
      <c r="V621" s="7"/>
      <c r="W621" s="7"/>
      <c r="X621" s="7"/>
      <c r="Y621" s="7"/>
      <c r="Z621" s="7"/>
      <c r="AA621" s="7"/>
      <c r="AB621" s="7"/>
      <c r="AC621" s="7"/>
      <c r="AD621" s="7"/>
      <c r="AE621" s="7"/>
      <c r="AF621" s="7"/>
      <c r="AG621" s="7"/>
      <c r="AH621" s="7"/>
      <c r="AI621" s="7"/>
      <c r="AJ621" s="7"/>
    </row>
    <row r="622" spans="1:36" ht="15.75" customHeight="1">
      <c r="A622" s="7"/>
      <c r="B622" s="7"/>
      <c r="C622" s="7"/>
      <c r="D622" s="7"/>
      <c r="E622" s="7"/>
      <c r="F622" s="7"/>
      <c r="G622" s="7"/>
      <c r="H622" s="7"/>
      <c r="I622" s="7"/>
      <c r="J622" s="7"/>
      <c r="K622" s="7"/>
      <c r="L622" s="7"/>
      <c r="M622" s="7"/>
      <c r="N622" s="7"/>
      <c r="O622" s="7"/>
      <c r="P622" s="8"/>
      <c r="Q622" s="7"/>
      <c r="R622" s="7"/>
      <c r="S622" s="7"/>
      <c r="T622" s="7"/>
      <c r="U622" s="7"/>
      <c r="V622" s="7"/>
      <c r="W622" s="7"/>
      <c r="X622" s="7"/>
      <c r="Y622" s="7"/>
      <c r="Z622" s="7"/>
      <c r="AA622" s="7"/>
      <c r="AB622" s="7"/>
      <c r="AC622" s="7"/>
      <c r="AD622" s="7"/>
      <c r="AE622" s="7"/>
      <c r="AF622" s="7"/>
      <c r="AG622" s="7"/>
      <c r="AH622" s="7"/>
      <c r="AI622" s="7"/>
      <c r="AJ622" s="7"/>
    </row>
    <row r="623" spans="1:36" ht="15.75" customHeight="1">
      <c r="A623" s="7"/>
      <c r="B623" s="7"/>
      <c r="C623" s="7"/>
      <c r="D623" s="7"/>
      <c r="E623" s="7"/>
      <c r="F623" s="7"/>
      <c r="G623" s="7"/>
      <c r="H623" s="7"/>
      <c r="I623" s="7"/>
      <c r="J623" s="7"/>
      <c r="K623" s="7"/>
      <c r="L623" s="7"/>
      <c r="M623" s="7"/>
      <c r="N623" s="7"/>
      <c r="O623" s="7"/>
      <c r="P623" s="8"/>
      <c r="Q623" s="7"/>
      <c r="R623" s="7"/>
      <c r="S623" s="7"/>
      <c r="T623" s="7"/>
      <c r="U623" s="7"/>
      <c r="V623" s="7"/>
      <c r="W623" s="7"/>
      <c r="X623" s="7"/>
      <c r="Y623" s="7"/>
      <c r="Z623" s="7"/>
      <c r="AA623" s="7"/>
      <c r="AB623" s="7"/>
      <c r="AC623" s="7"/>
      <c r="AD623" s="7"/>
      <c r="AE623" s="7"/>
      <c r="AF623" s="7"/>
      <c r="AG623" s="7"/>
      <c r="AH623" s="7"/>
      <c r="AI623" s="7"/>
      <c r="AJ623" s="7"/>
    </row>
    <row r="624" spans="1:36" ht="15.75" customHeight="1">
      <c r="A624" s="7"/>
      <c r="B624" s="7"/>
      <c r="C624" s="7"/>
      <c r="D624" s="7"/>
      <c r="E624" s="7"/>
      <c r="F624" s="7"/>
      <c r="G624" s="7"/>
      <c r="H624" s="7"/>
      <c r="I624" s="7"/>
      <c r="J624" s="7"/>
      <c r="K624" s="7"/>
      <c r="L624" s="7"/>
      <c r="M624" s="7"/>
      <c r="N624" s="7"/>
      <c r="O624" s="7"/>
      <c r="P624" s="8"/>
      <c r="Q624" s="7"/>
      <c r="R624" s="7"/>
      <c r="S624" s="7"/>
      <c r="T624" s="7"/>
      <c r="U624" s="7"/>
      <c r="V624" s="7"/>
      <c r="W624" s="7"/>
      <c r="X624" s="7"/>
      <c r="Y624" s="7"/>
      <c r="Z624" s="7"/>
      <c r="AA624" s="7"/>
      <c r="AB624" s="7"/>
      <c r="AC624" s="7"/>
      <c r="AD624" s="7"/>
      <c r="AE624" s="7"/>
      <c r="AF624" s="7"/>
      <c r="AG624" s="7"/>
      <c r="AH624" s="7"/>
      <c r="AI624" s="7"/>
      <c r="AJ624" s="7"/>
    </row>
    <row r="625" spans="1:36" ht="15.75" customHeight="1">
      <c r="A625" s="7"/>
      <c r="B625" s="7"/>
      <c r="C625" s="7"/>
      <c r="D625" s="7"/>
      <c r="E625" s="7"/>
      <c r="F625" s="7"/>
      <c r="G625" s="7"/>
      <c r="H625" s="7"/>
      <c r="I625" s="7"/>
      <c r="J625" s="7"/>
      <c r="K625" s="7"/>
      <c r="L625" s="7"/>
      <c r="M625" s="7"/>
      <c r="N625" s="7"/>
      <c r="O625" s="7"/>
      <c r="P625" s="8"/>
      <c r="Q625" s="7"/>
      <c r="R625" s="7"/>
      <c r="S625" s="7"/>
      <c r="T625" s="7"/>
      <c r="U625" s="7"/>
      <c r="V625" s="7"/>
      <c r="W625" s="7"/>
      <c r="X625" s="7"/>
      <c r="Y625" s="7"/>
      <c r="Z625" s="7"/>
      <c r="AA625" s="7"/>
      <c r="AB625" s="7"/>
      <c r="AC625" s="7"/>
      <c r="AD625" s="7"/>
      <c r="AE625" s="7"/>
      <c r="AF625" s="7"/>
      <c r="AG625" s="7"/>
      <c r="AH625" s="7"/>
      <c r="AI625" s="7"/>
      <c r="AJ625" s="7"/>
    </row>
    <row r="626" spans="1:36" ht="15.75" customHeight="1">
      <c r="A626" s="7"/>
      <c r="B626" s="7"/>
      <c r="C626" s="7"/>
      <c r="D626" s="7"/>
      <c r="E626" s="7"/>
      <c r="F626" s="7"/>
      <c r="G626" s="7"/>
      <c r="H626" s="7"/>
      <c r="I626" s="7"/>
      <c r="J626" s="7"/>
      <c r="K626" s="7"/>
      <c r="L626" s="7"/>
      <c r="M626" s="7"/>
      <c r="N626" s="7"/>
      <c r="O626" s="7"/>
      <c r="P626" s="8"/>
      <c r="Q626" s="7"/>
      <c r="R626" s="7"/>
      <c r="S626" s="7"/>
      <c r="T626" s="7"/>
      <c r="U626" s="7"/>
      <c r="V626" s="7"/>
      <c r="W626" s="7"/>
      <c r="X626" s="7"/>
      <c r="Y626" s="7"/>
      <c r="Z626" s="7"/>
      <c r="AA626" s="7"/>
      <c r="AB626" s="7"/>
      <c r="AC626" s="7"/>
      <c r="AD626" s="7"/>
      <c r="AE626" s="7"/>
      <c r="AF626" s="7"/>
      <c r="AG626" s="7"/>
      <c r="AH626" s="7"/>
      <c r="AI626" s="7"/>
      <c r="AJ626" s="7"/>
    </row>
    <row r="627" spans="1:36" ht="15.75" customHeight="1">
      <c r="A627" s="7"/>
      <c r="B627" s="7"/>
      <c r="C627" s="7"/>
      <c r="D627" s="7"/>
      <c r="E627" s="7"/>
      <c r="F627" s="7"/>
      <c r="G627" s="7"/>
      <c r="H627" s="7"/>
      <c r="I627" s="7"/>
      <c r="J627" s="7"/>
      <c r="K627" s="7"/>
      <c r="L627" s="7"/>
      <c r="M627" s="7"/>
      <c r="N627" s="7"/>
      <c r="O627" s="7"/>
      <c r="P627" s="8"/>
      <c r="Q627" s="7"/>
      <c r="R627" s="7"/>
      <c r="S627" s="7"/>
      <c r="T627" s="7"/>
      <c r="U627" s="7"/>
      <c r="V627" s="7"/>
      <c r="W627" s="7"/>
      <c r="X627" s="7"/>
      <c r="Y627" s="7"/>
      <c r="Z627" s="7"/>
      <c r="AA627" s="7"/>
      <c r="AB627" s="7"/>
      <c r="AC627" s="7"/>
      <c r="AD627" s="7"/>
      <c r="AE627" s="7"/>
      <c r="AF627" s="7"/>
      <c r="AG627" s="7"/>
      <c r="AH627" s="7"/>
      <c r="AI627" s="7"/>
      <c r="AJ627" s="7"/>
    </row>
    <row r="628" spans="1:36" ht="15.75" customHeight="1">
      <c r="A628" s="7"/>
      <c r="B628" s="7"/>
      <c r="C628" s="7"/>
      <c r="D628" s="7"/>
      <c r="E628" s="7"/>
      <c r="F628" s="7"/>
      <c r="G628" s="7"/>
      <c r="H628" s="7"/>
      <c r="I628" s="7"/>
      <c r="J628" s="7"/>
      <c r="K628" s="7"/>
      <c r="L628" s="7"/>
      <c r="M628" s="7"/>
      <c r="N628" s="7"/>
      <c r="O628" s="7"/>
      <c r="P628" s="8"/>
      <c r="Q628" s="7"/>
      <c r="R628" s="7"/>
      <c r="S628" s="7"/>
      <c r="T628" s="7"/>
      <c r="U628" s="7"/>
      <c r="V628" s="7"/>
      <c r="W628" s="7"/>
      <c r="X628" s="7"/>
      <c r="Y628" s="7"/>
      <c r="Z628" s="7"/>
      <c r="AA628" s="7"/>
      <c r="AB628" s="7"/>
      <c r="AC628" s="7"/>
      <c r="AD628" s="7"/>
      <c r="AE628" s="7"/>
      <c r="AF628" s="7"/>
      <c r="AG628" s="7"/>
      <c r="AH628" s="7"/>
      <c r="AI628" s="7"/>
      <c r="AJ628" s="7"/>
    </row>
    <row r="629" spans="1:36" ht="15.75" customHeight="1">
      <c r="A629" s="7"/>
      <c r="B629" s="7"/>
      <c r="C629" s="7"/>
      <c r="D629" s="7"/>
      <c r="E629" s="7"/>
      <c r="F629" s="7"/>
      <c r="G629" s="7"/>
      <c r="H629" s="7"/>
      <c r="I629" s="7"/>
      <c r="J629" s="7"/>
      <c r="K629" s="7"/>
      <c r="L629" s="7"/>
      <c r="M629" s="7"/>
      <c r="N629" s="7"/>
      <c r="O629" s="7"/>
      <c r="P629" s="8"/>
      <c r="Q629" s="7"/>
      <c r="R629" s="7"/>
      <c r="S629" s="7"/>
      <c r="T629" s="7"/>
      <c r="U629" s="7"/>
      <c r="V629" s="7"/>
      <c r="W629" s="7"/>
      <c r="X629" s="7"/>
      <c r="Y629" s="7"/>
      <c r="Z629" s="7"/>
      <c r="AA629" s="7"/>
      <c r="AB629" s="7"/>
      <c r="AC629" s="7"/>
      <c r="AD629" s="7"/>
      <c r="AE629" s="7"/>
      <c r="AF629" s="7"/>
      <c r="AG629" s="7"/>
      <c r="AH629" s="7"/>
      <c r="AI629" s="7"/>
      <c r="AJ629" s="7"/>
    </row>
    <row r="630" spans="1:36" ht="15.75" customHeight="1">
      <c r="A630" s="7"/>
      <c r="B630" s="7"/>
      <c r="C630" s="7"/>
      <c r="D630" s="7"/>
      <c r="E630" s="7"/>
      <c r="F630" s="7"/>
      <c r="G630" s="7"/>
      <c r="H630" s="7"/>
      <c r="I630" s="7"/>
      <c r="J630" s="7"/>
      <c r="K630" s="7"/>
      <c r="L630" s="7"/>
      <c r="M630" s="7"/>
      <c r="N630" s="7"/>
      <c r="O630" s="7"/>
      <c r="P630" s="8"/>
      <c r="Q630" s="7"/>
      <c r="R630" s="7"/>
      <c r="S630" s="7"/>
      <c r="T630" s="7"/>
      <c r="U630" s="7"/>
      <c r="V630" s="7"/>
      <c r="W630" s="7"/>
      <c r="X630" s="7"/>
      <c r="Y630" s="7"/>
      <c r="Z630" s="7"/>
      <c r="AA630" s="7"/>
      <c r="AB630" s="7"/>
      <c r="AC630" s="7"/>
      <c r="AD630" s="7"/>
      <c r="AE630" s="7"/>
      <c r="AF630" s="7"/>
      <c r="AG630" s="7"/>
      <c r="AH630" s="7"/>
      <c r="AI630" s="7"/>
      <c r="AJ630" s="7"/>
    </row>
    <row r="631" spans="1:36" ht="15.75" customHeight="1">
      <c r="A631" s="7"/>
      <c r="B631" s="7"/>
      <c r="C631" s="7"/>
      <c r="D631" s="7"/>
      <c r="E631" s="7"/>
      <c r="F631" s="7"/>
      <c r="G631" s="7"/>
      <c r="H631" s="7"/>
      <c r="I631" s="7"/>
      <c r="J631" s="7"/>
      <c r="K631" s="7"/>
      <c r="L631" s="7"/>
      <c r="M631" s="7"/>
      <c r="N631" s="7"/>
      <c r="O631" s="7"/>
      <c r="P631" s="8"/>
      <c r="Q631" s="7"/>
      <c r="R631" s="7"/>
      <c r="S631" s="7"/>
      <c r="T631" s="7"/>
      <c r="U631" s="7"/>
      <c r="V631" s="7"/>
      <c r="W631" s="7"/>
      <c r="X631" s="7"/>
      <c r="Y631" s="7"/>
      <c r="Z631" s="7"/>
      <c r="AA631" s="7"/>
      <c r="AB631" s="7"/>
      <c r="AC631" s="7"/>
      <c r="AD631" s="7"/>
      <c r="AE631" s="7"/>
      <c r="AF631" s="7"/>
      <c r="AG631" s="7"/>
      <c r="AH631" s="7"/>
      <c r="AI631" s="7"/>
      <c r="AJ631" s="7"/>
    </row>
    <row r="632" spans="1:36" ht="15.75" customHeight="1">
      <c r="A632" s="7"/>
      <c r="B632" s="7"/>
      <c r="C632" s="7"/>
      <c r="D632" s="7"/>
      <c r="E632" s="7"/>
      <c r="F632" s="7"/>
      <c r="G632" s="7"/>
      <c r="H632" s="7"/>
      <c r="I632" s="7"/>
      <c r="J632" s="7"/>
      <c r="K632" s="7"/>
      <c r="L632" s="7"/>
      <c r="M632" s="7"/>
      <c r="N632" s="7"/>
      <c r="O632" s="7"/>
      <c r="P632" s="8"/>
      <c r="Q632" s="7"/>
      <c r="R632" s="7"/>
      <c r="S632" s="7"/>
      <c r="T632" s="7"/>
      <c r="U632" s="7"/>
      <c r="V632" s="7"/>
      <c r="W632" s="7"/>
      <c r="X632" s="7"/>
      <c r="Y632" s="7"/>
      <c r="Z632" s="7"/>
      <c r="AA632" s="7"/>
      <c r="AB632" s="7"/>
      <c r="AC632" s="7"/>
      <c r="AD632" s="7"/>
      <c r="AE632" s="7"/>
      <c r="AF632" s="7"/>
      <c r="AG632" s="7"/>
      <c r="AH632" s="7"/>
      <c r="AI632" s="7"/>
      <c r="AJ632" s="7"/>
    </row>
    <row r="633" spans="1:36" ht="15.75" customHeight="1">
      <c r="A633" s="7"/>
      <c r="B633" s="7"/>
      <c r="C633" s="7"/>
      <c r="D633" s="7"/>
      <c r="E633" s="7"/>
      <c r="F633" s="7"/>
      <c r="G633" s="7"/>
      <c r="H633" s="7"/>
      <c r="I633" s="7"/>
      <c r="J633" s="7"/>
      <c r="K633" s="7"/>
      <c r="L633" s="7"/>
      <c r="M633" s="7"/>
      <c r="N633" s="7"/>
      <c r="O633" s="7"/>
      <c r="P633" s="8"/>
      <c r="Q633" s="7"/>
      <c r="R633" s="7"/>
      <c r="S633" s="7"/>
      <c r="T633" s="7"/>
      <c r="U633" s="7"/>
      <c r="V633" s="7"/>
      <c r="W633" s="7"/>
      <c r="X633" s="7"/>
      <c r="Y633" s="7"/>
      <c r="Z633" s="7"/>
      <c r="AA633" s="7"/>
      <c r="AB633" s="7"/>
      <c r="AC633" s="7"/>
      <c r="AD633" s="7"/>
      <c r="AE633" s="7"/>
      <c r="AF633" s="7"/>
      <c r="AG633" s="7"/>
      <c r="AH633" s="7"/>
      <c r="AI633" s="7"/>
      <c r="AJ633" s="7"/>
    </row>
    <row r="634" spans="1:36" ht="15.75" customHeight="1">
      <c r="A634" s="7"/>
      <c r="B634" s="7"/>
      <c r="C634" s="7"/>
      <c r="D634" s="7"/>
      <c r="E634" s="7"/>
      <c r="F634" s="7"/>
      <c r="G634" s="7"/>
      <c r="H634" s="7"/>
      <c r="I634" s="7"/>
      <c r="J634" s="7"/>
      <c r="K634" s="7"/>
      <c r="L634" s="7"/>
      <c r="M634" s="7"/>
      <c r="N634" s="7"/>
      <c r="O634" s="7"/>
      <c r="P634" s="8"/>
      <c r="Q634" s="7"/>
      <c r="R634" s="7"/>
      <c r="S634" s="7"/>
      <c r="T634" s="7"/>
      <c r="U634" s="7"/>
      <c r="V634" s="7"/>
      <c r="W634" s="7"/>
      <c r="X634" s="7"/>
      <c r="Y634" s="7"/>
      <c r="Z634" s="7"/>
      <c r="AA634" s="7"/>
      <c r="AB634" s="7"/>
      <c r="AC634" s="7"/>
      <c r="AD634" s="7"/>
      <c r="AE634" s="7"/>
      <c r="AF634" s="7"/>
      <c r="AG634" s="7"/>
      <c r="AH634" s="7"/>
      <c r="AI634" s="7"/>
      <c r="AJ634" s="7"/>
    </row>
    <row r="635" spans="1:36" ht="15.75" customHeight="1">
      <c r="A635" s="7"/>
      <c r="B635" s="7"/>
      <c r="C635" s="7"/>
      <c r="D635" s="7"/>
      <c r="E635" s="7"/>
      <c r="F635" s="7"/>
      <c r="G635" s="7"/>
      <c r="H635" s="7"/>
      <c r="I635" s="7"/>
      <c r="J635" s="7"/>
      <c r="K635" s="7"/>
      <c r="L635" s="7"/>
      <c r="M635" s="7"/>
      <c r="N635" s="7"/>
      <c r="O635" s="7"/>
      <c r="P635" s="8"/>
      <c r="Q635" s="7"/>
      <c r="R635" s="7"/>
      <c r="S635" s="7"/>
      <c r="T635" s="7"/>
      <c r="U635" s="7"/>
      <c r="V635" s="7"/>
      <c r="W635" s="7"/>
      <c r="X635" s="7"/>
      <c r="Y635" s="7"/>
      <c r="Z635" s="7"/>
      <c r="AA635" s="7"/>
      <c r="AB635" s="7"/>
      <c r="AC635" s="7"/>
      <c r="AD635" s="7"/>
      <c r="AE635" s="7"/>
      <c r="AF635" s="7"/>
      <c r="AG635" s="7"/>
      <c r="AH635" s="7"/>
      <c r="AI635" s="7"/>
      <c r="AJ635" s="7"/>
    </row>
    <row r="636" spans="1:36" ht="15.75" customHeight="1">
      <c r="A636" s="7"/>
      <c r="B636" s="7"/>
      <c r="C636" s="7"/>
      <c r="D636" s="7"/>
      <c r="E636" s="7"/>
      <c r="F636" s="7"/>
      <c r="G636" s="7"/>
      <c r="H636" s="7"/>
      <c r="I636" s="7"/>
      <c r="J636" s="7"/>
      <c r="K636" s="7"/>
      <c r="L636" s="7"/>
      <c r="M636" s="7"/>
      <c r="N636" s="7"/>
      <c r="O636" s="7"/>
      <c r="P636" s="8"/>
      <c r="Q636" s="7"/>
      <c r="R636" s="7"/>
      <c r="S636" s="7"/>
      <c r="T636" s="7"/>
      <c r="U636" s="7"/>
      <c r="V636" s="7"/>
      <c r="W636" s="7"/>
      <c r="X636" s="7"/>
      <c r="Y636" s="7"/>
      <c r="Z636" s="7"/>
      <c r="AA636" s="7"/>
      <c r="AB636" s="7"/>
      <c r="AC636" s="7"/>
      <c r="AD636" s="7"/>
      <c r="AE636" s="7"/>
      <c r="AF636" s="7"/>
      <c r="AG636" s="7"/>
      <c r="AH636" s="7"/>
      <c r="AI636" s="7"/>
      <c r="AJ636" s="7"/>
    </row>
    <row r="637" spans="1:36" ht="15.75" customHeight="1">
      <c r="A637" s="7"/>
      <c r="B637" s="7"/>
      <c r="C637" s="7"/>
      <c r="D637" s="7"/>
      <c r="E637" s="7"/>
      <c r="F637" s="7"/>
      <c r="G637" s="7"/>
      <c r="H637" s="7"/>
      <c r="I637" s="7"/>
      <c r="J637" s="7"/>
      <c r="K637" s="7"/>
      <c r="L637" s="7"/>
      <c r="M637" s="7"/>
      <c r="N637" s="7"/>
      <c r="O637" s="7"/>
      <c r="P637" s="8"/>
      <c r="Q637" s="7"/>
      <c r="R637" s="7"/>
      <c r="S637" s="7"/>
      <c r="T637" s="7"/>
      <c r="U637" s="7"/>
      <c r="V637" s="7"/>
      <c r="W637" s="7"/>
      <c r="X637" s="7"/>
      <c r="Y637" s="7"/>
      <c r="Z637" s="7"/>
      <c r="AA637" s="7"/>
      <c r="AB637" s="7"/>
      <c r="AC637" s="7"/>
      <c r="AD637" s="7"/>
      <c r="AE637" s="7"/>
      <c r="AF637" s="7"/>
      <c r="AG637" s="7"/>
      <c r="AH637" s="7"/>
      <c r="AI637" s="7"/>
      <c r="AJ637" s="7"/>
    </row>
    <row r="638" spans="1:36" ht="15.75" customHeight="1">
      <c r="A638" s="7"/>
      <c r="B638" s="7"/>
      <c r="C638" s="7"/>
      <c r="D638" s="7"/>
      <c r="E638" s="7"/>
      <c r="F638" s="7"/>
      <c r="G638" s="7"/>
      <c r="H638" s="7"/>
      <c r="I638" s="7"/>
      <c r="J638" s="7"/>
      <c r="K638" s="7"/>
      <c r="L638" s="7"/>
      <c r="M638" s="7"/>
      <c r="N638" s="7"/>
      <c r="O638" s="7"/>
      <c r="P638" s="8"/>
      <c r="Q638" s="7"/>
      <c r="R638" s="7"/>
      <c r="S638" s="7"/>
      <c r="T638" s="7"/>
      <c r="U638" s="7"/>
      <c r="V638" s="7"/>
      <c r="W638" s="7"/>
      <c r="X638" s="7"/>
      <c r="Y638" s="7"/>
      <c r="Z638" s="7"/>
      <c r="AA638" s="7"/>
      <c r="AB638" s="7"/>
      <c r="AC638" s="7"/>
      <c r="AD638" s="7"/>
      <c r="AE638" s="7"/>
      <c r="AF638" s="7"/>
      <c r="AG638" s="7"/>
      <c r="AH638" s="7"/>
      <c r="AI638" s="7"/>
      <c r="AJ638" s="7"/>
    </row>
    <row r="639" spans="1:36" ht="15.75" customHeight="1">
      <c r="A639" s="7"/>
      <c r="B639" s="7"/>
      <c r="C639" s="7"/>
      <c r="D639" s="7"/>
      <c r="E639" s="7"/>
      <c r="F639" s="7"/>
      <c r="G639" s="7"/>
      <c r="H639" s="7"/>
      <c r="I639" s="7"/>
      <c r="J639" s="7"/>
      <c r="K639" s="7"/>
      <c r="L639" s="7"/>
      <c r="M639" s="7"/>
      <c r="N639" s="7"/>
      <c r="O639" s="7"/>
      <c r="P639" s="8"/>
      <c r="Q639" s="7"/>
      <c r="R639" s="7"/>
      <c r="S639" s="7"/>
      <c r="T639" s="7"/>
      <c r="U639" s="7"/>
      <c r="V639" s="7"/>
      <c r="W639" s="7"/>
      <c r="X639" s="7"/>
      <c r="Y639" s="7"/>
      <c r="Z639" s="7"/>
      <c r="AA639" s="7"/>
      <c r="AB639" s="7"/>
      <c r="AC639" s="7"/>
      <c r="AD639" s="7"/>
      <c r="AE639" s="7"/>
      <c r="AF639" s="7"/>
      <c r="AG639" s="7"/>
      <c r="AH639" s="7"/>
      <c r="AI639" s="7"/>
      <c r="AJ639" s="7"/>
    </row>
    <row r="640" spans="1:36" ht="15.75" customHeight="1">
      <c r="A640" s="7"/>
      <c r="B640" s="7"/>
      <c r="C640" s="7"/>
      <c r="D640" s="7"/>
      <c r="E640" s="7"/>
      <c r="F640" s="7"/>
      <c r="G640" s="7"/>
      <c r="H640" s="7"/>
      <c r="I640" s="7"/>
      <c r="J640" s="7"/>
      <c r="K640" s="7"/>
      <c r="L640" s="7"/>
      <c r="M640" s="7"/>
      <c r="N640" s="7"/>
      <c r="O640" s="7"/>
      <c r="P640" s="8"/>
      <c r="Q640" s="7"/>
      <c r="R640" s="7"/>
      <c r="S640" s="7"/>
      <c r="T640" s="7"/>
      <c r="U640" s="7"/>
      <c r="V640" s="7"/>
      <c r="W640" s="7"/>
      <c r="X640" s="7"/>
      <c r="Y640" s="7"/>
      <c r="Z640" s="7"/>
      <c r="AA640" s="7"/>
      <c r="AB640" s="7"/>
      <c r="AC640" s="7"/>
      <c r="AD640" s="7"/>
      <c r="AE640" s="7"/>
      <c r="AF640" s="7"/>
      <c r="AG640" s="7"/>
      <c r="AH640" s="7"/>
      <c r="AI640" s="7"/>
      <c r="AJ640" s="7"/>
    </row>
    <row r="641" spans="1:36" ht="15.75" customHeight="1">
      <c r="A641" s="7"/>
      <c r="B641" s="7"/>
      <c r="C641" s="7"/>
      <c r="D641" s="7"/>
      <c r="E641" s="7"/>
      <c r="F641" s="7"/>
      <c r="G641" s="7"/>
      <c r="H641" s="7"/>
      <c r="I641" s="7"/>
      <c r="J641" s="7"/>
      <c r="K641" s="7"/>
      <c r="L641" s="7"/>
      <c r="M641" s="7"/>
      <c r="N641" s="7"/>
      <c r="O641" s="7"/>
      <c r="P641" s="8"/>
      <c r="Q641" s="7"/>
      <c r="R641" s="7"/>
      <c r="S641" s="7"/>
      <c r="T641" s="7"/>
      <c r="U641" s="7"/>
      <c r="V641" s="7"/>
      <c r="W641" s="7"/>
      <c r="X641" s="7"/>
      <c r="Y641" s="7"/>
      <c r="Z641" s="7"/>
      <c r="AA641" s="7"/>
      <c r="AB641" s="7"/>
      <c r="AC641" s="7"/>
      <c r="AD641" s="7"/>
      <c r="AE641" s="7"/>
      <c r="AF641" s="7"/>
      <c r="AG641" s="7"/>
      <c r="AH641" s="7"/>
      <c r="AI641" s="7"/>
      <c r="AJ641" s="7"/>
    </row>
    <row r="642" spans="1:36" ht="15.75" customHeight="1">
      <c r="A642" s="7"/>
      <c r="B642" s="7"/>
      <c r="C642" s="7"/>
      <c r="D642" s="7"/>
      <c r="E642" s="7"/>
      <c r="F642" s="7"/>
      <c r="G642" s="7"/>
      <c r="H642" s="7"/>
      <c r="I642" s="7"/>
      <c r="J642" s="7"/>
      <c r="K642" s="7"/>
      <c r="L642" s="7"/>
      <c r="M642" s="7"/>
      <c r="N642" s="7"/>
      <c r="O642" s="7"/>
      <c r="P642" s="8"/>
      <c r="Q642" s="7"/>
      <c r="R642" s="7"/>
      <c r="S642" s="7"/>
      <c r="T642" s="7"/>
      <c r="U642" s="7"/>
      <c r="V642" s="7"/>
      <c r="W642" s="7"/>
      <c r="X642" s="7"/>
      <c r="Y642" s="7"/>
      <c r="Z642" s="7"/>
      <c r="AA642" s="7"/>
      <c r="AB642" s="7"/>
      <c r="AC642" s="7"/>
      <c r="AD642" s="7"/>
      <c r="AE642" s="7"/>
      <c r="AF642" s="7"/>
      <c r="AG642" s="7"/>
      <c r="AH642" s="7"/>
      <c r="AI642" s="7"/>
      <c r="AJ642" s="7"/>
    </row>
    <row r="643" spans="1:36" ht="15.75" customHeight="1">
      <c r="A643" s="7"/>
      <c r="B643" s="7"/>
      <c r="C643" s="7"/>
      <c r="D643" s="7"/>
      <c r="E643" s="7"/>
      <c r="F643" s="7"/>
      <c r="G643" s="7"/>
      <c r="H643" s="7"/>
      <c r="I643" s="7"/>
      <c r="J643" s="7"/>
      <c r="K643" s="7"/>
      <c r="L643" s="7"/>
      <c r="M643" s="7"/>
      <c r="N643" s="7"/>
      <c r="O643" s="7"/>
      <c r="P643" s="8"/>
      <c r="Q643" s="7"/>
      <c r="R643" s="7"/>
      <c r="S643" s="7"/>
      <c r="T643" s="7"/>
      <c r="U643" s="7"/>
      <c r="V643" s="7"/>
      <c r="W643" s="7"/>
      <c r="X643" s="7"/>
      <c r="Y643" s="7"/>
      <c r="Z643" s="7"/>
      <c r="AA643" s="7"/>
      <c r="AB643" s="7"/>
      <c r="AC643" s="7"/>
      <c r="AD643" s="7"/>
      <c r="AE643" s="7"/>
      <c r="AF643" s="7"/>
      <c r="AG643" s="7"/>
      <c r="AH643" s="7"/>
      <c r="AI643" s="7"/>
      <c r="AJ643" s="7"/>
    </row>
    <row r="644" spans="1:36" ht="15.75" customHeight="1">
      <c r="A644" s="7"/>
      <c r="B644" s="7"/>
      <c r="C644" s="7"/>
      <c r="D644" s="7"/>
      <c r="E644" s="7"/>
      <c r="F644" s="7"/>
      <c r="G644" s="7"/>
      <c r="H644" s="7"/>
      <c r="I644" s="7"/>
      <c r="J644" s="7"/>
      <c r="K644" s="7"/>
      <c r="L644" s="7"/>
      <c r="M644" s="7"/>
      <c r="N644" s="7"/>
      <c r="O644" s="7"/>
      <c r="P644" s="8"/>
      <c r="Q644" s="7"/>
      <c r="R644" s="7"/>
      <c r="S644" s="7"/>
      <c r="T644" s="7"/>
      <c r="U644" s="7"/>
      <c r="V644" s="7"/>
      <c r="W644" s="7"/>
      <c r="X644" s="7"/>
      <c r="Y644" s="7"/>
      <c r="Z644" s="7"/>
      <c r="AA644" s="7"/>
      <c r="AB644" s="7"/>
      <c r="AC644" s="7"/>
      <c r="AD644" s="7"/>
      <c r="AE644" s="7"/>
      <c r="AF644" s="7"/>
      <c r="AG644" s="7"/>
      <c r="AH644" s="7"/>
      <c r="AI644" s="7"/>
      <c r="AJ644" s="7"/>
    </row>
    <row r="645" spans="1:36" ht="15.75" customHeight="1">
      <c r="A645" s="7"/>
      <c r="B645" s="7"/>
      <c r="C645" s="7"/>
      <c r="D645" s="7"/>
      <c r="E645" s="7"/>
      <c r="F645" s="7"/>
      <c r="G645" s="7"/>
      <c r="H645" s="7"/>
      <c r="I645" s="7"/>
      <c r="J645" s="7"/>
      <c r="K645" s="7"/>
      <c r="L645" s="7"/>
      <c r="M645" s="7"/>
      <c r="N645" s="7"/>
      <c r="O645" s="7"/>
      <c r="P645" s="8"/>
      <c r="Q645" s="7"/>
      <c r="R645" s="7"/>
      <c r="S645" s="7"/>
      <c r="T645" s="7"/>
      <c r="U645" s="7"/>
      <c r="V645" s="7"/>
      <c r="W645" s="7"/>
      <c r="X645" s="7"/>
      <c r="Y645" s="7"/>
      <c r="Z645" s="7"/>
      <c r="AA645" s="7"/>
      <c r="AB645" s="7"/>
      <c r="AC645" s="7"/>
      <c r="AD645" s="7"/>
      <c r="AE645" s="7"/>
      <c r="AF645" s="7"/>
      <c r="AG645" s="7"/>
      <c r="AH645" s="7"/>
      <c r="AI645" s="7"/>
      <c r="AJ645" s="7"/>
    </row>
    <row r="646" spans="1:36" ht="15.75" customHeight="1">
      <c r="A646" s="7"/>
      <c r="B646" s="7"/>
      <c r="C646" s="7"/>
      <c r="D646" s="7"/>
      <c r="E646" s="7"/>
      <c r="F646" s="7"/>
      <c r="G646" s="7"/>
      <c r="H646" s="7"/>
      <c r="I646" s="7"/>
      <c r="J646" s="7"/>
      <c r="K646" s="7"/>
      <c r="L646" s="7"/>
      <c r="M646" s="7"/>
      <c r="N646" s="7"/>
      <c r="O646" s="7"/>
      <c r="P646" s="8"/>
      <c r="Q646" s="7"/>
      <c r="R646" s="7"/>
      <c r="S646" s="7"/>
      <c r="T646" s="7"/>
      <c r="U646" s="7"/>
      <c r="V646" s="7"/>
      <c r="W646" s="7"/>
      <c r="X646" s="7"/>
      <c r="Y646" s="7"/>
      <c r="Z646" s="7"/>
      <c r="AA646" s="7"/>
      <c r="AB646" s="7"/>
      <c r="AC646" s="7"/>
      <c r="AD646" s="7"/>
      <c r="AE646" s="7"/>
      <c r="AF646" s="7"/>
      <c r="AG646" s="7"/>
      <c r="AH646" s="7"/>
      <c r="AI646" s="7"/>
      <c r="AJ646" s="7"/>
    </row>
    <row r="647" spans="1:36" ht="15.75" customHeight="1">
      <c r="A647" s="7"/>
      <c r="B647" s="7"/>
      <c r="C647" s="7"/>
      <c r="D647" s="7"/>
      <c r="E647" s="7"/>
      <c r="F647" s="7"/>
      <c r="G647" s="7"/>
      <c r="H647" s="7"/>
      <c r="I647" s="7"/>
      <c r="J647" s="7"/>
      <c r="K647" s="7"/>
      <c r="L647" s="7"/>
      <c r="M647" s="7"/>
      <c r="N647" s="7"/>
      <c r="O647" s="7"/>
      <c r="P647" s="8"/>
      <c r="Q647" s="7"/>
      <c r="R647" s="7"/>
      <c r="S647" s="7"/>
      <c r="T647" s="7"/>
      <c r="U647" s="7"/>
      <c r="V647" s="7"/>
      <c r="W647" s="7"/>
      <c r="X647" s="7"/>
      <c r="Y647" s="7"/>
      <c r="Z647" s="7"/>
      <c r="AA647" s="7"/>
      <c r="AB647" s="7"/>
      <c r="AC647" s="7"/>
      <c r="AD647" s="7"/>
      <c r="AE647" s="7"/>
      <c r="AF647" s="7"/>
      <c r="AG647" s="7"/>
      <c r="AH647" s="7"/>
      <c r="AI647" s="7"/>
      <c r="AJ647" s="7"/>
    </row>
    <row r="648" spans="1:36" ht="15.75" customHeight="1">
      <c r="A648" s="7"/>
      <c r="B648" s="7"/>
      <c r="C648" s="7"/>
      <c r="D648" s="7"/>
      <c r="E648" s="7"/>
      <c r="F648" s="7"/>
      <c r="G648" s="7"/>
      <c r="H648" s="7"/>
      <c r="I648" s="7"/>
      <c r="J648" s="7"/>
      <c r="K648" s="7"/>
      <c r="L648" s="7"/>
      <c r="M648" s="7"/>
      <c r="N648" s="7"/>
      <c r="O648" s="7"/>
      <c r="P648" s="8"/>
      <c r="Q648" s="7"/>
      <c r="R648" s="7"/>
      <c r="S648" s="7"/>
      <c r="T648" s="7"/>
      <c r="U648" s="7"/>
      <c r="V648" s="7"/>
      <c r="W648" s="7"/>
      <c r="X648" s="7"/>
      <c r="Y648" s="7"/>
      <c r="Z648" s="7"/>
      <c r="AA648" s="7"/>
      <c r="AB648" s="7"/>
      <c r="AC648" s="7"/>
      <c r="AD648" s="7"/>
      <c r="AE648" s="7"/>
      <c r="AF648" s="7"/>
      <c r="AG648" s="7"/>
      <c r="AH648" s="7"/>
      <c r="AI648" s="7"/>
      <c r="AJ648" s="7"/>
    </row>
    <row r="649" spans="1:36" ht="15.75" customHeight="1">
      <c r="A649" s="7"/>
      <c r="B649" s="7"/>
      <c r="C649" s="7"/>
      <c r="D649" s="7"/>
      <c r="E649" s="7"/>
      <c r="F649" s="7"/>
      <c r="G649" s="7"/>
      <c r="H649" s="7"/>
      <c r="I649" s="7"/>
      <c r="J649" s="7"/>
      <c r="K649" s="7"/>
      <c r="L649" s="7"/>
      <c r="M649" s="7"/>
      <c r="N649" s="7"/>
      <c r="O649" s="7"/>
      <c r="P649" s="8"/>
      <c r="Q649" s="7"/>
      <c r="R649" s="7"/>
      <c r="S649" s="7"/>
      <c r="T649" s="7"/>
      <c r="U649" s="7"/>
      <c r="V649" s="7"/>
      <c r="W649" s="7"/>
      <c r="X649" s="7"/>
      <c r="Y649" s="7"/>
      <c r="Z649" s="7"/>
      <c r="AA649" s="7"/>
      <c r="AB649" s="7"/>
      <c r="AC649" s="7"/>
      <c r="AD649" s="7"/>
      <c r="AE649" s="7"/>
      <c r="AF649" s="7"/>
      <c r="AG649" s="7"/>
      <c r="AH649" s="7"/>
      <c r="AI649" s="7"/>
      <c r="AJ649" s="7"/>
    </row>
    <row r="650" spans="1:36" ht="15.75" customHeight="1">
      <c r="A650" s="7"/>
      <c r="B650" s="7"/>
      <c r="C650" s="7"/>
      <c r="D650" s="7"/>
      <c r="E650" s="7"/>
      <c r="F650" s="7"/>
      <c r="G650" s="7"/>
      <c r="H650" s="7"/>
      <c r="I650" s="7"/>
      <c r="J650" s="7"/>
      <c r="K650" s="7"/>
      <c r="L650" s="7"/>
      <c r="M650" s="7"/>
      <c r="N650" s="7"/>
      <c r="O650" s="7"/>
      <c r="P650" s="8"/>
      <c r="Q650" s="7"/>
      <c r="R650" s="7"/>
      <c r="S650" s="7"/>
      <c r="T650" s="7"/>
      <c r="U650" s="7"/>
      <c r="V650" s="7"/>
      <c r="W650" s="7"/>
      <c r="X650" s="7"/>
      <c r="Y650" s="7"/>
      <c r="Z650" s="7"/>
      <c r="AA650" s="7"/>
      <c r="AB650" s="7"/>
      <c r="AC650" s="7"/>
      <c r="AD650" s="7"/>
      <c r="AE650" s="7"/>
      <c r="AF650" s="7"/>
      <c r="AG650" s="7"/>
      <c r="AH650" s="7"/>
      <c r="AI650" s="7"/>
      <c r="AJ650" s="7"/>
    </row>
    <row r="651" spans="1:36" ht="15.75" customHeight="1">
      <c r="A651" s="7"/>
      <c r="B651" s="7"/>
      <c r="C651" s="7"/>
      <c r="D651" s="7"/>
      <c r="E651" s="7"/>
      <c r="F651" s="7"/>
      <c r="G651" s="7"/>
      <c r="H651" s="7"/>
      <c r="I651" s="7"/>
      <c r="J651" s="7"/>
      <c r="K651" s="7"/>
      <c r="L651" s="7"/>
      <c r="M651" s="7"/>
      <c r="N651" s="7"/>
      <c r="O651" s="7"/>
      <c r="P651" s="8"/>
      <c r="Q651" s="7"/>
      <c r="R651" s="7"/>
      <c r="S651" s="7"/>
      <c r="T651" s="7"/>
      <c r="U651" s="7"/>
      <c r="V651" s="7"/>
      <c r="W651" s="7"/>
      <c r="X651" s="7"/>
      <c r="Y651" s="7"/>
      <c r="Z651" s="7"/>
      <c r="AA651" s="7"/>
      <c r="AB651" s="7"/>
      <c r="AC651" s="7"/>
      <c r="AD651" s="7"/>
      <c r="AE651" s="7"/>
      <c r="AF651" s="7"/>
      <c r="AG651" s="7"/>
      <c r="AH651" s="7"/>
      <c r="AI651" s="7"/>
      <c r="AJ651" s="7"/>
    </row>
    <row r="652" spans="1:36" ht="15.75" customHeight="1">
      <c r="A652" s="7"/>
      <c r="B652" s="7"/>
      <c r="C652" s="7"/>
      <c r="D652" s="7"/>
      <c r="E652" s="7"/>
      <c r="F652" s="7"/>
      <c r="G652" s="7"/>
      <c r="H652" s="7"/>
      <c r="I652" s="7"/>
      <c r="J652" s="7"/>
      <c r="K652" s="7"/>
      <c r="L652" s="7"/>
      <c r="M652" s="7"/>
      <c r="N652" s="7"/>
      <c r="O652" s="7"/>
      <c r="P652" s="8"/>
      <c r="Q652" s="7"/>
      <c r="R652" s="7"/>
      <c r="S652" s="7"/>
      <c r="T652" s="7"/>
      <c r="U652" s="7"/>
      <c r="V652" s="7"/>
      <c r="W652" s="7"/>
      <c r="X652" s="7"/>
      <c r="Y652" s="7"/>
      <c r="Z652" s="7"/>
      <c r="AA652" s="7"/>
      <c r="AB652" s="7"/>
      <c r="AC652" s="7"/>
      <c r="AD652" s="7"/>
      <c r="AE652" s="7"/>
      <c r="AF652" s="7"/>
      <c r="AG652" s="7"/>
      <c r="AH652" s="7"/>
      <c r="AI652" s="7"/>
      <c r="AJ652" s="7"/>
    </row>
    <row r="653" spans="1:36" ht="15.75" customHeight="1">
      <c r="A653" s="7"/>
      <c r="B653" s="7"/>
      <c r="C653" s="7"/>
      <c r="D653" s="7"/>
      <c r="E653" s="7"/>
      <c r="F653" s="7"/>
      <c r="G653" s="7"/>
      <c r="H653" s="7"/>
      <c r="I653" s="7"/>
      <c r="J653" s="7"/>
      <c r="K653" s="7"/>
      <c r="L653" s="7"/>
      <c r="M653" s="7"/>
      <c r="N653" s="7"/>
      <c r="O653" s="7"/>
      <c r="P653" s="8"/>
      <c r="Q653" s="7"/>
      <c r="R653" s="7"/>
      <c r="S653" s="7"/>
      <c r="T653" s="7"/>
      <c r="U653" s="7"/>
      <c r="V653" s="7"/>
      <c r="W653" s="7"/>
      <c r="X653" s="7"/>
      <c r="Y653" s="7"/>
      <c r="Z653" s="7"/>
      <c r="AA653" s="7"/>
      <c r="AB653" s="7"/>
      <c r="AC653" s="7"/>
      <c r="AD653" s="7"/>
      <c r="AE653" s="7"/>
      <c r="AF653" s="7"/>
      <c r="AG653" s="7"/>
      <c r="AH653" s="7"/>
      <c r="AI653" s="7"/>
      <c r="AJ653" s="7"/>
    </row>
    <row r="654" spans="1:36" ht="15.75" customHeight="1">
      <c r="A654" s="7"/>
      <c r="B654" s="7"/>
      <c r="C654" s="7"/>
      <c r="D654" s="7"/>
      <c r="E654" s="7"/>
      <c r="F654" s="7"/>
      <c r="G654" s="7"/>
      <c r="H654" s="7"/>
      <c r="I654" s="7"/>
      <c r="J654" s="7"/>
      <c r="K654" s="7"/>
      <c r="L654" s="7"/>
      <c r="M654" s="7"/>
      <c r="N654" s="7"/>
      <c r="O654" s="7"/>
      <c r="P654" s="8"/>
      <c r="Q654" s="7"/>
      <c r="R654" s="7"/>
      <c r="S654" s="7"/>
      <c r="T654" s="7"/>
      <c r="U654" s="7"/>
      <c r="V654" s="7"/>
      <c r="W654" s="7"/>
      <c r="X654" s="7"/>
      <c r="Y654" s="7"/>
      <c r="Z654" s="7"/>
      <c r="AA654" s="7"/>
      <c r="AB654" s="7"/>
      <c r="AC654" s="7"/>
      <c r="AD654" s="7"/>
      <c r="AE654" s="7"/>
      <c r="AF654" s="7"/>
      <c r="AG654" s="7"/>
      <c r="AH654" s="7"/>
      <c r="AI654" s="7"/>
      <c r="AJ654" s="7"/>
    </row>
    <row r="655" spans="1:36" ht="15.75" customHeight="1">
      <c r="A655" s="7"/>
      <c r="B655" s="7"/>
      <c r="C655" s="7"/>
      <c r="D655" s="7"/>
      <c r="E655" s="7"/>
      <c r="F655" s="7"/>
      <c r="G655" s="7"/>
      <c r="H655" s="7"/>
      <c r="I655" s="7"/>
      <c r="J655" s="7"/>
      <c r="K655" s="7"/>
      <c r="L655" s="7"/>
      <c r="M655" s="7"/>
      <c r="N655" s="7"/>
      <c r="O655" s="7"/>
      <c r="P655" s="8"/>
      <c r="Q655" s="7"/>
      <c r="R655" s="7"/>
      <c r="S655" s="7"/>
      <c r="T655" s="7"/>
      <c r="U655" s="7"/>
      <c r="V655" s="7"/>
      <c r="W655" s="7"/>
      <c r="X655" s="7"/>
      <c r="Y655" s="7"/>
      <c r="Z655" s="7"/>
      <c r="AA655" s="7"/>
      <c r="AB655" s="7"/>
      <c r="AC655" s="7"/>
      <c r="AD655" s="7"/>
      <c r="AE655" s="7"/>
      <c r="AF655" s="7"/>
      <c r="AG655" s="7"/>
      <c r="AH655" s="7"/>
      <c r="AI655" s="7"/>
      <c r="AJ655" s="7"/>
    </row>
    <row r="656" spans="1:36" ht="15.75" customHeight="1">
      <c r="A656" s="7"/>
      <c r="B656" s="7"/>
      <c r="C656" s="7"/>
      <c r="D656" s="7"/>
      <c r="E656" s="7"/>
      <c r="F656" s="7"/>
      <c r="G656" s="7"/>
      <c r="H656" s="7"/>
      <c r="I656" s="7"/>
      <c r="J656" s="7"/>
      <c r="K656" s="7"/>
      <c r="L656" s="7"/>
      <c r="M656" s="7"/>
      <c r="N656" s="7"/>
      <c r="O656" s="7"/>
      <c r="P656" s="8"/>
      <c r="Q656" s="7"/>
      <c r="R656" s="7"/>
      <c r="S656" s="7"/>
      <c r="T656" s="7"/>
      <c r="U656" s="7"/>
      <c r="V656" s="7"/>
      <c r="W656" s="7"/>
      <c r="X656" s="7"/>
      <c r="Y656" s="7"/>
      <c r="Z656" s="7"/>
      <c r="AA656" s="7"/>
      <c r="AB656" s="7"/>
      <c r="AC656" s="7"/>
      <c r="AD656" s="7"/>
      <c r="AE656" s="7"/>
      <c r="AF656" s="7"/>
      <c r="AG656" s="7"/>
      <c r="AH656" s="7"/>
      <c r="AI656" s="7"/>
      <c r="AJ656" s="7"/>
    </row>
    <row r="657" spans="1:36" ht="15.75" customHeight="1">
      <c r="A657" s="7"/>
      <c r="B657" s="7"/>
      <c r="C657" s="7"/>
      <c r="D657" s="7"/>
      <c r="E657" s="7"/>
      <c r="F657" s="7"/>
      <c r="G657" s="7"/>
      <c r="H657" s="7"/>
      <c r="I657" s="7"/>
      <c r="J657" s="7"/>
      <c r="K657" s="7"/>
      <c r="L657" s="7"/>
      <c r="M657" s="7"/>
      <c r="N657" s="7"/>
      <c r="O657" s="7"/>
      <c r="P657" s="8"/>
      <c r="Q657" s="7"/>
      <c r="R657" s="7"/>
      <c r="S657" s="7"/>
      <c r="T657" s="7"/>
      <c r="U657" s="7"/>
      <c r="V657" s="7"/>
      <c r="W657" s="7"/>
      <c r="X657" s="7"/>
      <c r="Y657" s="7"/>
      <c r="Z657" s="7"/>
      <c r="AA657" s="7"/>
      <c r="AB657" s="7"/>
      <c r="AC657" s="7"/>
      <c r="AD657" s="7"/>
      <c r="AE657" s="7"/>
      <c r="AF657" s="7"/>
      <c r="AG657" s="7"/>
      <c r="AH657" s="7"/>
      <c r="AI657" s="7"/>
      <c r="AJ657" s="7"/>
    </row>
    <row r="658" spans="1:36" ht="15.75" customHeight="1">
      <c r="A658" s="7"/>
      <c r="B658" s="7"/>
      <c r="C658" s="7"/>
      <c r="D658" s="7"/>
      <c r="E658" s="7"/>
      <c r="F658" s="7"/>
      <c r="G658" s="7"/>
      <c r="H658" s="7"/>
      <c r="I658" s="7"/>
      <c r="J658" s="7"/>
      <c r="K658" s="7"/>
      <c r="L658" s="7"/>
      <c r="M658" s="7"/>
      <c r="N658" s="7"/>
      <c r="O658" s="7"/>
      <c r="P658" s="8"/>
      <c r="Q658" s="7"/>
      <c r="R658" s="7"/>
      <c r="S658" s="7"/>
      <c r="T658" s="7"/>
      <c r="U658" s="7"/>
      <c r="V658" s="7"/>
      <c r="W658" s="7"/>
      <c r="X658" s="7"/>
      <c r="Y658" s="7"/>
      <c r="Z658" s="7"/>
      <c r="AA658" s="7"/>
      <c r="AB658" s="7"/>
      <c r="AC658" s="7"/>
      <c r="AD658" s="7"/>
      <c r="AE658" s="7"/>
      <c r="AF658" s="7"/>
      <c r="AG658" s="7"/>
      <c r="AH658" s="7"/>
      <c r="AI658" s="7"/>
      <c r="AJ658" s="7"/>
    </row>
    <row r="659" spans="1:36" ht="15.75" customHeight="1">
      <c r="A659" s="7"/>
      <c r="B659" s="7"/>
      <c r="C659" s="7"/>
      <c r="D659" s="7"/>
      <c r="E659" s="7"/>
      <c r="F659" s="7"/>
      <c r="G659" s="7"/>
      <c r="H659" s="7"/>
      <c r="I659" s="7"/>
      <c r="J659" s="7"/>
      <c r="K659" s="7"/>
      <c r="L659" s="7"/>
      <c r="M659" s="7"/>
      <c r="N659" s="7"/>
      <c r="O659" s="7"/>
      <c r="P659" s="8"/>
      <c r="Q659" s="7"/>
      <c r="R659" s="7"/>
      <c r="S659" s="7"/>
      <c r="T659" s="7"/>
      <c r="U659" s="7"/>
      <c r="V659" s="7"/>
      <c r="W659" s="7"/>
      <c r="X659" s="7"/>
      <c r="Y659" s="7"/>
      <c r="Z659" s="7"/>
      <c r="AA659" s="7"/>
      <c r="AB659" s="7"/>
      <c r="AC659" s="7"/>
      <c r="AD659" s="7"/>
      <c r="AE659" s="7"/>
      <c r="AF659" s="7"/>
      <c r="AG659" s="7"/>
      <c r="AH659" s="7"/>
      <c r="AI659" s="7"/>
      <c r="AJ659" s="7"/>
    </row>
    <row r="660" spans="1:36" ht="15.75" customHeight="1">
      <c r="A660" s="7"/>
      <c r="B660" s="7"/>
      <c r="C660" s="7"/>
      <c r="D660" s="7"/>
      <c r="E660" s="7"/>
      <c r="F660" s="7"/>
      <c r="G660" s="7"/>
      <c r="H660" s="7"/>
      <c r="I660" s="7"/>
      <c r="J660" s="7"/>
      <c r="K660" s="7"/>
      <c r="L660" s="7"/>
      <c r="M660" s="7"/>
      <c r="N660" s="7"/>
      <c r="O660" s="7"/>
      <c r="P660" s="8"/>
      <c r="Q660" s="7"/>
      <c r="R660" s="7"/>
      <c r="S660" s="7"/>
      <c r="T660" s="7"/>
      <c r="U660" s="7"/>
      <c r="V660" s="7"/>
      <c r="W660" s="7"/>
      <c r="X660" s="7"/>
      <c r="Y660" s="7"/>
      <c r="Z660" s="7"/>
      <c r="AA660" s="7"/>
      <c r="AB660" s="7"/>
      <c r="AC660" s="7"/>
      <c r="AD660" s="7"/>
      <c r="AE660" s="7"/>
      <c r="AF660" s="7"/>
      <c r="AG660" s="7"/>
      <c r="AH660" s="7"/>
      <c r="AI660" s="7"/>
      <c r="AJ660" s="7"/>
    </row>
    <row r="661" spans="1:36" ht="15.75" customHeight="1">
      <c r="A661" s="7"/>
      <c r="B661" s="7"/>
      <c r="C661" s="7"/>
      <c r="D661" s="7"/>
      <c r="E661" s="7"/>
      <c r="F661" s="7"/>
      <c r="G661" s="7"/>
      <c r="H661" s="7"/>
      <c r="I661" s="7"/>
      <c r="J661" s="7"/>
      <c r="K661" s="7"/>
      <c r="L661" s="7"/>
      <c r="M661" s="7"/>
      <c r="N661" s="7"/>
      <c r="O661" s="7"/>
      <c r="P661" s="8"/>
      <c r="Q661" s="7"/>
      <c r="R661" s="7"/>
      <c r="S661" s="7"/>
      <c r="T661" s="7"/>
      <c r="U661" s="7"/>
      <c r="V661" s="7"/>
      <c r="W661" s="7"/>
      <c r="X661" s="7"/>
      <c r="Y661" s="7"/>
      <c r="Z661" s="7"/>
      <c r="AA661" s="7"/>
      <c r="AB661" s="7"/>
      <c r="AC661" s="7"/>
      <c r="AD661" s="7"/>
      <c r="AE661" s="7"/>
      <c r="AF661" s="7"/>
      <c r="AG661" s="7"/>
      <c r="AH661" s="7"/>
      <c r="AI661" s="7"/>
      <c r="AJ661" s="7"/>
    </row>
    <row r="662" spans="1:36" ht="15.75" customHeight="1">
      <c r="A662" s="7"/>
      <c r="B662" s="7"/>
      <c r="C662" s="7"/>
      <c r="D662" s="7"/>
      <c r="E662" s="7"/>
      <c r="F662" s="7"/>
      <c r="G662" s="7"/>
      <c r="H662" s="7"/>
      <c r="I662" s="7"/>
      <c r="J662" s="7"/>
      <c r="K662" s="7"/>
      <c r="L662" s="7"/>
      <c r="M662" s="7"/>
      <c r="N662" s="7"/>
      <c r="O662" s="7"/>
      <c r="P662" s="8"/>
      <c r="Q662" s="7"/>
      <c r="R662" s="7"/>
      <c r="S662" s="7"/>
      <c r="T662" s="7"/>
      <c r="U662" s="7"/>
      <c r="V662" s="7"/>
      <c r="W662" s="7"/>
      <c r="X662" s="7"/>
      <c r="Y662" s="7"/>
      <c r="Z662" s="7"/>
      <c r="AA662" s="7"/>
      <c r="AB662" s="7"/>
      <c r="AC662" s="7"/>
      <c r="AD662" s="7"/>
      <c r="AE662" s="7"/>
      <c r="AF662" s="7"/>
      <c r="AG662" s="7"/>
      <c r="AH662" s="7"/>
      <c r="AI662" s="7"/>
      <c r="AJ662" s="7"/>
    </row>
    <row r="663" spans="1:36" ht="15.75" customHeight="1">
      <c r="A663" s="7"/>
      <c r="B663" s="7"/>
      <c r="C663" s="7"/>
      <c r="D663" s="7"/>
      <c r="E663" s="7"/>
      <c r="F663" s="7"/>
      <c r="G663" s="7"/>
      <c r="H663" s="7"/>
      <c r="I663" s="7"/>
      <c r="J663" s="7"/>
      <c r="K663" s="7"/>
      <c r="L663" s="7"/>
      <c r="M663" s="7"/>
      <c r="N663" s="7"/>
      <c r="O663" s="7"/>
      <c r="P663" s="8"/>
      <c r="Q663" s="7"/>
      <c r="R663" s="7"/>
      <c r="S663" s="7"/>
      <c r="T663" s="7"/>
      <c r="U663" s="7"/>
      <c r="V663" s="7"/>
      <c r="W663" s="7"/>
      <c r="X663" s="7"/>
      <c r="Y663" s="7"/>
      <c r="Z663" s="7"/>
      <c r="AA663" s="7"/>
      <c r="AB663" s="7"/>
      <c r="AC663" s="7"/>
      <c r="AD663" s="7"/>
      <c r="AE663" s="7"/>
      <c r="AF663" s="7"/>
      <c r="AG663" s="7"/>
      <c r="AH663" s="7"/>
      <c r="AI663" s="7"/>
      <c r="AJ663" s="7"/>
    </row>
    <row r="664" spans="1:36" ht="15.75" customHeight="1">
      <c r="A664" s="7"/>
      <c r="B664" s="7"/>
      <c r="C664" s="7"/>
      <c r="D664" s="7"/>
      <c r="E664" s="7"/>
      <c r="F664" s="7"/>
      <c r="G664" s="7"/>
      <c r="H664" s="7"/>
      <c r="I664" s="7"/>
      <c r="J664" s="7"/>
      <c r="K664" s="7"/>
      <c r="L664" s="7"/>
      <c r="M664" s="7"/>
      <c r="N664" s="7"/>
      <c r="O664" s="7"/>
      <c r="P664" s="8"/>
      <c r="Q664" s="7"/>
      <c r="R664" s="7"/>
      <c r="S664" s="7"/>
      <c r="T664" s="7"/>
      <c r="U664" s="7"/>
      <c r="V664" s="7"/>
      <c r="W664" s="7"/>
      <c r="X664" s="7"/>
      <c r="Y664" s="7"/>
      <c r="Z664" s="7"/>
      <c r="AA664" s="7"/>
      <c r="AB664" s="7"/>
      <c r="AC664" s="7"/>
      <c r="AD664" s="7"/>
      <c r="AE664" s="7"/>
      <c r="AF664" s="7"/>
      <c r="AG664" s="7"/>
      <c r="AH664" s="7"/>
      <c r="AI664" s="7"/>
      <c r="AJ664" s="7"/>
    </row>
    <row r="665" spans="1:36" ht="15.75" customHeight="1">
      <c r="A665" s="7"/>
      <c r="B665" s="7"/>
      <c r="C665" s="7"/>
      <c r="D665" s="7"/>
      <c r="E665" s="7"/>
      <c r="F665" s="7"/>
      <c r="G665" s="7"/>
      <c r="H665" s="7"/>
      <c r="I665" s="7"/>
      <c r="J665" s="7"/>
      <c r="K665" s="7"/>
      <c r="L665" s="7"/>
      <c r="M665" s="7"/>
      <c r="N665" s="7"/>
      <c r="O665" s="7"/>
      <c r="P665" s="8"/>
      <c r="Q665" s="7"/>
      <c r="R665" s="7"/>
      <c r="S665" s="7"/>
      <c r="T665" s="7"/>
      <c r="U665" s="7"/>
      <c r="V665" s="7"/>
      <c r="W665" s="7"/>
      <c r="X665" s="7"/>
      <c r="Y665" s="7"/>
      <c r="Z665" s="7"/>
      <c r="AA665" s="7"/>
      <c r="AB665" s="7"/>
      <c r="AC665" s="7"/>
      <c r="AD665" s="7"/>
      <c r="AE665" s="7"/>
      <c r="AF665" s="7"/>
      <c r="AG665" s="7"/>
      <c r="AH665" s="7"/>
      <c r="AI665" s="7"/>
      <c r="AJ665" s="7"/>
    </row>
    <row r="666" spans="1:36" ht="15.75" customHeight="1">
      <c r="A666" s="7"/>
      <c r="B666" s="7"/>
      <c r="C666" s="7"/>
      <c r="D666" s="7"/>
      <c r="E666" s="7"/>
      <c r="F666" s="7"/>
      <c r="G666" s="7"/>
      <c r="H666" s="7"/>
      <c r="I666" s="7"/>
      <c r="J666" s="7"/>
      <c r="K666" s="7"/>
      <c r="L666" s="7"/>
      <c r="M666" s="7"/>
      <c r="N666" s="7"/>
      <c r="O666" s="7"/>
      <c r="P666" s="8"/>
      <c r="Q666" s="7"/>
      <c r="R666" s="7"/>
      <c r="S666" s="7"/>
      <c r="T666" s="7"/>
      <c r="U666" s="7"/>
      <c r="V666" s="7"/>
      <c r="W666" s="7"/>
      <c r="X666" s="7"/>
      <c r="Y666" s="7"/>
      <c r="Z666" s="7"/>
      <c r="AA666" s="7"/>
      <c r="AB666" s="7"/>
      <c r="AC666" s="7"/>
      <c r="AD666" s="7"/>
      <c r="AE666" s="7"/>
      <c r="AF666" s="7"/>
      <c r="AG666" s="7"/>
      <c r="AH666" s="7"/>
      <c r="AI666" s="7"/>
      <c r="AJ666" s="7"/>
    </row>
    <row r="667" spans="1:36" ht="15.75" customHeight="1">
      <c r="A667" s="7"/>
      <c r="B667" s="7"/>
      <c r="C667" s="7"/>
      <c r="D667" s="7"/>
      <c r="E667" s="7"/>
      <c r="F667" s="7"/>
      <c r="G667" s="7"/>
      <c r="H667" s="7"/>
      <c r="I667" s="7"/>
      <c r="J667" s="7"/>
      <c r="K667" s="7"/>
      <c r="L667" s="7"/>
      <c r="M667" s="7"/>
      <c r="N667" s="7"/>
      <c r="O667" s="7"/>
      <c r="P667" s="8"/>
      <c r="Q667" s="7"/>
      <c r="R667" s="7"/>
      <c r="S667" s="7"/>
      <c r="T667" s="7"/>
      <c r="U667" s="7"/>
      <c r="V667" s="7"/>
      <c r="W667" s="7"/>
      <c r="X667" s="7"/>
      <c r="Y667" s="7"/>
      <c r="Z667" s="7"/>
      <c r="AA667" s="7"/>
      <c r="AB667" s="7"/>
      <c r="AC667" s="7"/>
      <c r="AD667" s="7"/>
      <c r="AE667" s="7"/>
      <c r="AF667" s="7"/>
      <c r="AG667" s="7"/>
      <c r="AH667" s="7"/>
      <c r="AI667" s="7"/>
      <c r="AJ667" s="7"/>
    </row>
    <row r="668" spans="1:36" ht="15.75" customHeight="1">
      <c r="A668" s="7"/>
      <c r="B668" s="7"/>
      <c r="C668" s="7"/>
      <c r="D668" s="7"/>
      <c r="E668" s="7"/>
      <c r="F668" s="7"/>
      <c r="G668" s="7"/>
      <c r="H668" s="7"/>
      <c r="I668" s="7"/>
      <c r="J668" s="7"/>
      <c r="K668" s="7"/>
      <c r="L668" s="7"/>
      <c r="M668" s="7"/>
      <c r="N668" s="7"/>
      <c r="O668" s="7"/>
      <c r="P668" s="8"/>
      <c r="Q668" s="7"/>
      <c r="R668" s="7"/>
      <c r="S668" s="7"/>
      <c r="T668" s="7"/>
      <c r="U668" s="7"/>
      <c r="V668" s="7"/>
      <c r="W668" s="7"/>
      <c r="X668" s="7"/>
      <c r="Y668" s="7"/>
      <c r="Z668" s="7"/>
      <c r="AA668" s="7"/>
      <c r="AB668" s="7"/>
      <c r="AC668" s="7"/>
      <c r="AD668" s="7"/>
      <c r="AE668" s="7"/>
      <c r="AF668" s="7"/>
      <c r="AG668" s="7"/>
      <c r="AH668" s="7"/>
      <c r="AI668" s="7"/>
      <c r="AJ668" s="7"/>
    </row>
    <row r="669" spans="1:36" ht="15.75" customHeight="1">
      <c r="A669" s="7"/>
      <c r="B669" s="7"/>
      <c r="C669" s="7"/>
      <c r="D669" s="7"/>
      <c r="E669" s="7"/>
      <c r="F669" s="7"/>
      <c r="G669" s="7"/>
      <c r="H669" s="7"/>
      <c r="I669" s="7"/>
      <c r="J669" s="7"/>
      <c r="K669" s="7"/>
      <c r="L669" s="7"/>
      <c r="M669" s="7"/>
      <c r="N669" s="7"/>
      <c r="O669" s="7"/>
      <c r="P669" s="8"/>
      <c r="Q669" s="7"/>
      <c r="R669" s="7"/>
      <c r="S669" s="7"/>
      <c r="T669" s="7"/>
      <c r="U669" s="7"/>
      <c r="V669" s="7"/>
      <c r="W669" s="7"/>
      <c r="X669" s="7"/>
      <c r="Y669" s="7"/>
      <c r="Z669" s="7"/>
      <c r="AA669" s="7"/>
      <c r="AB669" s="7"/>
      <c r="AC669" s="7"/>
      <c r="AD669" s="7"/>
      <c r="AE669" s="7"/>
      <c r="AF669" s="7"/>
      <c r="AG669" s="7"/>
      <c r="AH669" s="7"/>
      <c r="AI669" s="7"/>
      <c r="AJ669" s="7"/>
    </row>
    <row r="670" spans="1:36" ht="15.75" customHeight="1">
      <c r="A670" s="7"/>
      <c r="B670" s="7"/>
      <c r="C670" s="7"/>
      <c r="D670" s="7"/>
      <c r="E670" s="7"/>
      <c r="F670" s="7"/>
      <c r="G670" s="7"/>
      <c r="H670" s="7"/>
      <c r="I670" s="7"/>
      <c r="J670" s="7"/>
      <c r="K670" s="7"/>
      <c r="L670" s="7"/>
      <c r="M670" s="7"/>
      <c r="N670" s="7"/>
      <c r="O670" s="7"/>
      <c r="P670" s="8"/>
      <c r="Q670" s="7"/>
      <c r="R670" s="7"/>
      <c r="S670" s="7"/>
      <c r="T670" s="7"/>
      <c r="U670" s="7"/>
      <c r="V670" s="7"/>
      <c r="W670" s="7"/>
      <c r="X670" s="7"/>
      <c r="Y670" s="7"/>
      <c r="Z670" s="7"/>
      <c r="AA670" s="7"/>
      <c r="AB670" s="7"/>
      <c r="AC670" s="7"/>
      <c r="AD670" s="7"/>
      <c r="AE670" s="7"/>
      <c r="AF670" s="7"/>
      <c r="AG670" s="7"/>
      <c r="AH670" s="7"/>
      <c r="AI670" s="7"/>
      <c r="AJ670" s="7"/>
    </row>
    <row r="671" spans="1:36" ht="15.75" customHeight="1">
      <c r="A671" s="7"/>
      <c r="B671" s="7"/>
      <c r="C671" s="7"/>
      <c r="D671" s="7"/>
      <c r="E671" s="7"/>
      <c r="F671" s="7"/>
      <c r="G671" s="7"/>
      <c r="H671" s="7"/>
      <c r="I671" s="7"/>
      <c r="J671" s="7"/>
      <c r="K671" s="7"/>
      <c r="L671" s="7"/>
      <c r="M671" s="7"/>
      <c r="N671" s="7"/>
      <c r="O671" s="7"/>
      <c r="P671" s="8"/>
      <c r="Q671" s="7"/>
      <c r="R671" s="7"/>
      <c r="S671" s="7"/>
      <c r="T671" s="7"/>
      <c r="U671" s="7"/>
      <c r="V671" s="7"/>
      <c r="W671" s="7"/>
      <c r="X671" s="7"/>
      <c r="Y671" s="7"/>
      <c r="Z671" s="7"/>
      <c r="AA671" s="7"/>
      <c r="AB671" s="7"/>
      <c r="AC671" s="7"/>
      <c r="AD671" s="7"/>
      <c r="AE671" s="7"/>
      <c r="AF671" s="7"/>
      <c r="AG671" s="7"/>
      <c r="AH671" s="7"/>
      <c r="AI671" s="7"/>
      <c r="AJ671" s="7"/>
    </row>
    <row r="672" spans="1:36" ht="15.75" customHeight="1">
      <c r="A672" s="7"/>
      <c r="B672" s="7"/>
      <c r="C672" s="7"/>
      <c r="D672" s="7"/>
      <c r="E672" s="7"/>
      <c r="F672" s="7"/>
      <c r="G672" s="7"/>
      <c r="H672" s="7"/>
      <c r="I672" s="7"/>
      <c r="J672" s="7"/>
      <c r="K672" s="7"/>
      <c r="L672" s="7"/>
      <c r="M672" s="7"/>
      <c r="N672" s="7"/>
      <c r="O672" s="7"/>
      <c r="P672" s="8"/>
      <c r="Q672" s="7"/>
      <c r="R672" s="7"/>
      <c r="S672" s="7"/>
      <c r="T672" s="7"/>
      <c r="U672" s="7"/>
      <c r="V672" s="7"/>
      <c r="W672" s="7"/>
      <c r="X672" s="7"/>
      <c r="Y672" s="7"/>
      <c r="Z672" s="7"/>
      <c r="AA672" s="7"/>
      <c r="AB672" s="7"/>
      <c r="AC672" s="7"/>
      <c r="AD672" s="7"/>
      <c r="AE672" s="7"/>
      <c r="AF672" s="7"/>
      <c r="AG672" s="7"/>
      <c r="AH672" s="7"/>
      <c r="AI672" s="7"/>
      <c r="AJ672" s="7"/>
    </row>
    <row r="673" spans="1:36" ht="15.75" customHeight="1">
      <c r="A673" s="7"/>
      <c r="B673" s="7"/>
      <c r="C673" s="7"/>
      <c r="D673" s="7"/>
      <c r="E673" s="7"/>
      <c r="F673" s="7"/>
      <c r="G673" s="7"/>
      <c r="H673" s="7"/>
      <c r="I673" s="7"/>
      <c r="J673" s="7"/>
      <c r="K673" s="7"/>
      <c r="L673" s="7"/>
      <c r="M673" s="7"/>
      <c r="N673" s="7"/>
      <c r="O673" s="7"/>
      <c r="P673" s="8"/>
      <c r="Q673" s="7"/>
      <c r="R673" s="7"/>
      <c r="S673" s="7"/>
      <c r="T673" s="7"/>
      <c r="U673" s="7"/>
      <c r="V673" s="7"/>
      <c r="W673" s="7"/>
      <c r="X673" s="7"/>
      <c r="Y673" s="7"/>
      <c r="Z673" s="7"/>
      <c r="AA673" s="7"/>
      <c r="AB673" s="7"/>
      <c r="AC673" s="7"/>
      <c r="AD673" s="7"/>
      <c r="AE673" s="7"/>
      <c r="AF673" s="7"/>
      <c r="AG673" s="7"/>
      <c r="AH673" s="7"/>
      <c r="AI673" s="7"/>
      <c r="AJ673" s="7"/>
    </row>
    <row r="674" spans="1:36" ht="15.75" customHeight="1">
      <c r="A674" s="7"/>
      <c r="B674" s="7"/>
      <c r="C674" s="7"/>
      <c r="D674" s="7"/>
      <c r="E674" s="7"/>
      <c r="F674" s="7"/>
      <c r="G674" s="7"/>
      <c r="H674" s="7"/>
      <c r="I674" s="7"/>
      <c r="J674" s="7"/>
      <c r="K674" s="7"/>
      <c r="L674" s="7"/>
      <c r="M674" s="7"/>
      <c r="N674" s="7"/>
      <c r="O674" s="7"/>
      <c r="P674" s="8"/>
      <c r="Q674" s="7"/>
      <c r="R674" s="7"/>
      <c r="S674" s="7"/>
      <c r="T674" s="7"/>
      <c r="U674" s="7"/>
      <c r="V674" s="7"/>
      <c r="W674" s="7"/>
      <c r="X674" s="7"/>
      <c r="Y674" s="7"/>
      <c r="Z674" s="7"/>
      <c r="AA674" s="7"/>
      <c r="AB674" s="7"/>
      <c r="AC674" s="7"/>
      <c r="AD674" s="7"/>
      <c r="AE674" s="7"/>
      <c r="AF674" s="7"/>
      <c r="AG674" s="7"/>
      <c r="AH674" s="7"/>
      <c r="AI674" s="7"/>
      <c r="AJ674" s="7"/>
    </row>
    <row r="675" spans="1:36" ht="15.75" customHeight="1">
      <c r="A675" s="7"/>
      <c r="B675" s="7"/>
      <c r="C675" s="7"/>
      <c r="D675" s="7"/>
      <c r="E675" s="7"/>
      <c r="F675" s="7"/>
      <c r="G675" s="7"/>
      <c r="H675" s="7"/>
      <c r="I675" s="7"/>
      <c r="J675" s="7"/>
      <c r="K675" s="7"/>
      <c r="L675" s="7"/>
      <c r="M675" s="7"/>
      <c r="N675" s="7"/>
      <c r="O675" s="7"/>
      <c r="P675" s="8"/>
      <c r="Q675" s="7"/>
      <c r="R675" s="7"/>
      <c r="S675" s="7"/>
      <c r="T675" s="7"/>
      <c r="U675" s="7"/>
      <c r="V675" s="7"/>
      <c r="W675" s="7"/>
      <c r="X675" s="7"/>
      <c r="Y675" s="7"/>
      <c r="Z675" s="7"/>
      <c r="AA675" s="7"/>
      <c r="AB675" s="7"/>
      <c r="AC675" s="7"/>
      <c r="AD675" s="7"/>
      <c r="AE675" s="7"/>
      <c r="AF675" s="7"/>
      <c r="AG675" s="7"/>
      <c r="AH675" s="7"/>
      <c r="AI675" s="7"/>
      <c r="AJ675" s="7"/>
    </row>
    <row r="676" spans="1:36" ht="15.75" customHeight="1">
      <c r="A676" s="7"/>
      <c r="B676" s="7"/>
      <c r="C676" s="7"/>
      <c r="D676" s="7"/>
      <c r="E676" s="7"/>
      <c r="F676" s="7"/>
      <c r="G676" s="7"/>
      <c r="H676" s="7"/>
      <c r="I676" s="7"/>
      <c r="J676" s="7"/>
      <c r="K676" s="7"/>
      <c r="L676" s="7"/>
      <c r="M676" s="7"/>
      <c r="N676" s="7"/>
      <c r="O676" s="7"/>
      <c r="P676" s="8"/>
      <c r="Q676" s="7"/>
      <c r="R676" s="7"/>
      <c r="S676" s="7"/>
      <c r="T676" s="7"/>
      <c r="U676" s="7"/>
      <c r="V676" s="7"/>
      <c r="W676" s="7"/>
      <c r="X676" s="7"/>
      <c r="Y676" s="7"/>
      <c r="Z676" s="7"/>
      <c r="AA676" s="7"/>
      <c r="AB676" s="7"/>
      <c r="AC676" s="7"/>
      <c r="AD676" s="7"/>
      <c r="AE676" s="7"/>
      <c r="AF676" s="7"/>
      <c r="AG676" s="7"/>
      <c r="AH676" s="7"/>
      <c r="AI676" s="7"/>
      <c r="AJ676" s="7"/>
    </row>
    <row r="677" spans="1:36" ht="15.75" customHeight="1">
      <c r="A677" s="7"/>
      <c r="B677" s="7"/>
      <c r="C677" s="7"/>
      <c r="D677" s="7"/>
      <c r="E677" s="7"/>
      <c r="F677" s="7"/>
      <c r="G677" s="7"/>
      <c r="H677" s="7"/>
      <c r="I677" s="7"/>
      <c r="J677" s="7"/>
      <c r="K677" s="7"/>
      <c r="L677" s="7"/>
      <c r="M677" s="7"/>
      <c r="N677" s="7"/>
      <c r="O677" s="7"/>
      <c r="P677" s="8"/>
      <c r="Q677" s="7"/>
      <c r="R677" s="7"/>
      <c r="S677" s="7"/>
      <c r="T677" s="7"/>
      <c r="U677" s="7"/>
      <c r="V677" s="7"/>
      <c r="W677" s="7"/>
      <c r="X677" s="7"/>
      <c r="Y677" s="7"/>
      <c r="Z677" s="7"/>
      <c r="AA677" s="7"/>
      <c r="AB677" s="7"/>
      <c r="AC677" s="7"/>
      <c r="AD677" s="7"/>
      <c r="AE677" s="7"/>
      <c r="AF677" s="7"/>
      <c r="AG677" s="7"/>
      <c r="AH677" s="7"/>
      <c r="AI677" s="7"/>
      <c r="AJ677" s="7"/>
    </row>
    <row r="678" spans="1:36" ht="15.75" customHeight="1">
      <c r="A678" s="7"/>
      <c r="B678" s="7"/>
      <c r="C678" s="7"/>
      <c r="D678" s="7"/>
      <c r="E678" s="7"/>
      <c r="F678" s="7"/>
      <c r="G678" s="7"/>
      <c r="H678" s="7"/>
      <c r="I678" s="7"/>
      <c r="J678" s="7"/>
      <c r="K678" s="7"/>
      <c r="L678" s="7"/>
      <c r="M678" s="7"/>
      <c r="N678" s="7"/>
      <c r="O678" s="7"/>
      <c r="P678" s="8"/>
      <c r="Q678" s="7"/>
      <c r="R678" s="7"/>
      <c r="S678" s="7"/>
      <c r="T678" s="7"/>
      <c r="U678" s="7"/>
      <c r="V678" s="7"/>
      <c r="W678" s="7"/>
      <c r="X678" s="7"/>
      <c r="Y678" s="7"/>
      <c r="Z678" s="7"/>
      <c r="AA678" s="7"/>
      <c r="AB678" s="7"/>
      <c r="AC678" s="7"/>
      <c r="AD678" s="7"/>
      <c r="AE678" s="7"/>
      <c r="AF678" s="7"/>
      <c r="AG678" s="7"/>
      <c r="AH678" s="7"/>
      <c r="AI678" s="7"/>
      <c r="AJ678" s="7"/>
    </row>
    <row r="679" spans="1:36" ht="15.75" customHeight="1">
      <c r="A679" s="7"/>
      <c r="B679" s="7"/>
      <c r="C679" s="7"/>
      <c r="D679" s="7"/>
      <c r="E679" s="7"/>
      <c r="F679" s="7"/>
      <c r="G679" s="7"/>
      <c r="H679" s="7"/>
      <c r="I679" s="7"/>
      <c r="J679" s="7"/>
      <c r="K679" s="7"/>
      <c r="L679" s="7"/>
      <c r="M679" s="7"/>
      <c r="N679" s="7"/>
      <c r="O679" s="7"/>
      <c r="P679" s="8"/>
      <c r="Q679" s="7"/>
      <c r="R679" s="7"/>
      <c r="S679" s="7"/>
      <c r="T679" s="7"/>
      <c r="U679" s="7"/>
      <c r="V679" s="7"/>
      <c r="W679" s="7"/>
      <c r="X679" s="7"/>
      <c r="Y679" s="7"/>
      <c r="Z679" s="7"/>
      <c r="AA679" s="7"/>
      <c r="AB679" s="7"/>
      <c r="AC679" s="7"/>
      <c r="AD679" s="7"/>
      <c r="AE679" s="7"/>
      <c r="AF679" s="7"/>
      <c r="AG679" s="7"/>
      <c r="AH679" s="7"/>
      <c r="AI679" s="7"/>
      <c r="AJ679" s="7"/>
    </row>
    <row r="680" spans="1:36" ht="15.75" customHeight="1">
      <c r="A680" s="7"/>
      <c r="B680" s="7"/>
      <c r="C680" s="7"/>
      <c r="D680" s="7"/>
      <c r="E680" s="7"/>
      <c r="F680" s="7"/>
      <c r="G680" s="7"/>
      <c r="H680" s="7"/>
      <c r="I680" s="7"/>
      <c r="J680" s="7"/>
      <c r="K680" s="7"/>
      <c r="L680" s="7"/>
      <c r="M680" s="7"/>
      <c r="N680" s="7"/>
      <c r="O680" s="7"/>
      <c r="P680" s="8"/>
      <c r="Q680" s="7"/>
      <c r="R680" s="7"/>
      <c r="S680" s="7"/>
      <c r="T680" s="7"/>
      <c r="U680" s="7"/>
      <c r="V680" s="7"/>
      <c r="W680" s="7"/>
      <c r="X680" s="7"/>
      <c r="Y680" s="7"/>
      <c r="Z680" s="7"/>
      <c r="AA680" s="7"/>
      <c r="AB680" s="7"/>
      <c r="AC680" s="7"/>
      <c r="AD680" s="7"/>
      <c r="AE680" s="7"/>
      <c r="AF680" s="7"/>
      <c r="AG680" s="7"/>
      <c r="AH680" s="7"/>
      <c r="AI680" s="7"/>
      <c r="AJ680" s="7"/>
    </row>
    <row r="681" spans="1:36" ht="15.75" customHeight="1">
      <c r="A681" s="7"/>
      <c r="B681" s="7"/>
      <c r="C681" s="7"/>
      <c r="D681" s="7"/>
      <c r="E681" s="7"/>
      <c r="F681" s="7"/>
      <c r="G681" s="7"/>
      <c r="H681" s="7"/>
      <c r="I681" s="7"/>
      <c r="J681" s="7"/>
      <c r="K681" s="7"/>
      <c r="L681" s="7"/>
      <c r="M681" s="7"/>
      <c r="N681" s="7"/>
      <c r="O681" s="7"/>
      <c r="P681" s="8"/>
      <c r="Q681" s="7"/>
      <c r="R681" s="7"/>
      <c r="S681" s="7"/>
      <c r="T681" s="7"/>
      <c r="U681" s="7"/>
      <c r="V681" s="7"/>
      <c r="W681" s="7"/>
      <c r="X681" s="7"/>
      <c r="Y681" s="7"/>
      <c r="Z681" s="7"/>
      <c r="AA681" s="7"/>
      <c r="AB681" s="7"/>
      <c r="AC681" s="7"/>
      <c r="AD681" s="7"/>
      <c r="AE681" s="7"/>
      <c r="AF681" s="7"/>
      <c r="AG681" s="7"/>
      <c r="AH681" s="7"/>
      <c r="AI681" s="7"/>
      <c r="AJ681" s="7"/>
    </row>
    <row r="682" spans="1:36" ht="15.75" customHeight="1">
      <c r="A682" s="7"/>
      <c r="B682" s="7"/>
      <c r="C682" s="7"/>
      <c r="D682" s="7"/>
      <c r="E682" s="7"/>
      <c r="F682" s="7"/>
      <c r="G682" s="7"/>
      <c r="H682" s="7"/>
      <c r="I682" s="7"/>
      <c r="J682" s="7"/>
      <c r="K682" s="7"/>
      <c r="L682" s="7"/>
      <c r="M682" s="7"/>
      <c r="N682" s="7"/>
      <c r="O682" s="7"/>
      <c r="P682" s="8"/>
      <c r="Q682" s="7"/>
      <c r="R682" s="7"/>
      <c r="S682" s="7"/>
      <c r="T682" s="7"/>
      <c r="U682" s="7"/>
      <c r="V682" s="7"/>
      <c r="W682" s="7"/>
      <c r="X682" s="7"/>
      <c r="Y682" s="7"/>
      <c r="Z682" s="7"/>
      <c r="AA682" s="7"/>
      <c r="AB682" s="7"/>
      <c r="AC682" s="7"/>
      <c r="AD682" s="7"/>
      <c r="AE682" s="7"/>
      <c r="AF682" s="7"/>
      <c r="AG682" s="7"/>
      <c r="AH682" s="7"/>
      <c r="AI682" s="7"/>
      <c r="AJ682" s="7"/>
    </row>
    <row r="683" spans="1:36" ht="15.75" customHeight="1">
      <c r="A683" s="7"/>
      <c r="B683" s="7"/>
      <c r="C683" s="7"/>
      <c r="D683" s="7"/>
      <c r="E683" s="7"/>
      <c r="F683" s="7"/>
      <c r="G683" s="7"/>
      <c r="H683" s="7"/>
      <c r="I683" s="7"/>
      <c r="J683" s="7"/>
      <c r="K683" s="7"/>
      <c r="L683" s="7"/>
      <c r="M683" s="7"/>
      <c r="N683" s="7"/>
      <c r="O683" s="7"/>
      <c r="P683" s="8"/>
      <c r="Q683" s="7"/>
      <c r="R683" s="7"/>
      <c r="S683" s="7"/>
      <c r="T683" s="7"/>
      <c r="U683" s="7"/>
      <c r="V683" s="7"/>
      <c r="W683" s="7"/>
      <c r="X683" s="7"/>
      <c r="Y683" s="7"/>
      <c r="Z683" s="7"/>
      <c r="AA683" s="7"/>
      <c r="AB683" s="7"/>
      <c r="AC683" s="7"/>
      <c r="AD683" s="7"/>
      <c r="AE683" s="7"/>
      <c r="AF683" s="7"/>
      <c r="AG683" s="7"/>
      <c r="AH683" s="7"/>
      <c r="AI683" s="7"/>
      <c r="AJ683" s="7"/>
    </row>
    <row r="684" spans="1:36" ht="15.75" customHeight="1">
      <c r="A684" s="7"/>
      <c r="B684" s="7"/>
      <c r="C684" s="7"/>
      <c r="D684" s="7"/>
      <c r="E684" s="7"/>
      <c r="F684" s="7"/>
      <c r="G684" s="7"/>
      <c r="H684" s="7"/>
      <c r="I684" s="7"/>
      <c r="J684" s="7"/>
      <c r="K684" s="7"/>
      <c r="L684" s="7"/>
      <c r="M684" s="7"/>
      <c r="N684" s="7"/>
      <c r="O684" s="7"/>
      <c r="P684" s="8"/>
      <c r="Q684" s="7"/>
      <c r="R684" s="7"/>
      <c r="S684" s="7"/>
      <c r="T684" s="7"/>
      <c r="U684" s="7"/>
      <c r="V684" s="7"/>
      <c r="W684" s="7"/>
      <c r="X684" s="7"/>
      <c r="Y684" s="7"/>
      <c r="Z684" s="7"/>
      <c r="AA684" s="7"/>
      <c r="AB684" s="7"/>
      <c r="AC684" s="7"/>
      <c r="AD684" s="7"/>
      <c r="AE684" s="7"/>
      <c r="AF684" s="7"/>
      <c r="AG684" s="7"/>
      <c r="AH684" s="7"/>
      <c r="AI684" s="7"/>
      <c r="AJ684" s="7"/>
    </row>
    <row r="685" spans="1:36" ht="15.75" customHeight="1">
      <c r="A685" s="7"/>
      <c r="B685" s="7"/>
      <c r="C685" s="7"/>
      <c r="D685" s="7"/>
      <c r="E685" s="7"/>
      <c r="F685" s="7"/>
      <c r="G685" s="7"/>
      <c r="H685" s="7"/>
      <c r="I685" s="7"/>
      <c r="J685" s="7"/>
      <c r="K685" s="7"/>
      <c r="L685" s="7"/>
      <c r="M685" s="7"/>
      <c r="N685" s="7"/>
      <c r="O685" s="7"/>
      <c r="P685" s="8"/>
      <c r="Q685" s="7"/>
      <c r="R685" s="7"/>
      <c r="S685" s="7"/>
      <c r="T685" s="7"/>
      <c r="U685" s="7"/>
      <c r="V685" s="7"/>
      <c r="W685" s="7"/>
      <c r="X685" s="7"/>
      <c r="Y685" s="7"/>
      <c r="Z685" s="7"/>
      <c r="AA685" s="7"/>
      <c r="AB685" s="7"/>
      <c r="AC685" s="7"/>
      <c r="AD685" s="7"/>
      <c r="AE685" s="7"/>
      <c r="AF685" s="7"/>
      <c r="AG685" s="7"/>
      <c r="AH685" s="7"/>
      <c r="AI685" s="7"/>
      <c r="AJ685" s="7"/>
    </row>
    <row r="686" spans="1:36" ht="15.75" customHeight="1">
      <c r="A686" s="7"/>
      <c r="B686" s="7"/>
      <c r="C686" s="7"/>
      <c r="D686" s="7"/>
      <c r="E686" s="7"/>
      <c r="F686" s="7"/>
      <c r="G686" s="7"/>
      <c r="H686" s="7"/>
      <c r="I686" s="7"/>
      <c r="J686" s="7"/>
      <c r="K686" s="7"/>
      <c r="L686" s="7"/>
      <c r="M686" s="7"/>
      <c r="N686" s="7"/>
      <c r="O686" s="7"/>
      <c r="P686" s="8"/>
      <c r="Q686" s="7"/>
      <c r="R686" s="7"/>
      <c r="S686" s="7"/>
      <c r="T686" s="7"/>
      <c r="U686" s="7"/>
      <c r="V686" s="7"/>
      <c r="W686" s="7"/>
      <c r="X686" s="7"/>
      <c r="Y686" s="7"/>
      <c r="Z686" s="7"/>
      <c r="AA686" s="7"/>
      <c r="AB686" s="7"/>
      <c r="AC686" s="7"/>
      <c r="AD686" s="7"/>
      <c r="AE686" s="7"/>
      <c r="AF686" s="7"/>
      <c r="AG686" s="7"/>
      <c r="AH686" s="7"/>
      <c r="AI686" s="7"/>
      <c r="AJ686" s="7"/>
    </row>
    <row r="687" spans="1:36" ht="15.75" customHeight="1">
      <c r="A687" s="7"/>
      <c r="B687" s="7"/>
      <c r="C687" s="7"/>
      <c r="D687" s="7"/>
      <c r="E687" s="7"/>
      <c r="F687" s="7"/>
      <c r="G687" s="7"/>
      <c r="H687" s="7"/>
      <c r="I687" s="7"/>
      <c r="J687" s="7"/>
      <c r="K687" s="7"/>
      <c r="L687" s="7"/>
      <c r="M687" s="7"/>
      <c r="N687" s="7"/>
      <c r="O687" s="7"/>
      <c r="P687" s="8"/>
      <c r="Q687" s="7"/>
      <c r="R687" s="7"/>
      <c r="S687" s="7"/>
      <c r="T687" s="7"/>
      <c r="U687" s="7"/>
      <c r="V687" s="7"/>
      <c r="W687" s="7"/>
      <c r="X687" s="7"/>
      <c r="Y687" s="7"/>
      <c r="Z687" s="7"/>
      <c r="AA687" s="7"/>
      <c r="AB687" s="7"/>
      <c r="AC687" s="7"/>
      <c r="AD687" s="7"/>
      <c r="AE687" s="7"/>
      <c r="AF687" s="7"/>
      <c r="AG687" s="7"/>
      <c r="AH687" s="7"/>
      <c r="AI687" s="7"/>
      <c r="AJ687" s="7"/>
    </row>
    <row r="688" spans="1:36" ht="15.75" customHeight="1">
      <c r="A688" s="7"/>
      <c r="B688" s="7"/>
      <c r="C688" s="7"/>
      <c r="D688" s="7"/>
      <c r="E688" s="7"/>
      <c r="F688" s="7"/>
      <c r="G688" s="7"/>
      <c r="H688" s="7"/>
      <c r="I688" s="7"/>
      <c r="J688" s="7"/>
      <c r="K688" s="7"/>
      <c r="L688" s="7"/>
      <c r="M688" s="7"/>
      <c r="N688" s="7"/>
      <c r="O688" s="7"/>
      <c r="P688" s="8"/>
      <c r="Q688" s="7"/>
      <c r="R688" s="7"/>
      <c r="S688" s="7"/>
      <c r="T688" s="7"/>
      <c r="U688" s="7"/>
      <c r="V688" s="7"/>
      <c r="W688" s="7"/>
      <c r="X688" s="7"/>
      <c r="Y688" s="7"/>
      <c r="Z688" s="7"/>
      <c r="AA688" s="7"/>
      <c r="AB688" s="7"/>
      <c r="AC688" s="7"/>
      <c r="AD688" s="7"/>
      <c r="AE688" s="7"/>
      <c r="AF688" s="7"/>
      <c r="AG688" s="7"/>
      <c r="AH688" s="7"/>
      <c r="AI688" s="7"/>
      <c r="AJ688" s="7"/>
    </row>
    <row r="689" spans="1:36" ht="15.75" customHeight="1">
      <c r="A689" s="7"/>
      <c r="B689" s="7"/>
      <c r="C689" s="7"/>
      <c r="D689" s="7"/>
      <c r="E689" s="7"/>
      <c r="F689" s="7"/>
      <c r="G689" s="7"/>
      <c r="H689" s="7"/>
      <c r="I689" s="7"/>
      <c r="J689" s="7"/>
      <c r="K689" s="7"/>
      <c r="L689" s="7"/>
      <c r="M689" s="7"/>
      <c r="N689" s="7"/>
      <c r="O689" s="7"/>
      <c r="P689" s="8"/>
      <c r="Q689" s="7"/>
      <c r="R689" s="7"/>
      <c r="S689" s="7"/>
      <c r="T689" s="7"/>
      <c r="U689" s="7"/>
      <c r="V689" s="7"/>
      <c r="W689" s="7"/>
      <c r="X689" s="7"/>
      <c r="Y689" s="7"/>
      <c r="Z689" s="7"/>
      <c r="AA689" s="7"/>
      <c r="AB689" s="7"/>
      <c r="AC689" s="7"/>
      <c r="AD689" s="7"/>
      <c r="AE689" s="7"/>
      <c r="AF689" s="7"/>
      <c r="AG689" s="7"/>
      <c r="AH689" s="7"/>
      <c r="AI689" s="7"/>
      <c r="AJ689" s="7"/>
    </row>
    <row r="690" spans="1:36" ht="15.75" customHeight="1">
      <c r="A690" s="7"/>
      <c r="B690" s="7"/>
      <c r="C690" s="7"/>
      <c r="D690" s="7"/>
      <c r="E690" s="7"/>
      <c r="F690" s="7"/>
      <c r="G690" s="7"/>
      <c r="H690" s="7"/>
      <c r="I690" s="7"/>
      <c r="J690" s="7"/>
      <c r="K690" s="7"/>
      <c r="L690" s="7"/>
      <c r="M690" s="7"/>
      <c r="N690" s="7"/>
      <c r="O690" s="7"/>
      <c r="P690" s="8"/>
      <c r="Q690" s="7"/>
      <c r="R690" s="7"/>
      <c r="S690" s="7"/>
      <c r="T690" s="7"/>
      <c r="U690" s="7"/>
      <c r="V690" s="7"/>
      <c r="W690" s="7"/>
      <c r="X690" s="7"/>
      <c r="Y690" s="7"/>
      <c r="Z690" s="7"/>
      <c r="AA690" s="7"/>
      <c r="AB690" s="7"/>
      <c r="AC690" s="7"/>
      <c r="AD690" s="7"/>
      <c r="AE690" s="7"/>
      <c r="AF690" s="7"/>
      <c r="AG690" s="7"/>
      <c r="AH690" s="7"/>
      <c r="AI690" s="7"/>
      <c r="AJ690" s="7"/>
    </row>
    <row r="691" spans="1:36" ht="15.75" customHeight="1">
      <c r="A691" s="7"/>
      <c r="B691" s="7"/>
      <c r="C691" s="7"/>
      <c r="D691" s="7"/>
      <c r="E691" s="7"/>
      <c r="F691" s="7"/>
      <c r="G691" s="7"/>
      <c r="H691" s="7"/>
      <c r="I691" s="7"/>
      <c r="J691" s="7"/>
      <c r="K691" s="7"/>
      <c r="L691" s="7"/>
      <c r="M691" s="7"/>
      <c r="N691" s="7"/>
      <c r="O691" s="7"/>
      <c r="P691" s="8"/>
      <c r="Q691" s="7"/>
      <c r="R691" s="7"/>
      <c r="S691" s="7"/>
      <c r="T691" s="7"/>
      <c r="U691" s="7"/>
      <c r="V691" s="7"/>
      <c r="W691" s="7"/>
      <c r="X691" s="7"/>
      <c r="Y691" s="7"/>
      <c r="Z691" s="7"/>
      <c r="AA691" s="7"/>
      <c r="AB691" s="7"/>
      <c r="AC691" s="7"/>
      <c r="AD691" s="7"/>
      <c r="AE691" s="7"/>
      <c r="AF691" s="7"/>
      <c r="AG691" s="7"/>
      <c r="AH691" s="7"/>
      <c r="AI691" s="7"/>
      <c r="AJ691" s="7"/>
    </row>
    <row r="692" spans="1:36" ht="15.75" customHeight="1">
      <c r="A692" s="7"/>
      <c r="B692" s="7"/>
      <c r="C692" s="7"/>
      <c r="D692" s="7"/>
      <c r="E692" s="7"/>
      <c r="F692" s="7"/>
      <c r="G692" s="7"/>
      <c r="H692" s="7"/>
      <c r="I692" s="7"/>
      <c r="J692" s="7"/>
      <c r="K692" s="7"/>
      <c r="L692" s="7"/>
      <c r="M692" s="7"/>
      <c r="N692" s="7"/>
      <c r="O692" s="7"/>
      <c r="P692" s="8"/>
      <c r="Q692" s="7"/>
      <c r="R692" s="7"/>
      <c r="S692" s="7"/>
      <c r="T692" s="7"/>
      <c r="U692" s="7"/>
      <c r="V692" s="7"/>
      <c r="W692" s="7"/>
      <c r="X692" s="7"/>
      <c r="Y692" s="7"/>
      <c r="Z692" s="7"/>
      <c r="AA692" s="7"/>
      <c r="AB692" s="7"/>
      <c r="AC692" s="7"/>
      <c r="AD692" s="7"/>
      <c r="AE692" s="7"/>
      <c r="AF692" s="7"/>
      <c r="AG692" s="7"/>
      <c r="AH692" s="7"/>
      <c r="AI692" s="7"/>
      <c r="AJ692" s="7"/>
    </row>
    <row r="693" spans="1:36" ht="15.75" customHeight="1">
      <c r="A693" s="7"/>
      <c r="B693" s="7"/>
      <c r="C693" s="7"/>
      <c r="D693" s="7"/>
      <c r="E693" s="7"/>
      <c r="F693" s="7"/>
      <c r="G693" s="7"/>
      <c r="H693" s="7"/>
      <c r="I693" s="7"/>
      <c r="J693" s="7"/>
      <c r="K693" s="7"/>
      <c r="L693" s="7"/>
      <c r="M693" s="7"/>
      <c r="N693" s="7"/>
      <c r="O693" s="7"/>
      <c r="P693" s="8"/>
      <c r="Q693" s="7"/>
      <c r="R693" s="7"/>
      <c r="S693" s="7"/>
      <c r="T693" s="7"/>
      <c r="U693" s="7"/>
      <c r="V693" s="7"/>
      <c r="W693" s="7"/>
      <c r="X693" s="7"/>
      <c r="Y693" s="7"/>
      <c r="Z693" s="7"/>
      <c r="AA693" s="7"/>
      <c r="AB693" s="7"/>
      <c r="AC693" s="7"/>
      <c r="AD693" s="7"/>
      <c r="AE693" s="7"/>
      <c r="AF693" s="7"/>
      <c r="AG693" s="7"/>
      <c r="AH693" s="7"/>
      <c r="AI693" s="7"/>
      <c r="AJ693" s="7"/>
    </row>
    <row r="694" spans="1:36" ht="15.75" customHeight="1">
      <c r="A694" s="7"/>
      <c r="B694" s="7"/>
      <c r="C694" s="7"/>
      <c r="D694" s="7"/>
      <c r="E694" s="7"/>
      <c r="F694" s="7"/>
      <c r="G694" s="7"/>
      <c r="H694" s="7"/>
      <c r="I694" s="7"/>
      <c r="J694" s="7"/>
      <c r="K694" s="7"/>
      <c r="L694" s="7"/>
      <c r="M694" s="7"/>
      <c r="N694" s="7"/>
      <c r="O694" s="7"/>
      <c r="P694" s="8"/>
      <c r="Q694" s="7"/>
      <c r="R694" s="7"/>
      <c r="S694" s="7"/>
      <c r="T694" s="7"/>
      <c r="U694" s="7"/>
      <c r="V694" s="7"/>
      <c r="W694" s="7"/>
      <c r="X694" s="7"/>
      <c r="Y694" s="7"/>
      <c r="Z694" s="7"/>
      <c r="AA694" s="7"/>
      <c r="AB694" s="7"/>
      <c r="AC694" s="7"/>
      <c r="AD694" s="7"/>
      <c r="AE694" s="7"/>
      <c r="AF694" s="7"/>
      <c r="AG694" s="7"/>
      <c r="AH694" s="7"/>
      <c r="AI694" s="7"/>
      <c r="AJ694" s="7"/>
    </row>
    <row r="695" spans="1:36" ht="15.75" customHeight="1">
      <c r="A695" s="7"/>
      <c r="B695" s="7"/>
      <c r="C695" s="7"/>
      <c r="D695" s="7"/>
      <c r="E695" s="7"/>
      <c r="F695" s="7"/>
      <c r="G695" s="7"/>
      <c r="H695" s="7"/>
      <c r="I695" s="7"/>
      <c r="J695" s="7"/>
      <c r="K695" s="7"/>
      <c r="L695" s="7"/>
      <c r="M695" s="7"/>
      <c r="N695" s="7"/>
      <c r="O695" s="7"/>
      <c r="P695" s="8"/>
      <c r="Q695" s="7"/>
      <c r="R695" s="7"/>
      <c r="S695" s="7"/>
      <c r="T695" s="7"/>
      <c r="U695" s="7"/>
      <c r="V695" s="7"/>
      <c r="W695" s="7"/>
      <c r="X695" s="7"/>
      <c r="Y695" s="7"/>
      <c r="Z695" s="7"/>
      <c r="AA695" s="7"/>
      <c r="AB695" s="7"/>
      <c r="AC695" s="7"/>
      <c r="AD695" s="7"/>
      <c r="AE695" s="7"/>
      <c r="AF695" s="7"/>
      <c r="AG695" s="7"/>
      <c r="AH695" s="7"/>
      <c r="AI695" s="7"/>
      <c r="AJ695" s="7"/>
    </row>
    <row r="696" spans="1:36" ht="15.75" customHeight="1">
      <c r="A696" s="7"/>
      <c r="B696" s="7"/>
      <c r="C696" s="7"/>
      <c r="D696" s="7"/>
      <c r="E696" s="7"/>
      <c r="F696" s="7"/>
      <c r="G696" s="7"/>
      <c r="H696" s="7"/>
      <c r="I696" s="7"/>
      <c r="J696" s="7"/>
      <c r="K696" s="7"/>
      <c r="L696" s="7"/>
      <c r="M696" s="7"/>
      <c r="N696" s="7"/>
      <c r="O696" s="7"/>
      <c r="P696" s="8"/>
      <c r="Q696" s="7"/>
      <c r="R696" s="7"/>
      <c r="S696" s="7"/>
      <c r="T696" s="7"/>
      <c r="U696" s="7"/>
      <c r="V696" s="7"/>
      <c r="W696" s="7"/>
      <c r="X696" s="7"/>
      <c r="Y696" s="7"/>
      <c r="Z696" s="7"/>
      <c r="AA696" s="7"/>
      <c r="AB696" s="7"/>
      <c r="AC696" s="7"/>
      <c r="AD696" s="7"/>
      <c r="AE696" s="7"/>
      <c r="AF696" s="7"/>
      <c r="AG696" s="7"/>
      <c r="AH696" s="7"/>
      <c r="AI696" s="7"/>
      <c r="AJ696" s="7"/>
    </row>
    <row r="697" spans="1:36" ht="15.75" customHeight="1">
      <c r="A697" s="7"/>
      <c r="B697" s="7"/>
      <c r="C697" s="7"/>
      <c r="D697" s="7"/>
      <c r="E697" s="7"/>
      <c r="F697" s="7"/>
      <c r="G697" s="7"/>
      <c r="H697" s="7"/>
      <c r="I697" s="7"/>
      <c r="J697" s="7"/>
      <c r="K697" s="7"/>
      <c r="L697" s="7"/>
      <c r="M697" s="7"/>
      <c r="N697" s="7"/>
      <c r="O697" s="7"/>
      <c r="P697" s="8"/>
      <c r="Q697" s="7"/>
      <c r="R697" s="7"/>
      <c r="S697" s="7"/>
      <c r="T697" s="7"/>
      <c r="U697" s="7"/>
      <c r="V697" s="7"/>
      <c r="W697" s="7"/>
      <c r="X697" s="7"/>
      <c r="Y697" s="7"/>
      <c r="Z697" s="7"/>
      <c r="AA697" s="7"/>
      <c r="AB697" s="7"/>
      <c r="AC697" s="7"/>
      <c r="AD697" s="7"/>
      <c r="AE697" s="7"/>
      <c r="AF697" s="7"/>
      <c r="AG697" s="7"/>
      <c r="AH697" s="7"/>
      <c r="AI697" s="7"/>
      <c r="AJ697" s="7"/>
    </row>
    <row r="698" spans="1:36" ht="15.75" customHeight="1">
      <c r="A698" s="7"/>
      <c r="B698" s="7"/>
      <c r="C698" s="7"/>
      <c r="D698" s="7"/>
      <c r="E698" s="7"/>
      <c r="F698" s="7"/>
      <c r="G698" s="7"/>
      <c r="H698" s="7"/>
      <c r="I698" s="7"/>
      <c r="J698" s="7"/>
      <c r="K698" s="7"/>
      <c r="L698" s="7"/>
      <c r="M698" s="7"/>
      <c r="N698" s="7"/>
      <c r="O698" s="7"/>
      <c r="P698" s="8"/>
      <c r="Q698" s="7"/>
      <c r="R698" s="7"/>
      <c r="S698" s="7"/>
      <c r="T698" s="7"/>
      <c r="U698" s="7"/>
      <c r="V698" s="7"/>
      <c r="W698" s="7"/>
      <c r="X698" s="7"/>
      <c r="Y698" s="7"/>
      <c r="Z698" s="7"/>
      <c r="AA698" s="7"/>
      <c r="AB698" s="7"/>
      <c r="AC698" s="7"/>
      <c r="AD698" s="7"/>
      <c r="AE698" s="7"/>
      <c r="AF698" s="7"/>
      <c r="AG698" s="7"/>
      <c r="AH698" s="7"/>
      <c r="AI698" s="7"/>
      <c r="AJ698" s="7"/>
    </row>
    <row r="699" spans="1:36" ht="15.75" customHeight="1">
      <c r="A699" s="7"/>
      <c r="B699" s="7"/>
      <c r="C699" s="7"/>
      <c r="D699" s="7"/>
      <c r="E699" s="7"/>
      <c r="F699" s="7"/>
      <c r="G699" s="7"/>
      <c r="H699" s="7"/>
      <c r="I699" s="7"/>
      <c r="J699" s="7"/>
      <c r="K699" s="7"/>
      <c r="L699" s="7"/>
      <c r="M699" s="7"/>
      <c r="N699" s="7"/>
      <c r="O699" s="7"/>
      <c r="P699" s="8"/>
      <c r="Q699" s="7"/>
      <c r="R699" s="7"/>
      <c r="S699" s="7"/>
      <c r="T699" s="7"/>
      <c r="U699" s="7"/>
      <c r="V699" s="7"/>
      <c r="W699" s="7"/>
      <c r="X699" s="7"/>
      <c r="Y699" s="7"/>
      <c r="Z699" s="7"/>
      <c r="AA699" s="7"/>
      <c r="AB699" s="7"/>
      <c r="AC699" s="7"/>
      <c r="AD699" s="7"/>
      <c r="AE699" s="7"/>
      <c r="AF699" s="7"/>
      <c r="AG699" s="7"/>
      <c r="AH699" s="7"/>
      <c r="AI699" s="7"/>
      <c r="AJ699" s="7"/>
    </row>
    <row r="700" spans="1:36" ht="15.75" customHeight="1">
      <c r="A700" s="7"/>
      <c r="B700" s="7"/>
      <c r="C700" s="7"/>
      <c r="D700" s="7"/>
      <c r="E700" s="7"/>
      <c r="F700" s="7"/>
      <c r="G700" s="7"/>
      <c r="H700" s="7"/>
      <c r="I700" s="7"/>
      <c r="J700" s="7"/>
      <c r="K700" s="7"/>
      <c r="L700" s="7"/>
      <c r="M700" s="7"/>
      <c r="N700" s="7"/>
      <c r="O700" s="7"/>
      <c r="P700" s="8"/>
      <c r="Q700" s="7"/>
      <c r="R700" s="7"/>
      <c r="S700" s="7"/>
      <c r="T700" s="7"/>
      <c r="U700" s="7"/>
      <c r="V700" s="7"/>
      <c r="W700" s="7"/>
      <c r="X700" s="7"/>
      <c r="Y700" s="7"/>
      <c r="Z700" s="7"/>
      <c r="AA700" s="7"/>
      <c r="AB700" s="7"/>
      <c r="AC700" s="7"/>
      <c r="AD700" s="7"/>
      <c r="AE700" s="7"/>
      <c r="AF700" s="7"/>
      <c r="AG700" s="7"/>
      <c r="AH700" s="7"/>
      <c r="AI700" s="7"/>
      <c r="AJ700" s="7"/>
    </row>
    <row r="701" spans="1:36" ht="15.75" customHeight="1">
      <c r="A701" s="7"/>
      <c r="B701" s="7"/>
      <c r="C701" s="7"/>
      <c r="D701" s="7"/>
      <c r="E701" s="7"/>
      <c r="F701" s="7"/>
      <c r="G701" s="7"/>
      <c r="H701" s="7"/>
      <c r="I701" s="7"/>
      <c r="J701" s="7"/>
      <c r="K701" s="7"/>
      <c r="L701" s="7"/>
      <c r="M701" s="7"/>
      <c r="N701" s="7"/>
      <c r="O701" s="7"/>
      <c r="P701" s="8"/>
      <c r="Q701" s="7"/>
      <c r="R701" s="7"/>
      <c r="S701" s="7"/>
      <c r="T701" s="7"/>
      <c r="U701" s="7"/>
      <c r="V701" s="7"/>
      <c r="W701" s="7"/>
      <c r="X701" s="7"/>
      <c r="Y701" s="7"/>
      <c r="Z701" s="7"/>
      <c r="AA701" s="7"/>
      <c r="AB701" s="7"/>
      <c r="AC701" s="7"/>
      <c r="AD701" s="7"/>
      <c r="AE701" s="7"/>
      <c r="AF701" s="7"/>
      <c r="AG701" s="7"/>
      <c r="AH701" s="7"/>
      <c r="AI701" s="7"/>
      <c r="AJ701" s="7"/>
    </row>
    <row r="702" spans="1:36" ht="15.75" customHeight="1">
      <c r="A702" s="7"/>
      <c r="B702" s="7"/>
      <c r="C702" s="7"/>
      <c r="D702" s="7"/>
      <c r="E702" s="7"/>
      <c r="F702" s="7"/>
      <c r="G702" s="7"/>
      <c r="H702" s="7"/>
      <c r="I702" s="7"/>
      <c r="J702" s="7"/>
      <c r="K702" s="7"/>
      <c r="L702" s="7"/>
      <c r="M702" s="7"/>
      <c r="N702" s="7"/>
      <c r="O702" s="7"/>
      <c r="P702" s="8"/>
      <c r="Q702" s="7"/>
      <c r="R702" s="7"/>
      <c r="S702" s="7"/>
      <c r="T702" s="7"/>
      <c r="U702" s="7"/>
      <c r="V702" s="7"/>
      <c r="W702" s="7"/>
      <c r="X702" s="7"/>
      <c r="Y702" s="7"/>
      <c r="Z702" s="7"/>
      <c r="AA702" s="7"/>
      <c r="AB702" s="7"/>
      <c r="AC702" s="7"/>
      <c r="AD702" s="7"/>
      <c r="AE702" s="7"/>
      <c r="AF702" s="7"/>
      <c r="AG702" s="7"/>
      <c r="AH702" s="7"/>
      <c r="AI702" s="7"/>
      <c r="AJ702" s="7"/>
    </row>
    <row r="703" spans="1:36" ht="15.75" customHeight="1">
      <c r="A703" s="7"/>
      <c r="B703" s="7"/>
      <c r="C703" s="7"/>
      <c r="D703" s="7"/>
      <c r="E703" s="7"/>
      <c r="F703" s="7"/>
      <c r="G703" s="7"/>
      <c r="H703" s="7"/>
      <c r="I703" s="7"/>
      <c r="J703" s="7"/>
      <c r="K703" s="7"/>
      <c r="L703" s="7"/>
      <c r="M703" s="7"/>
      <c r="N703" s="7"/>
      <c r="O703" s="7"/>
      <c r="P703" s="8"/>
      <c r="Q703" s="7"/>
      <c r="R703" s="7"/>
      <c r="S703" s="7"/>
      <c r="T703" s="7"/>
      <c r="U703" s="7"/>
      <c r="V703" s="7"/>
      <c r="W703" s="7"/>
      <c r="X703" s="7"/>
      <c r="Y703" s="7"/>
      <c r="Z703" s="7"/>
      <c r="AA703" s="7"/>
      <c r="AB703" s="7"/>
      <c r="AC703" s="7"/>
      <c r="AD703" s="7"/>
      <c r="AE703" s="7"/>
      <c r="AF703" s="7"/>
      <c r="AG703" s="7"/>
      <c r="AH703" s="7"/>
      <c r="AI703" s="7"/>
      <c r="AJ703" s="7"/>
    </row>
    <row r="704" spans="1:36" ht="15.75" customHeight="1">
      <c r="A704" s="7"/>
      <c r="B704" s="7"/>
      <c r="C704" s="7"/>
      <c r="D704" s="7"/>
      <c r="E704" s="7"/>
      <c r="F704" s="7"/>
      <c r="G704" s="7"/>
      <c r="H704" s="7"/>
      <c r="I704" s="7"/>
      <c r="J704" s="7"/>
      <c r="K704" s="7"/>
      <c r="L704" s="7"/>
      <c r="M704" s="7"/>
      <c r="N704" s="7"/>
      <c r="O704" s="7"/>
      <c r="P704" s="8"/>
      <c r="Q704" s="7"/>
      <c r="R704" s="7"/>
      <c r="S704" s="7"/>
      <c r="T704" s="7"/>
      <c r="U704" s="7"/>
      <c r="V704" s="7"/>
      <c r="W704" s="7"/>
      <c r="X704" s="7"/>
      <c r="Y704" s="7"/>
      <c r="Z704" s="7"/>
      <c r="AA704" s="7"/>
      <c r="AB704" s="7"/>
      <c r="AC704" s="7"/>
      <c r="AD704" s="7"/>
      <c r="AE704" s="7"/>
      <c r="AF704" s="7"/>
      <c r="AG704" s="7"/>
      <c r="AH704" s="7"/>
      <c r="AI704" s="7"/>
      <c r="AJ704" s="7"/>
    </row>
    <row r="705" spans="1:36" ht="15.75" customHeight="1">
      <c r="A705" s="7"/>
      <c r="B705" s="7"/>
      <c r="C705" s="7"/>
      <c r="D705" s="7"/>
      <c r="E705" s="7"/>
      <c r="F705" s="7"/>
      <c r="G705" s="7"/>
      <c r="H705" s="7"/>
      <c r="I705" s="7"/>
      <c r="J705" s="7"/>
      <c r="K705" s="7"/>
      <c r="L705" s="7"/>
      <c r="M705" s="7"/>
      <c r="N705" s="7"/>
      <c r="O705" s="7"/>
      <c r="P705" s="8"/>
      <c r="Q705" s="7"/>
      <c r="R705" s="7"/>
      <c r="S705" s="7"/>
      <c r="T705" s="7"/>
      <c r="U705" s="7"/>
      <c r="V705" s="7"/>
      <c r="W705" s="7"/>
      <c r="X705" s="7"/>
      <c r="Y705" s="7"/>
      <c r="Z705" s="7"/>
      <c r="AA705" s="7"/>
      <c r="AB705" s="7"/>
      <c r="AC705" s="7"/>
      <c r="AD705" s="7"/>
      <c r="AE705" s="7"/>
      <c r="AF705" s="7"/>
      <c r="AG705" s="7"/>
      <c r="AH705" s="7"/>
      <c r="AI705" s="7"/>
      <c r="AJ705" s="7"/>
    </row>
    <row r="706" spans="1:36" ht="15.75" customHeight="1">
      <c r="A706" s="7"/>
      <c r="B706" s="7"/>
      <c r="C706" s="7"/>
      <c r="D706" s="7"/>
      <c r="E706" s="7"/>
      <c r="F706" s="7"/>
      <c r="G706" s="7"/>
      <c r="H706" s="7"/>
      <c r="I706" s="7"/>
      <c r="J706" s="7"/>
      <c r="K706" s="7"/>
      <c r="L706" s="7"/>
      <c r="M706" s="7"/>
      <c r="N706" s="7"/>
      <c r="O706" s="7"/>
      <c r="P706" s="8"/>
      <c r="Q706" s="7"/>
      <c r="R706" s="7"/>
      <c r="S706" s="7"/>
      <c r="T706" s="7"/>
      <c r="U706" s="7"/>
      <c r="V706" s="7"/>
      <c r="W706" s="7"/>
      <c r="X706" s="7"/>
      <c r="Y706" s="7"/>
      <c r="Z706" s="7"/>
      <c r="AA706" s="7"/>
      <c r="AB706" s="7"/>
      <c r="AC706" s="7"/>
      <c r="AD706" s="7"/>
      <c r="AE706" s="7"/>
      <c r="AF706" s="7"/>
      <c r="AG706" s="7"/>
      <c r="AH706" s="7"/>
      <c r="AI706" s="7"/>
      <c r="AJ706" s="7"/>
    </row>
    <row r="707" spans="1:36" ht="15.75" customHeight="1">
      <c r="A707" s="7"/>
      <c r="B707" s="7"/>
      <c r="C707" s="7"/>
      <c r="D707" s="7"/>
      <c r="E707" s="7"/>
      <c r="F707" s="7"/>
      <c r="G707" s="7"/>
      <c r="H707" s="7"/>
      <c r="I707" s="7"/>
      <c r="J707" s="7"/>
      <c r="K707" s="7"/>
      <c r="L707" s="7"/>
      <c r="M707" s="7"/>
      <c r="N707" s="7"/>
      <c r="O707" s="7"/>
      <c r="P707" s="8"/>
      <c r="Q707" s="7"/>
      <c r="R707" s="7"/>
      <c r="S707" s="7"/>
      <c r="T707" s="7"/>
      <c r="U707" s="7"/>
      <c r="V707" s="7"/>
      <c r="W707" s="7"/>
      <c r="X707" s="7"/>
      <c r="Y707" s="7"/>
      <c r="Z707" s="7"/>
      <c r="AA707" s="7"/>
      <c r="AB707" s="7"/>
      <c r="AC707" s="7"/>
      <c r="AD707" s="7"/>
      <c r="AE707" s="7"/>
      <c r="AF707" s="7"/>
      <c r="AG707" s="7"/>
      <c r="AH707" s="7"/>
      <c r="AI707" s="7"/>
      <c r="AJ707" s="7"/>
    </row>
    <row r="708" spans="1:36" ht="15.75" customHeight="1">
      <c r="A708" s="7"/>
      <c r="B708" s="7"/>
      <c r="C708" s="7"/>
      <c r="D708" s="7"/>
      <c r="E708" s="7"/>
      <c r="F708" s="7"/>
      <c r="G708" s="7"/>
      <c r="H708" s="7"/>
      <c r="I708" s="7"/>
      <c r="J708" s="7"/>
      <c r="K708" s="7"/>
      <c r="L708" s="7"/>
      <c r="M708" s="7"/>
      <c r="N708" s="7"/>
      <c r="O708" s="7"/>
      <c r="P708" s="8"/>
      <c r="Q708" s="7"/>
      <c r="R708" s="7"/>
      <c r="S708" s="7"/>
      <c r="T708" s="7"/>
      <c r="U708" s="7"/>
      <c r="V708" s="7"/>
      <c r="W708" s="7"/>
      <c r="X708" s="7"/>
      <c r="Y708" s="7"/>
      <c r="Z708" s="7"/>
      <c r="AA708" s="7"/>
      <c r="AB708" s="7"/>
      <c r="AC708" s="7"/>
      <c r="AD708" s="7"/>
      <c r="AE708" s="7"/>
      <c r="AF708" s="7"/>
      <c r="AG708" s="7"/>
      <c r="AH708" s="7"/>
      <c r="AI708" s="7"/>
      <c r="AJ708" s="7"/>
    </row>
    <row r="709" spans="1:36" ht="15.75" customHeight="1">
      <c r="A709" s="7"/>
      <c r="B709" s="7"/>
      <c r="C709" s="7"/>
      <c r="D709" s="7"/>
      <c r="E709" s="7"/>
      <c r="F709" s="7"/>
      <c r="G709" s="7"/>
      <c r="H709" s="7"/>
      <c r="I709" s="7"/>
      <c r="J709" s="7"/>
      <c r="K709" s="7"/>
      <c r="L709" s="7"/>
      <c r="M709" s="7"/>
      <c r="N709" s="7"/>
      <c r="O709" s="7"/>
      <c r="P709" s="8"/>
      <c r="Q709" s="7"/>
      <c r="R709" s="7"/>
      <c r="S709" s="7"/>
      <c r="T709" s="7"/>
      <c r="U709" s="7"/>
      <c r="V709" s="7"/>
      <c r="W709" s="7"/>
      <c r="X709" s="7"/>
      <c r="Y709" s="7"/>
      <c r="Z709" s="7"/>
      <c r="AA709" s="7"/>
      <c r="AB709" s="7"/>
      <c r="AC709" s="7"/>
      <c r="AD709" s="7"/>
      <c r="AE709" s="7"/>
      <c r="AF709" s="7"/>
      <c r="AG709" s="7"/>
      <c r="AH709" s="7"/>
      <c r="AI709" s="7"/>
      <c r="AJ709" s="7"/>
    </row>
    <row r="710" spans="1:36" ht="15.75" customHeight="1">
      <c r="A710" s="7"/>
      <c r="B710" s="7"/>
      <c r="C710" s="7"/>
      <c r="D710" s="7"/>
      <c r="E710" s="7"/>
      <c r="F710" s="7"/>
      <c r="G710" s="7"/>
      <c r="H710" s="7"/>
      <c r="I710" s="7"/>
      <c r="J710" s="7"/>
      <c r="K710" s="7"/>
      <c r="L710" s="7"/>
      <c r="M710" s="7"/>
      <c r="N710" s="7"/>
      <c r="O710" s="7"/>
      <c r="P710" s="8"/>
      <c r="Q710" s="7"/>
      <c r="R710" s="7"/>
      <c r="S710" s="7"/>
      <c r="T710" s="7"/>
      <c r="U710" s="7"/>
      <c r="V710" s="7"/>
      <c r="W710" s="7"/>
      <c r="X710" s="7"/>
      <c r="Y710" s="7"/>
      <c r="Z710" s="7"/>
      <c r="AA710" s="7"/>
      <c r="AB710" s="7"/>
      <c r="AC710" s="7"/>
      <c r="AD710" s="7"/>
      <c r="AE710" s="7"/>
      <c r="AF710" s="7"/>
      <c r="AG710" s="7"/>
      <c r="AH710" s="7"/>
      <c r="AI710" s="7"/>
      <c r="AJ710" s="7"/>
    </row>
    <row r="711" spans="1:36" ht="15.75" customHeight="1">
      <c r="A711" s="7"/>
      <c r="B711" s="7"/>
      <c r="C711" s="7"/>
      <c r="D711" s="7"/>
      <c r="E711" s="7"/>
      <c r="F711" s="7"/>
      <c r="G711" s="7"/>
      <c r="H711" s="7"/>
      <c r="I711" s="7"/>
      <c r="J711" s="7"/>
      <c r="K711" s="7"/>
      <c r="L711" s="7"/>
      <c r="M711" s="7"/>
      <c r="N711" s="7"/>
      <c r="O711" s="7"/>
      <c r="P711" s="8"/>
      <c r="Q711" s="7"/>
      <c r="R711" s="7"/>
      <c r="S711" s="7"/>
      <c r="T711" s="7"/>
      <c r="U711" s="7"/>
      <c r="V711" s="7"/>
      <c r="W711" s="7"/>
      <c r="X711" s="7"/>
      <c r="Y711" s="7"/>
      <c r="Z711" s="7"/>
      <c r="AA711" s="7"/>
      <c r="AB711" s="7"/>
      <c r="AC711" s="7"/>
      <c r="AD711" s="7"/>
      <c r="AE711" s="7"/>
      <c r="AF711" s="7"/>
      <c r="AG711" s="7"/>
      <c r="AH711" s="7"/>
      <c r="AI711" s="7"/>
      <c r="AJ711" s="7"/>
    </row>
    <row r="712" spans="1:36" ht="15.75" customHeight="1">
      <c r="A712" s="7"/>
      <c r="B712" s="7"/>
      <c r="C712" s="7"/>
      <c r="D712" s="7"/>
      <c r="E712" s="7"/>
      <c r="F712" s="7"/>
      <c r="G712" s="7"/>
      <c r="H712" s="7"/>
      <c r="I712" s="7"/>
      <c r="J712" s="7"/>
      <c r="K712" s="7"/>
      <c r="L712" s="7"/>
      <c r="M712" s="7"/>
      <c r="N712" s="7"/>
      <c r="O712" s="7"/>
      <c r="P712" s="8"/>
      <c r="Q712" s="7"/>
      <c r="R712" s="7"/>
      <c r="S712" s="7"/>
      <c r="T712" s="7"/>
      <c r="U712" s="7"/>
      <c r="V712" s="7"/>
      <c r="W712" s="7"/>
      <c r="X712" s="7"/>
      <c r="Y712" s="7"/>
      <c r="Z712" s="7"/>
      <c r="AA712" s="7"/>
      <c r="AB712" s="7"/>
      <c r="AC712" s="7"/>
      <c r="AD712" s="7"/>
      <c r="AE712" s="7"/>
      <c r="AF712" s="7"/>
      <c r="AG712" s="7"/>
      <c r="AH712" s="7"/>
      <c r="AI712" s="7"/>
      <c r="AJ712" s="7"/>
    </row>
    <row r="713" spans="1:36" ht="15.75" customHeight="1">
      <c r="A713" s="7"/>
      <c r="B713" s="7"/>
      <c r="C713" s="7"/>
      <c r="D713" s="7"/>
      <c r="E713" s="7"/>
      <c r="F713" s="7"/>
      <c r="G713" s="7"/>
      <c r="H713" s="7"/>
      <c r="I713" s="7"/>
      <c r="J713" s="7"/>
      <c r="K713" s="7"/>
      <c r="L713" s="7"/>
      <c r="M713" s="7"/>
      <c r="N713" s="7"/>
      <c r="O713" s="7"/>
      <c r="P713" s="8"/>
      <c r="Q713" s="7"/>
      <c r="R713" s="7"/>
      <c r="S713" s="7"/>
      <c r="T713" s="7"/>
      <c r="U713" s="7"/>
      <c r="V713" s="7"/>
      <c r="W713" s="7"/>
      <c r="X713" s="7"/>
      <c r="Y713" s="7"/>
      <c r="Z713" s="7"/>
      <c r="AA713" s="7"/>
      <c r="AB713" s="7"/>
      <c r="AC713" s="7"/>
      <c r="AD713" s="7"/>
      <c r="AE713" s="7"/>
      <c r="AF713" s="7"/>
      <c r="AG713" s="7"/>
      <c r="AH713" s="7"/>
      <c r="AI713" s="7"/>
      <c r="AJ713" s="7"/>
    </row>
    <row r="714" spans="1:36" ht="15.75" customHeight="1">
      <c r="A714" s="7"/>
      <c r="B714" s="7"/>
      <c r="C714" s="7"/>
      <c r="D714" s="7"/>
      <c r="E714" s="7"/>
      <c r="F714" s="7"/>
      <c r="G714" s="7"/>
      <c r="H714" s="7"/>
      <c r="I714" s="7"/>
      <c r="J714" s="7"/>
      <c r="K714" s="7"/>
      <c r="L714" s="7"/>
      <c r="M714" s="7"/>
      <c r="N714" s="7"/>
      <c r="O714" s="7"/>
      <c r="P714" s="8"/>
      <c r="Q714" s="7"/>
      <c r="R714" s="7"/>
      <c r="S714" s="7"/>
      <c r="T714" s="7"/>
      <c r="U714" s="7"/>
      <c r="V714" s="7"/>
      <c r="W714" s="7"/>
      <c r="X714" s="7"/>
      <c r="Y714" s="7"/>
      <c r="Z714" s="7"/>
      <c r="AA714" s="7"/>
      <c r="AB714" s="7"/>
      <c r="AC714" s="7"/>
      <c r="AD714" s="7"/>
      <c r="AE714" s="7"/>
      <c r="AF714" s="7"/>
      <c r="AG714" s="7"/>
      <c r="AH714" s="7"/>
      <c r="AI714" s="7"/>
      <c r="AJ714" s="7"/>
    </row>
    <row r="715" spans="1:36" ht="15.75" customHeight="1">
      <c r="A715" s="7"/>
      <c r="B715" s="7"/>
      <c r="C715" s="7"/>
      <c r="D715" s="7"/>
      <c r="E715" s="7"/>
      <c r="F715" s="7"/>
      <c r="G715" s="7"/>
      <c r="H715" s="7"/>
      <c r="I715" s="7"/>
      <c r="J715" s="7"/>
      <c r="K715" s="7"/>
      <c r="L715" s="7"/>
      <c r="M715" s="7"/>
      <c r="N715" s="7"/>
      <c r="O715" s="7"/>
      <c r="P715" s="8"/>
      <c r="Q715" s="7"/>
      <c r="R715" s="7"/>
      <c r="S715" s="7"/>
      <c r="T715" s="7"/>
      <c r="U715" s="7"/>
      <c r="V715" s="7"/>
      <c r="W715" s="7"/>
      <c r="X715" s="7"/>
      <c r="Y715" s="7"/>
      <c r="Z715" s="7"/>
      <c r="AA715" s="7"/>
      <c r="AB715" s="7"/>
      <c r="AC715" s="7"/>
      <c r="AD715" s="7"/>
      <c r="AE715" s="7"/>
      <c r="AF715" s="7"/>
      <c r="AG715" s="7"/>
      <c r="AH715" s="7"/>
      <c r="AI715" s="7"/>
      <c r="AJ715" s="7"/>
    </row>
    <row r="716" spans="1:36" ht="15.75" customHeight="1">
      <c r="A716" s="7"/>
      <c r="B716" s="7"/>
      <c r="C716" s="7"/>
      <c r="D716" s="7"/>
      <c r="E716" s="7"/>
      <c r="F716" s="7"/>
      <c r="G716" s="7"/>
      <c r="H716" s="7"/>
      <c r="I716" s="7"/>
      <c r="J716" s="7"/>
      <c r="K716" s="7"/>
      <c r="L716" s="7"/>
      <c r="M716" s="7"/>
      <c r="N716" s="7"/>
      <c r="O716" s="7"/>
      <c r="P716" s="8"/>
      <c r="Q716" s="7"/>
      <c r="R716" s="7"/>
      <c r="S716" s="7"/>
      <c r="T716" s="7"/>
      <c r="U716" s="7"/>
      <c r="V716" s="7"/>
      <c r="W716" s="7"/>
      <c r="X716" s="7"/>
      <c r="Y716" s="7"/>
      <c r="Z716" s="7"/>
      <c r="AA716" s="7"/>
      <c r="AB716" s="7"/>
      <c r="AC716" s="7"/>
      <c r="AD716" s="7"/>
      <c r="AE716" s="7"/>
      <c r="AF716" s="7"/>
      <c r="AG716" s="7"/>
      <c r="AH716" s="7"/>
      <c r="AI716" s="7"/>
      <c r="AJ716" s="7"/>
    </row>
    <row r="717" spans="1:36" ht="15.75" customHeight="1">
      <c r="A717" s="7"/>
      <c r="B717" s="7"/>
      <c r="C717" s="7"/>
      <c r="D717" s="7"/>
      <c r="E717" s="7"/>
      <c r="F717" s="7"/>
      <c r="G717" s="7"/>
      <c r="H717" s="7"/>
      <c r="I717" s="7"/>
      <c r="J717" s="7"/>
      <c r="K717" s="7"/>
      <c r="L717" s="7"/>
      <c r="M717" s="7"/>
      <c r="N717" s="7"/>
      <c r="O717" s="7"/>
      <c r="P717" s="8"/>
      <c r="Q717" s="7"/>
      <c r="R717" s="7"/>
      <c r="S717" s="7"/>
      <c r="T717" s="7"/>
      <c r="U717" s="7"/>
      <c r="V717" s="7"/>
      <c r="W717" s="7"/>
      <c r="X717" s="7"/>
      <c r="Y717" s="7"/>
      <c r="Z717" s="7"/>
      <c r="AA717" s="7"/>
      <c r="AB717" s="7"/>
      <c r="AC717" s="7"/>
      <c r="AD717" s="7"/>
      <c r="AE717" s="7"/>
      <c r="AF717" s="7"/>
      <c r="AG717" s="7"/>
      <c r="AH717" s="7"/>
      <c r="AI717" s="7"/>
      <c r="AJ717" s="7"/>
    </row>
    <row r="718" spans="1:36" ht="15.75" customHeight="1">
      <c r="A718" s="7"/>
      <c r="B718" s="7"/>
      <c r="C718" s="7"/>
      <c r="D718" s="7"/>
      <c r="E718" s="7"/>
      <c r="F718" s="7"/>
      <c r="G718" s="7"/>
      <c r="H718" s="7"/>
      <c r="I718" s="7"/>
      <c r="J718" s="7"/>
      <c r="K718" s="7"/>
      <c r="L718" s="7"/>
      <c r="M718" s="7"/>
      <c r="N718" s="7"/>
      <c r="O718" s="7"/>
      <c r="P718" s="8"/>
      <c r="Q718" s="7"/>
      <c r="R718" s="7"/>
      <c r="S718" s="7"/>
      <c r="T718" s="7"/>
      <c r="U718" s="7"/>
      <c r="V718" s="7"/>
      <c r="W718" s="7"/>
      <c r="X718" s="7"/>
      <c r="Y718" s="7"/>
      <c r="Z718" s="7"/>
      <c r="AA718" s="7"/>
      <c r="AB718" s="7"/>
      <c r="AC718" s="7"/>
      <c r="AD718" s="7"/>
      <c r="AE718" s="7"/>
      <c r="AF718" s="7"/>
      <c r="AG718" s="7"/>
      <c r="AH718" s="7"/>
      <c r="AI718" s="7"/>
      <c r="AJ718" s="7"/>
    </row>
    <row r="719" spans="1:36" ht="15.75" customHeight="1">
      <c r="A719" s="7"/>
      <c r="B719" s="7"/>
      <c r="C719" s="7"/>
      <c r="D719" s="7"/>
      <c r="E719" s="7"/>
      <c r="F719" s="7"/>
      <c r="G719" s="7"/>
      <c r="H719" s="7"/>
      <c r="I719" s="7"/>
      <c r="J719" s="7"/>
      <c r="K719" s="7"/>
      <c r="L719" s="7"/>
      <c r="M719" s="7"/>
      <c r="N719" s="7"/>
      <c r="O719" s="7"/>
      <c r="P719" s="8"/>
      <c r="Q719" s="7"/>
      <c r="R719" s="7"/>
      <c r="S719" s="7"/>
      <c r="T719" s="7"/>
      <c r="U719" s="7"/>
      <c r="V719" s="7"/>
      <c r="W719" s="7"/>
      <c r="X719" s="7"/>
      <c r="Y719" s="7"/>
      <c r="Z719" s="7"/>
      <c r="AA719" s="7"/>
      <c r="AB719" s="7"/>
      <c r="AC719" s="7"/>
      <c r="AD719" s="7"/>
      <c r="AE719" s="7"/>
      <c r="AF719" s="7"/>
      <c r="AG719" s="7"/>
      <c r="AH719" s="7"/>
      <c r="AI719" s="7"/>
      <c r="AJ719" s="7"/>
    </row>
    <row r="720" spans="1:36" ht="15.75" customHeight="1">
      <c r="A720" s="7"/>
      <c r="B720" s="7"/>
      <c r="C720" s="7"/>
      <c r="D720" s="7"/>
      <c r="E720" s="7"/>
      <c r="F720" s="7"/>
      <c r="G720" s="7"/>
      <c r="H720" s="7"/>
      <c r="I720" s="7"/>
      <c r="J720" s="7"/>
      <c r="K720" s="7"/>
      <c r="L720" s="7"/>
      <c r="M720" s="7"/>
      <c r="N720" s="7"/>
      <c r="O720" s="7"/>
      <c r="P720" s="8"/>
      <c r="Q720" s="7"/>
      <c r="R720" s="7"/>
      <c r="S720" s="7"/>
      <c r="T720" s="7"/>
      <c r="U720" s="7"/>
      <c r="V720" s="7"/>
      <c r="W720" s="7"/>
      <c r="X720" s="7"/>
      <c r="Y720" s="7"/>
      <c r="Z720" s="7"/>
      <c r="AA720" s="7"/>
      <c r="AB720" s="7"/>
      <c r="AC720" s="7"/>
      <c r="AD720" s="7"/>
      <c r="AE720" s="7"/>
      <c r="AF720" s="7"/>
      <c r="AG720" s="7"/>
      <c r="AH720" s="7"/>
      <c r="AI720" s="7"/>
      <c r="AJ720" s="7"/>
    </row>
    <row r="721" spans="1:36" ht="15.75" customHeight="1">
      <c r="A721" s="7"/>
      <c r="B721" s="7"/>
      <c r="C721" s="7"/>
      <c r="D721" s="7"/>
      <c r="E721" s="7"/>
      <c r="F721" s="7"/>
      <c r="G721" s="7"/>
      <c r="H721" s="7"/>
      <c r="I721" s="7"/>
      <c r="J721" s="7"/>
      <c r="K721" s="7"/>
      <c r="L721" s="7"/>
      <c r="M721" s="7"/>
      <c r="N721" s="7"/>
      <c r="O721" s="7"/>
      <c r="P721" s="8"/>
      <c r="Q721" s="7"/>
      <c r="R721" s="7"/>
      <c r="S721" s="7"/>
      <c r="T721" s="7"/>
      <c r="U721" s="7"/>
      <c r="V721" s="7"/>
      <c r="W721" s="7"/>
      <c r="X721" s="7"/>
      <c r="Y721" s="7"/>
      <c r="Z721" s="7"/>
      <c r="AA721" s="7"/>
      <c r="AB721" s="7"/>
      <c r="AC721" s="7"/>
      <c r="AD721" s="7"/>
      <c r="AE721" s="7"/>
      <c r="AF721" s="7"/>
      <c r="AG721" s="7"/>
      <c r="AH721" s="7"/>
      <c r="AI721" s="7"/>
      <c r="AJ721" s="7"/>
    </row>
    <row r="722" spans="1:36" ht="15.75" customHeight="1">
      <c r="A722" s="7"/>
      <c r="B722" s="7"/>
      <c r="C722" s="7"/>
      <c r="D722" s="7"/>
      <c r="E722" s="7"/>
      <c r="F722" s="7"/>
      <c r="G722" s="7"/>
      <c r="H722" s="7"/>
      <c r="I722" s="7"/>
      <c r="J722" s="7"/>
      <c r="K722" s="7"/>
      <c r="L722" s="7"/>
      <c r="M722" s="7"/>
      <c r="N722" s="7"/>
      <c r="O722" s="7"/>
      <c r="P722" s="8"/>
      <c r="Q722" s="7"/>
      <c r="R722" s="7"/>
      <c r="S722" s="7"/>
      <c r="T722" s="7"/>
      <c r="U722" s="7"/>
      <c r="V722" s="7"/>
      <c r="W722" s="7"/>
      <c r="X722" s="7"/>
      <c r="Y722" s="7"/>
      <c r="Z722" s="7"/>
      <c r="AA722" s="7"/>
      <c r="AB722" s="7"/>
      <c r="AC722" s="7"/>
      <c r="AD722" s="7"/>
      <c r="AE722" s="7"/>
      <c r="AF722" s="7"/>
      <c r="AG722" s="7"/>
      <c r="AH722" s="7"/>
      <c r="AI722" s="7"/>
      <c r="AJ722" s="7"/>
    </row>
    <row r="723" spans="1:36" ht="15.75" customHeight="1">
      <c r="A723" s="7"/>
      <c r="B723" s="7"/>
      <c r="C723" s="7"/>
      <c r="D723" s="7"/>
      <c r="E723" s="7"/>
      <c r="F723" s="7"/>
      <c r="G723" s="7"/>
      <c r="H723" s="7"/>
      <c r="I723" s="7"/>
      <c r="J723" s="7"/>
      <c r="K723" s="7"/>
      <c r="L723" s="7"/>
      <c r="M723" s="7"/>
      <c r="N723" s="7"/>
      <c r="O723" s="7"/>
      <c r="P723" s="8"/>
      <c r="Q723" s="7"/>
      <c r="R723" s="7"/>
      <c r="S723" s="7"/>
      <c r="T723" s="7"/>
      <c r="U723" s="7"/>
      <c r="V723" s="7"/>
      <c r="W723" s="7"/>
      <c r="X723" s="7"/>
      <c r="Y723" s="7"/>
      <c r="Z723" s="7"/>
      <c r="AA723" s="7"/>
      <c r="AB723" s="7"/>
      <c r="AC723" s="7"/>
      <c r="AD723" s="7"/>
      <c r="AE723" s="7"/>
      <c r="AF723" s="7"/>
      <c r="AG723" s="7"/>
      <c r="AH723" s="7"/>
      <c r="AI723" s="7"/>
      <c r="AJ723" s="7"/>
    </row>
    <row r="724" spans="1:36" ht="15.75" customHeight="1">
      <c r="A724" s="7"/>
      <c r="B724" s="7"/>
      <c r="C724" s="7"/>
      <c r="D724" s="7"/>
      <c r="E724" s="7"/>
      <c r="F724" s="7"/>
      <c r="G724" s="7"/>
      <c r="H724" s="7"/>
      <c r="I724" s="7"/>
      <c r="J724" s="7"/>
      <c r="K724" s="7"/>
      <c r="L724" s="7"/>
      <c r="M724" s="7"/>
      <c r="N724" s="7"/>
      <c r="O724" s="7"/>
      <c r="P724" s="8"/>
      <c r="Q724" s="7"/>
      <c r="R724" s="7"/>
      <c r="S724" s="7"/>
      <c r="T724" s="7"/>
      <c r="U724" s="7"/>
      <c r="V724" s="7"/>
      <c r="W724" s="7"/>
      <c r="X724" s="7"/>
      <c r="Y724" s="7"/>
      <c r="Z724" s="7"/>
      <c r="AA724" s="7"/>
      <c r="AB724" s="7"/>
      <c r="AC724" s="7"/>
      <c r="AD724" s="7"/>
      <c r="AE724" s="7"/>
      <c r="AF724" s="7"/>
      <c r="AG724" s="7"/>
      <c r="AH724" s="7"/>
      <c r="AI724" s="7"/>
      <c r="AJ724" s="7"/>
    </row>
    <row r="725" spans="1:36" ht="15.75" customHeight="1">
      <c r="A725" s="7"/>
      <c r="B725" s="7"/>
      <c r="C725" s="7"/>
      <c r="D725" s="7"/>
      <c r="E725" s="7"/>
      <c r="F725" s="7"/>
      <c r="G725" s="7"/>
      <c r="H725" s="7"/>
      <c r="I725" s="7"/>
      <c r="J725" s="7"/>
      <c r="K725" s="7"/>
      <c r="L725" s="7"/>
      <c r="M725" s="7"/>
      <c r="N725" s="7"/>
      <c r="O725" s="7"/>
      <c r="P725" s="8"/>
      <c r="Q725" s="7"/>
      <c r="R725" s="7"/>
      <c r="S725" s="7"/>
      <c r="T725" s="7"/>
      <c r="U725" s="7"/>
      <c r="V725" s="7"/>
      <c r="W725" s="7"/>
      <c r="X725" s="7"/>
      <c r="Y725" s="7"/>
      <c r="Z725" s="7"/>
      <c r="AA725" s="7"/>
      <c r="AB725" s="7"/>
      <c r="AC725" s="7"/>
      <c r="AD725" s="7"/>
      <c r="AE725" s="7"/>
      <c r="AF725" s="7"/>
      <c r="AG725" s="7"/>
      <c r="AH725" s="7"/>
      <c r="AI725" s="7"/>
      <c r="AJ725" s="7"/>
    </row>
    <row r="726" spans="1:36" ht="15.75" customHeight="1">
      <c r="A726" s="7"/>
      <c r="B726" s="7"/>
      <c r="C726" s="7"/>
      <c r="D726" s="7"/>
      <c r="E726" s="7"/>
      <c r="F726" s="7"/>
      <c r="G726" s="7"/>
      <c r="H726" s="7"/>
      <c r="I726" s="7"/>
      <c r="J726" s="7"/>
      <c r="K726" s="7"/>
      <c r="L726" s="7"/>
      <c r="M726" s="7"/>
      <c r="N726" s="7"/>
      <c r="O726" s="7"/>
      <c r="P726" s="8"/>
      <c r="Q726" s="7"/>
      <c r="R726" s="7"/>
      <c r="S726" s="7"/>
      <c r="T726" s="7"/>
      <c r="U726" s="7"/>
      <c r="V726" s="7"/>
      <c r="W726" s="7"/>
      <c r="X726" s="7"/>
      <c r="Y726" s="7"/>
      <c r="Z726" s="7"/>
      <c r="AA726" s="7"/>
      <c r="AB726" s="7"/>
      <c r="AC726" s="7"/>
      <c r="AD726" s="7"/>
      <c r="AE726" s="7"/>
      <c r="AF726" s="7"/>
      <c r="AG726" s="7"/>
      <c r="AH726" s="7"/>
      <c r="AI726" s="7"/>
      <c r="AJ726" s="7"/>
    </row>
    <row r="727" spans="1:36" ht="15.75" customHeight="1">
      <c r="A727" s="7"/>
      <c r="B727" s="7"/>
      <c r="C727" s="7"/>
      <c r="D727" s="7"/>
      <c r="E727" s="7"/>
      <c r="F727" s="7"/>
      <c r="G727" s="7"/>
      <c r="H727" s="7"/>
      <c r="I727" s="7"/>
      <c r="J727" s="7"/>
      <c r="K727" s="7"/>
      <c r="L727" s="7"/>
      <c r="M727" s="7"/>
      <c r="N727" s="7"/>
      <c r="O727" s="7"/>
      <c r="P727" s="8"/>
      <c r="Q727" s="7"/>
      <c r="R727" s="7"/>
      <c r="S727" s="7"/>
      <c r="T727" s="7"/>
      <c r="U727" s="7"/>
      <c r="V727" s="7"/>
      <c r="W727" s="7"/>
      <c r="X727" s="7"/>
      <c r="Y727" s="7"/>
      <c r="Z727" s="7"/>
      <c r="AA727" s="7"/>
      <c r="AB727" s="7"/>
      <c r="AC727" s="7"/>
      <c r="AD727" s="7"/>
      <c r="AE727" s="7"/>
      <c r="AF727" s="7"/>
      <c r="AG727" s="7"/>
      <c r="AH727" s="7"/>
      <c r="AI727" s="7"/>
      <c r="AJ727" s="7"/>
    </row>
    <row r="728" spans="1:36" ht="15.75" customHeight="1">
      <c r="A728" s="7"/>
      <c r="B728" s="7"/>
      <c r="C728" s="7"/>
      <c r="D728" s="7"/>
      <c r="E728" s="7"/>
      <c r="F728" s="7"/>
      <c r="G728" s="7"/>
      <c r="H728" s="7"/>
      <c r="I728" s="7"/>
      <c r="J728" s="7"/>
      <c r="K728" s="7"/>
      <c r="L728" s="7"/>
      <c r="M728" s="7"/>
      <c r="N728" s="7"/>
      <c r="O728" s="7"/>
      <c r="P728" s="8"/>
      <c r="Q728" s="7"/>
      <c r="R728" s="7"/>
      <c r="S728" s="7"/>
      <c r="T728" s="7"/>
      <c r="U728" s="7"/>
      <c r="V728" s="7"/>
      <c r="W728" s="7"/>
      <c r="X728" s="7"/>
      <c r="Y728" s="7"/>
      <c r="Z728" s="7"/>
      <c r="AA728" s="7"/>
      <c r="AB728" s="7"/>
      <c r="AC728" s="7"/>
      <c r="AD728" s="7"/>
      <c r="AE728" s="7"/>
      <c r="AF728" s="7"/>
      <c r="AG728" s="7"/>
      <c r="AH728" s="7"/>
      <c r="AI728" s="7"/>
      <c r="AJ728" s="7"/>
    </row>
    <row r="729" spans="1:36" ht="15.75" customHeight="1">
      <c r="A729" s="7"/>
      <c r="B729" s="7"/>
      <c r="C729" s="7"/>
      <c r="D729" s="7"/>
      <c r="E729" s="7"/>
      <c r="F729" s="7"/>
      <c r="G729" s="7"/>
      <c r="H729" s="7"/>
      <c r="I729" s="7"/>
      <c r="J729" s="7"/>
      <c r="K729" s="7"/>
      <c r="L729" s="7"/>
      <c r="M729" s="7"/>
      <c r="N729" s="7"/>
      <c r="O729" s="7"/>
      <c r="P729" s="8"/>
      <c r="Q729" s="7"/>
      <c r="R729" s="7"/>
      <c r="S729" s="7"/>
      <c r="T729" s="7"/>
      <c r="U729" s="7"/>
      <c r="V729" s="7"/>
      <c r="W729" s="7"/>
      <c r="X729" s="7"/>
      <c r="Y729" s="7"/>
      <c r="Z729" s="7"/>
      <c r="AA729" s="7"/>
      <c r="AB729" s="7"/>
      <c r="AC729" s="7"/>
      <c r="AD729" s="7"/>
      <c r="AE729" s="7"/>
      <c r="AF729" s="7"/>
      <c r="AG729" s="7"/>
      <c r="AH729" s="7"/>
      <c r="AI729" s="7"/>
      <c r="AJ729" s="7"/>
    </row>
    <row r="730" spans="1:36" ht="15.75" customHeight="1">
      <c r="A730" s="7"/>
      <c r="B730" s="7"/>
      <c r="C730" s="7"/>
      <c r="D730" s="7"/>
      <c r="E730" s="7"/>
      <c r="F730" s="7"/>
      <c r="G730" s="7"/>
      <c r="H730" s="7"/>
      <c r="I730" s="7"/>
      <c r="J730" s="7"/>
      <c r="K730" s="7"/>
      <c r="L730" s="7"/>
      <c r="M730" s="7"/>
      <c r="N730" s="7"/>
      <c r="O730" s="7"/>
      <c r="P730" s="8"/>
      <c r="Q730" s="7"/>
      <c r="R730" s="7"/>
      <c r="S730" s="7"/>
      <c r="T730" s="7"/>
      <c r="U730" s="7"/>
      <c r="V730" s="7"/>
      <c r="W730" s="7"/>
      <c r="X730" s="7"/>
      <c r="Y730" s="7"/>
      <c r="Z730" s="7"/>
      <c r="AA730" s="7"/>
      <c r="AB730" s="7"/>
      <c r="AC730" s="7"/>
      <c r="AD730" s="7"/>
      <c r="AE730" s="7"/>
      <c r="AF730" s="7"/>
      <c r="AG730" s="7"/>
      <c r="AH730" s="7"/>
      <c r="AI730" s="7"/>
      <c r="AJ730" s="7"/>
    </row>
    <row r="731" spans="1:36" ht="15.75" customHeight="1">
      <c r="A731" s="7"/>
      <c r="B731" s="7"/>
      <c r="C731" s="7"/>
      <c r="D731" s="7"/>
      <c r="E731" s="7"/>
      <c r="F731" s="7"/>
      <c r="G731" s="7"/>
      <c r="H731" s="7"/>
      <c r="I731" s="7"/>
      <c r="J731" s="7"/>
      <c r="K731" s="7"/>
      <c r="L731" s="7"/>
      <c r="M731" s="7"/>
      <c r="N731" s="7"/>
      <c r="O731" s="7"/>
      <c r="P731" s="8"/>
      <c r="Q731" s="7"/>
      <c r="R731" s="7"/>
      <c r="S731" s="7"/>
      <c r="T731" s="7"/>
      <c r="U731" s="7"/>
      <c r="V731" s="7"/>
      <c r="W731" s="7"/>
      <c r="X731" s="7"/>
      <c r="Y731" s="7"/>
      <c r="Z731" s="7"/>
      <c r="AA731" s="7"/>
      <c r="AB731" s="7"/>
      <c r="AC731" s="7"/>
      <c r="AD731" s="7"/>
      <c r="AE731" s="7"/>
      <c r="AF731" s="7"/>
      <c r="AG731" s="7"/>
      <c r="AH731" s="7"/>
      <c r="AI731" s="7"/>
      <c r="AJ731" s="7"/>
    </row>
    <row r="732" spans="1:36" ht="15.75" customHeight="1">
      <c r="A732" s="7"/>
      <c r="B732" s="7"/>
      <c r="C732" s="7"/>
      <c r="D732" s="7"/>
      <c r="E732" s="7"/>
      <c r="F732" s="7"/>
      <c r="G732" s="7"/>
      <c r="H732" s="7"/>
      <c r="I732" s="7"/>
      <c r="J732" s="7"/>
      <c r="K732" s="7"/>
      <c r="L732" s="7"/>
      <c r="M732" s="7"/>
      <c r="N732" s="7"/>
      <c r="O732" s="7"/>
      <c r="P732" s="8"/>
      <c r="Q732" s="7"/>
      <c r="R732" s="7"/>
      <c r="S732" s="7"/>
      <c r="T732" s="7"/>
      <c r="U732" s="7"/>
      <c r="V732" s="7"/>
      <c r="W732" s="7"/>
      <c r="X732" s="7"/>
      <c r="Y732" s="7"/>
      <c r="Z732" s="7"/>
      <c r="AA732" s="7"/>
      <c r="AB732" s="7"/>
      <c r="AC732" s="7"/>
      <c r="AD732" s="7"/>
      <c r="AE732" s="7"/>
      <c r="AF732" s="7"/>
      <c r="AG732" s="7"/>
      <c r="AH732" s="7"/>
      <c r="AI732" s="7"/>
      <c r="AJ732" s="7"/>
    </row>
    <row r="733" spans="1:36" ht="15.75" customHeight="1">
      <c r="A733" s="7"/>
      <c r="B733" s="7"/>
      <c r="C733" s="7"/>
      <c r="D733" s="7"/>
      <c r="E733" s="7"/>
      <c r="F733" s="7"/>
      <c r="G733" s="7"/>
      <c r="H733" s="7"/>
      <c r="I733" s="7"/>
      <c r="J733" s="7"/>
      <c r="K733" s="7"/>
      <c r="L733" s="7"/>
      <c r="M733" s="7"/>
      <c r="N733" s="7"/>
      <c r="O733" s="7"/>
      <c r="P733" s="8"/>
      <c r="Q733" s="7"/>
      <c r="R733" s="7"/>
      <c r="S733" s="7"/>
      <c r="T733" s="7"/>
      <c r="U733" s="7"/>
      <c r="V733" s="7"/>
      <c r="W733" s="7"/>
      <c r="X733" s="7"/>
      <c r="Y733" s="7"/>
      <c r="Z733" s="7"/>
      <c r="AA733" s="7"/>
      <c r="AB733" s="7"/>
      <c r="AC733" s="7"/>
      <c r="AD733" s="7"/>
      <c r="AE733" s="7"/>
      <c r="AF733" s="7"/>
      <c r="AG733" s="7"/>
      <c r="AH733" s="7"/>
      <c r="AI733" s="7"/>
      <c r="AJ733" s="7"/>
    </row>
    <row r="734" spans="1:36" ht="15.75" customHeight="1">
      <c r="A734" s="7"/>
      <c r="B734" s="7"/>
      <c r="C734" s="7"/>
      <c r="D734" s="7"/>
      <c r="E734" s="7"/>
      <c r="F734" s="7"/>
      <c r="G734" s="7"/>
      <c r="H734" s="7"/>
      <c r="I734" s="7"/>
      <c r="J734" s="7"/>
      <c r="K734" s="7"/>
      <c r="L734" s="7"/>
      <c r="M734" s="7"/>
      <c r="N734" s="7"/>
      <c r="O734" s="7"/>
      <c r="P734" s="8"/>
      <c r="Q734" s="7"/>
      <c r="R734" s="7"/>
      <c r="S734" s="7"/>
      <c r="T734" s="7"/>
      <c r="U734" s="7"/>
      <c r="V734" s="7"/>
      <c r="W734" s="7"/>
      <c r="X734" s="7"/>
      <c r="Y734" s="7"/>
      <c r="Z734" s="7"/>
      <c r="AA734" s="7"/>
      <c r="AB734" s="7"/>
      <c r="AC734" s="7"/>
      <c r="AD734" s="7"/>
      <c r="AE734" s="7"/>
      <c r="AF734" s="7"/>
      <c r="AG734" s="7"/>
      <c r="AH734" s="7"/>
      <c r="AI734" s="7"/>
      <c r="AJ734" s="7"/>
    </row>
    <row r="735" spans="1:36" ht="15.75" customHeight="1">
      <c r="A735" s="7"/>
      <c r="B735" s="7"/>
      <c r="C735" s="7"/>
      <c r="D735" s="7"/>
      <c r="E735" s="7"/>
      <c r="F735" s="7"/>
      <c r="G735" s="7"/>
      <c r="H735" s="7"/>
      <c r="I735" s="7"/>
      <c r="J735" s="7"/>
      <c r="K735" s="7"/>
      <c r="L735" s="7"/>
      <c r="M735" s="7"/>
      <c r="N735" s="7"/>
      <c r="O735" s="7"/>
      <c r="P735" s="8"/>
      <c r="Q735" s="7"/>
      <c r="R735" s="7"/>
      <c r="S735" s="7"/>
      <c r="T735" s="7"/>
      <c r="U735" s="7"/>
      <c r="V735" s="7"/>
      <c r="W735" s="7"/>
      <c r="X735" s="7"/>
      <c r="Y735" s="7"/>
      <c r="Z735" s="7"/>
      <c r="AA735" s="7"/>
      <c r="AB735" s="7"/>
      <c r="AC735" s="7"/>
      <c r="AD735" s="7"/>
      <c r="AE735" s="7"/>
      <c r="AF735" s="7"/>
      <c r="AG735" s="7"/>
      <c r="AH735" s="7"/>
      <c r="AI735" s="7"/>
      <c r="AJ735" s="7"/>
    </row>
    <row r="736" spans="1:36" ht="15.75" customHeight="1">
      <c r="A736" s="7"/>
      <c r="B736" s="7"/>
      <c r="C736" s="7"/>
      <c r="D736" s="7"/>
      <c r="E736" s="7"/>
      <c r="F736" s="7"/>
      <c r="G736" s="7"/>
      <c r="H736" s="7"/>
      <c r="I736" s="7"/>
      <c r="J736" s="7"/>
      <c r="K736" s="7"/>
      <c r="L736" s="7"/>
      <c r="M736" s="7"/>
      <c r="N736" s="7"/>
      <c r="O736" s="7"/>
      <c r="P736" s="8"/>
      <c r="Q736" s="7"/>
      <c r="R736" s="7"/>
      <c r="S736" s="7"/>
      <c r="T736" s="7"/>
      <c r="U736" s="7"/>
      <c r="V736" s="7"/>
      <c r="W736" s="7"/>
      <c r="X736" s="7"/>
      <c r="Y736" s="7"/>
      <c r="Z736" s="7"/>
      <c r="AA736" s="7"/>
      <c r="AB736" s="7"/>
      <c r="AC736" s="7"/>
      <c r="AD736" s="7"/>
      <c r="AE736" s="7"/>
      <c r="AF736" s="7"/>
      <c r="AG736" s="7"/>
      <c r="AH736" s="7"/>
      <c r="AI736" s="7"/>
      <c r="AJ736" s="7"/>
    </row>
    <row r="737" spans="1:36" ht="15.75" customHeight="1">
      <c r="A737" s="7"/>
      <c r="B737" s="7"/>
      <c r="C737" s="7"/>
      <c r="D737" s="7"/>
      <c r="E737" s="7"/>
      <c r="F737" s="7"/>
      <c r="G737" s="7"/>
      <c r="H737" s="7"/>
      <c r="I737" s="7"/>
      <c r="J737" s="7"/>
      <c r="K737" s="7"/>
      <c r="L737" s="7"/>
      <c r="M737" s="7"/>
      <c r="N737" s="7"/>
      <c r="O737" s="7"/>
      <c r="P737" s="8"/>
      <c r="Q737" s="7"/>
      <c r="R737" s="7"/>
      <c r="S737" s="7"/>
      <c r="T737" s="7"/>
      <c r="U737" s="7"/>
      <c r="V737" s="7"/>
      <c r="W737" s="7"/>
      <c r="X737" s="7"/>
      <c r="Y737" s="7"/>
      <c r="Z737" s="7"/>
      <c r="AA737" s="7"/>
      <c r="AB737" s="7"/>
      <c r="AC737" s="7"/>
      <c r="AD737" s="7"/>
      <c r="AE737" s="7"/>
      <c r="AF737" s="7"/>
      <c r="AG737" s="7"/>
      <c r="AH737" s="7"/>
      <c r="AI737" s="7"/>
      <c r="AJ737" s="7"/>
    </row>
    <row r="738" spans="1:36" ht="15.75" customHeight="1">
      <c r="A738" s="7"/>
      <c r="B738" s="7"/>
      <c r="C738" s="7"/>
      <c r="D738" s="7"/>
      <c r="E738" s="7"/>
      <c r="F738" s="7"/>
      <c r="G738" s="7"/>
      <c r="H738" s="7"/>
      <c r="I738" s="7"/>
      <c r="J738" s="7"/>
      <c r="K738" s="7"/>
      <c r="L738" s="7"/>
      <c r="M738" s="7"/>
      <c r="N738" s="7"/>
      <c r="O738" s="7"/>
      <c r="P738" s="8"/>
      <c r="Q738" s="7"/>
      <c r="R738" s="7"/>
      <c r="S738" s="7"/>
      <c r="T738" s="7"/>
      <c r="U738" s="7"/>
      <c r="V738" s="7"/>
      <c r="W738" s="7"/>
      <c r="X738" s="7"/>
      <c r="Y738" s="7"/>
      <c r="Z738" s="7"/>
      <c r="AA738" s="7"/>
      <c r="AB738" s="7"/>
      <c r="AC738" s="7"/>
      <c r="AD738" s="7"/>
      <c r="AE738" s="7"/>
      <c r="AF738" s="7"/>
      <c r="AG738" s="7"/>
      <c r="AH738" s="7"/>
      <c r="AI738" s="7"/>
      <c r="AJ738" s="7"/>
    </row>
    <row r="739" spans="1:36" ht="15.75" customHeight="1">
      <c r="A739" s="7"/>
      <c r="B739" s="7"/>
      <c r="C739" s="7"/>
      <c r="D739" s="7"/>
      <c r="E739" s="7"/>
      <c r="F739" s="7"/>
      <c r="G739" s="7"/>
      <c r="H739" s="7"/>
      <c r="I739" s="7"/>
      <c r="J739" s="7"/>
      <c r="K739" s="7"/>
      <c r="L739" s="7"/>
      <c r="M739" s="7"/>
      <c r="N739" s="7"/>
      <c r="O739" s="7"/>
      <c r="P739" s="8"/>
      <c r="Q739" s="7"/>
      <c r="R739" s="7"/>
      <c r="S739" s="7"/>
      <c r="T739" s="7"/>
      <c r="U739" s="7"/>
      <c r="V739" s="7"/>
      <c r="W739" s="7"/>
      <c r="X739" s="7"/>
      <c r="Y739" s="7"/>
      <c r="Z739" s="7"/>
      <c r="AA739" s="7"/>
      <c r="AB739" s="7"/>
      <c r="AC739" s="7"/>
      <c r="AD739" s="7"/>
      <c r="AE739" s="7"/>
      <c r="AF739" s="7"/>
      <c r="AG739" s="7"/>
      <c r="AH739" s="7"/>
      <c r="AI739" s="7"/>
      <c r="AJ739" s="7"/>
    </row>
    <row r="740" spans="1:36" ht="15.75" customHeight="1">
      <c r="A740" s="7"/>
      <c r="B740" s="7"/>
      <c r="C740" s="7"/>
      <c r="D740" s="7"/>
      <c r="E740" s="7"/>
      <c r="F740" s="7"/>
      <c r="G740" s="7"/>
      <c r="H740" s="7"/>
      <c r="I740" s="7"/>
      <c r="J740" s="7"/>
      <c r="K740" s="7"/>
      <c r="L740" s="7"/>
      <c r="M740" s="7"/>
      <c r="N740" s="7"/>
      <c r="O740" s="7"/>
      <c r="P740" s="8"/>
      <c r="Q740" s="7"/>
      <c r="R740" s="7"/>
      <c r="S740" s="7"/>
      <c r="T740" s="7"/>
      <c r="U740" s="7"/>
      <c r="V740" s="7"/>
      <c r="W740" s="7"/>
      <c r="X740" s="7"/>
      <c r="Y740" s="7"/>
      <c r="Z740" s="7"/>
      <c r="AA740" s="7"/>
      <c r="AB740" s="7"/>
      <c r="AC740" s="7"/>
      <c r="AD740" s="7"/>
      <c r="AE740" s="7"/>
      <c r="AF740" s="7"/>
      <c r="AG740" s="7"/>
      <c r="AH740" s="7"/>
      <c r="AI740" s="7"/>
      <c r="AJ740" s="7"/>
    </row>
    <row r="741" spans="1:36" ht="15.75" customHeight="1">
      <c r="A741" s="7"/>
      <c r="B741" s="7"/>
      <c r="C741" s="7"/>
      <c r="D741" s="7"/>
      <c r="E741" s="7"/>
      <c r="F741" s="7"/>
      <c r="G741" s="7"/>
      <c r="H741" s="7"/>
      <c r="I741" s="7"/>
      <c r="J741" s="7"/>
      <c r="K741" s="7"/>
      <c r="L741" s="7"/>
      <c r="M741" s="7"/>
      <c r="N741" s="7"/>
      <c r="O741" s="7"/>
      <c r="P741" s="8"/>
      <c r="Q741" s="7"/>
      <c r="R741" s="7"/>
      <c r="S741" s="7"/>
      <c r="T741" s="7"/>
      <c r="U741" s="7"/>
      <c r="V741" s="7"/>
      <c r="W741" s="7"/>
      <c r="X741" s="7"/>
      <c r="Y741" s="7"/>
      <c r="Z741" s="7"/>
      <c r="AA741" s="7"/>
      <c r="AB741" s="7"/>
      <c r="AC741" s="7"/>
      <c r="AD741" s="7"/>
      <c r="AE741" s="7"/>
      <c r="AF741" s="7"/>
      <c r="AG741" s="7"/>
      <c r="AH741" s="7"/>
      <c r="AI741" s="7"/>
      <c r="AJ741" s="7"/>
    </row>
    <row r="742" spans="1:36" ht="15.75" customHeight="1">
      <c r="A742" s="7"/>
      <c r="B742" s="7"/>
      <c r="C742" s="7"/>
      <c r="D742" s="7"/>
      <c r="E742" s="7"/>
      <c r="F742" s="7"/>
      <c r="G742" s="7"/>
      <c r="H742" s="7"/>
      <c r="I742" s="7"/>
      <c r="J742" s="7"/>
      <c r="K742" s="7"/>
      <c r="L742" s="7"/>
      <c r="M742" s="7"/>
      <c r="N742" s="7"/>
      <c r="O742" s="7"/>
      <c r="P742" s="8"/>
      <c r="Q742" s="7"/>
      <c r="R742" s="7"/>
      <c r="S742" s="7"/>
      <c r="T742" s="7"/>
      <c r="U742" s="7"/>
      <c r="V742" s="7"/>
      <c r="W742" s="7"/>
      <c r="X742" s="7"/>
      <c r="Y742" s="7"/>
      <c r="Z742" s="7"/>
      <c r="AA742" s="7"/>
      <c r="AB742" s="7"/>
      <c r="AC742" s="7"/>
      <c r="AD742" s="7"/>
      <c r="AE742" s="7"/>
      <c r="AF742" s="7"/>
      <c r="AG742" s="7"/>
      <c r="AH742" s="7"/>
      <c r="AI742" s="7"/>
      <c r="AJ742" s="7"/>
    </row>
    <row r="743" spans="1:36" ht="15.75" customHeight="1">
      <c r="A743" s="7"/>
      <c r="B743" s="7"/>
      <c r="C743" s="7"/>
      <c r="D743" s="7"/>
      <c r="E743" s="7"/>
      <c r="F743" s="7"/>
      <c r="G743" s="7"/>
      <c r="H743" s="7"/>
      <c r="I743" s="7"/>
      <c r="J743" s="7"/>
      <c r="K743" s="7"/>
      <c r="L743" s="7"/>
      <c r="M743" s="7"/>
      <c r="N743" s="7"/>
      <c r="O743" s="7"/>
      <c r="P743" s="8"/>
      <c r="Q743" s="7"/>
      <c r="R743" s="7"/>
      <c r="S743" s="7"/>
      <c r="T743" s="7"/>
      <c r="U743" s="7"/>
      <c r="V743" s="7"/>
      <c r="W743" s="7"/>
      <c r="X743" s="7"/>
      <c r="Y743" s="7"/>
      <c r="Z743" s="7"/>
      <c r="AA743" s="7"/>
      <c r="AB743" s="7"/>
      <c r="AC743" s="7"/>
      <c r="AD743" s="7"/>
      <c r="AE743" s="7"/>
      <c r="AF743" s="7"/>
      <c r="AG743" s="7"/>
      <c r="AH743" s="7"/>
      <c r="AI743" s="7"/>
      <c r="AJ743" s="7"/>
    </row>
    <row r="744" spans="1:36" ht="15.75" customHeight="1">
      <c r="A744" s="7"/>
      <c r="B744" s="7"/>
      <c r="C744" s="7"/>
      <c r="D744" s="7"/>
      <c r="E744" s="7"/>
      <c r="F744" s="7"/>
      <c r="G744" s="7"/>
      <c r="H744" s="7"/>
      <c r="I744" s="7"/>
      <c r="J744" s="7"/>
      <c r="K744" s="7"/>
      <c r="L744" s="7"/>
      <c r="M744" s="7"/>
      <c r="N744" s="7"/>
      <c r="O744" s="7"/>
      <c r="P744" s="8"/>
      <c r="Q744" s="7"/>
      <c r="R744" s="7"/>
      <c r="S744" s="7"/>
      <c r="T744" s="7"/>
      <c r="U744" s="7"/>
      <c r="V744" s="7"/>
      <c r="W744" s="7"/>
      <c r="X744" s="7"/>
      <c r="Y744" s="7"/>
      <c r="Z744" s="7"/>
      <c r="AA744" s="7"/>
      <c r="AB744" s="7"/>
      <c r="AC744" s="7"/>
      <c r="AD744" s="7"/>
      <c r="AE744" s="7"/>
      <c r="AF744" s="7"/>
      <c r="AG744" s="7"/>
      <c r="AH744" s="7"/>
      <c r="AI744" s="7"/>
      <c r="AJ744" s="7"/>
    </row>
    <row r="745" spans="1:36" ht="15.75" customHeight="1">
      <c r="A745" s="7"/>
      <c r="B745" s="7"/>
      <c r="C745" s="7"/>
      <c r="D745" s="7"/>
      <c r="E745" s="7"/>
      <c r="F745" s="7"/>
      <c r="G745" s="7"/>
      <c r="H745" s="7"/>
      <c r="I745" s="7"/>
      <c r="J745" s="7"/>
      <c r="K745" s="7"/>
      <c r="L745" s="7"/>
      <c r="M745" s="7"/>
      <c r="N745" s="7"/>
      <c r="O745" s="7"/>
      <c r="P745" s="8"/>
      <c r="Q745" s="7"/>
      <c r="R745" s="7"/>
      <c r="S745" s="7"/>
      <c r="T745" s="7"/>
      <c r="U745" s="7"/>
      <c r="V745" s="7"/>
      <c r="W745" s="7"/>
      <c r="X745" s="7"/>
      <c r="Y745" s="7"/>
      <c r="Z745" s="7"/>
      <c r="AA745" s="7"/>
      <c r="AB745" s="7"/>
      <c r="AC745" s="7"/>
      <c r="AD745" s="7"/>
      <c r="AE745" s="7"/>
      <c r="AF745" s="7"/>
      <c r="AG745" s="7"/>
      <c r="AH745" s="7"/>
      <c r="AI745" s="7"/>
      <c r="AJ745" s="7"/>
    </row>
    <row r="746" spans="1:36" ht="15.75" customHeight="1">
      <c r="A746" s="7"/>
      <c r="B746" s="7"/>
      <c r="C746" s="7"/>
      <c r="D746" s="7"/>
      <c r="E746" s="7"/>
      <c r="F746" s="7"/>
      <c r="G746" s="7"/>
      <c r="H746" s="7"/>
      <c r="I746" s="7"/>
      <c r="J746" s="7"/>
      <c r="K746" s="7"/>
      <c r="L746" s="7"/>
      <c r="M746" s="7"/>
      <c r="N746" s="7"/>
      <c r="O746" s="7"/>
      <c r="P746" s="8"/>
      <c r="Q746" s="7"/>
      <c r="R746" s="7"/>
      <c r="S746" s="7"/>
      <c r="T746" s="7"/>
      <c r="U746" s="7"/>
      <c r="V746" s="7"/>
      <c r="W746" s="7"/>
      <c r="X746" s="7"/>
      <c r="Y746" s="7"/>
      <c r="Z746" s="7"/>
      <c r="AA746" s="7"/>
      <c r="AB746" s="7"/>
      <c r="AC746" s="7"/>
      <c r="AD746" s="7"/>
      <c r="AE746" s="7"/>
      <c r="AF746" s="7"/>
      <c r="AG746" s="7"/>
      <c r="AH746" s="7"/>
      <c r="AI746" s="7"/>
      <c r="AJ746" s="7"/>
    </row>
    <row r="747" spans="1:36" ht="15.75" customHeight="1">
      <c r="A747" s="7"/>
      <c r="B747" s="7"/>
      <c r="C747" s="7"/>
      <c r="D747" s="7"/>
      <c r="E747" s="7"/>
      <c r="F747" s="7"/>
      <c r="G747" s="7"/>
      <c r="H747" s="7"/>
      <c r="I747" s="7"/>
      <c r="J747" s="7"/>
      <c r="K747" s="7"/>
      <c r="L747" s="7"/>
      <c r="M747" s="7"/>
      <c r="N747" s="7"/>
      <c r="O747" s="7"/>
      <c r="P747" s="8"/>
      <c r="Q747" s="7"/>
      <c r="R747" s="7"/>
      <c r="S747" s="7"/>
      <c r="T747" s="7"/>
      <c r="U747" s="7"/>
      <c r="V747" s="7"/>
      <c r="W747" s="7"/>
      <c r="X747" s="7"/>
      <c r="Y747" s="7"/>
      <c r="Z747" s="7"/>
      <c r="AA747" s="7"/>
      <c r="AB747" s="7"/>
      <c r="AC747" s="7"/>
      <c r="AD747" s="7"/>
      <c r="AE747" s="7"/>
      <c r="AF747" s="7"/>
      <c r="AG747" s="7"/>
      <c r="AH747" s="7"/>
      <c r="AI747" s="7"/>
      <c r="AJ747" s="7"/>
    </row>
    <row r="748" spans="1:36" ht="15.75" customHeight="1">
      <c r="A748" s="7"/>
      <c r="B748" s="7"/>
      <c r="C748" s="7"/>
      <c r="D748" s="7"/>
      <c r="E748" s="7"/>
      <c r="F748" s="7"/>
      <c r="G748" s="7"/>
      <c r="H748" s="7"/>
      <c r="I748" s="7"/>
      <c r="J748" s="7"/>
      <c r="K748" s="7"/>
      <c r="L748" s="7"/>
      <c r="M748" s="7"/>
      <c r="N748" s="7"/>
      <c r="O748" s="7"/>
      <c r="P748" s="8"/>
      <c r="Q748" s="7"/>
      <c r="R748" s="7"/>
      <c r="S748" s="7"/>
      <c r="T748" s="7"/>
      <c r="U748" s="7"/>
      <c r="V748" s="7"/>
      <c r="W748" s="7"/>
      <c r="X748" s="7"/>
      <c r="Y748" s="7"/>
      <c r="Z748" s="7"/>
      <c r="AA748" s="7"/>
      <c r="AB748" s="7"/>
      <c r="AC748" s="7"/>
      <c r="AD748" s="7"/>
      <c r="AE748" s="7"/>
      <c r="AF748" s="7"/>
      <c r="AG748" s="7"/>
      <c r="AH748" s="7"/>
      <c r="AI748" s="7"/>
      <c r="AJ748" s="7"/>
    </row>
    <row r="749" spans="1:36" ht="15.75" customHeight="1">
      <c r="A749" s="7"/>
      <c r="B749" s="7"/>
      <c r="C749" s="7"/>
      <c r="D749" s="7"/>
      <c r="E749" s="7"/>
      <c r="F749" s="7"/>
      <c r="G749" s="7"/>
      <c r="H749" s="7"/>
      <c r="I749" s="7"/>
      <c r="J749" s="7"/>
      <c r="K749" s="7"/>
      <c r="L749" s="7"/>
      <c r="M749" s="7"/>
      <c r="N749" s="7"/>
      <c r="O749" s="7"/>
      <c r="P749" s="8"/>
      <c r="Q749" s="7"/>
      <c r="R749" s="7"/>
      <c r="S749" s="7"/>
      <c r="T749" s="7"/>
      <c r="U749" s="7"/>
      <c r="V749" s="7"/>
      <c r="W749" s="7"/>
      <c r="X749" s="7"/>
      <c r="Y749" s="7"/>
      <c r="Z749" s="7"/>
      <c r="AA749" s="7"/>
      <c r="AB749" s="7"/>
      <c r="AC749" s="7"/>
      <c r="AD749" s="7"/>
      <c r="AE749" s="7"/>
      <c r="AF749" s="7"/>
      <c r="AG749" s="7"/>
      <c r="AH749" s="7"/>
      <c r="AI749" s="7"/>
      <c r="AJ749" s="7"/>
    </row>
    <row r="750" spans="1:36" ht="15.75" customHeight="1">
      <c r="A750" s="7"/>
      <c r="B750" s="7"/>
      <c r="C750" s="7"/>
      <c r="D750" s="7"/>
      <c r="E750" s="7"/>
      <c r="F750" s="7"/>
      <c r="G750" s="7"/>
      <c r="H750" s="7"/>
      <c r="I750" s="7"/>
      <c r="J750" s="7"/>
      <c r="K750" s="7"/>
      <c r="L750" s="7"/>
      <c r="M750" s="7"/>
      <c r="N750" s="7"/>
      <c r="O750" s="7"/>
      <c r="P750" s="8"/>
      <c r="Q750" s="7"/>
      <c r="R750" s="7"/>
      <c r="S750" s="7"/>
      <c r="T750" s="7"/>
      <c r="U750" s="7"/>
      <c r="V750" s="7"/>
      <c r="W750" s="7"/>
      <c r="X750" s="7"/>
      <c r="Y750" s="7"/>
      <c r="Z750" s="7"/>
      <c r="AA750" s="7"/>
      <c r="AB750" s="7"/>
      <c r="AC750" s="7"/>
      <c r="AD750" s="7"/>
      <c r="AE750" s="7"/>
      <c r="AF750" s="7"/>
      <c r="AG750" s="7"/>
      <c r="AH750" s="7"/>
      <c r="AI750" s="7"/>
      <c r="AJ750" s="7"/>
    </row>
    <row r="751" spans="1:36" ht="15.75" customHeight="1">
      <c r="A751" s="7"/>
      <c r="B751" s="7"/>
      <c r="C751" s="7"/>
      <c r="D751" s="7"/>
      <c r="E751" s="7"/>
      <c r="F751" s="7"/>
      <c r="G751" s="7"/>
      <c r="H751" s="7"/>
      <c r="I751" s="7"/>
      <c r="J751" s="7"/>
      <c r="K751" s="7"/>
      <c r="L751" s="7"/>
      <c r="M751" s="7"/>
      <c r="N751" s="7"/>
      <c r="O751" s="7"/>
      <c r="P751" s="8"/>
      <c r="Q751" s="7"/>
      <c r="R751" s="7"/>
      <c r="S751" s="7"/>
      <c r="T751" s="7"/>
      <c r="U751" s="7"/>
      <c r="V751" s="7"/>
      <c r="W751" s="7"/>
      <c r="X751" s="7"/>
      <c r="Y751" s="7"/>
      <c r="Z751" s="7"/>
      <c r="AA751" s="7"/>
      <c r="AB751" s="7"/>
      <c r="AC751" s="7"/>
      <c r="AD751" s="7"/>
      <c r="AE751" s="7"/>
      <c r="AF751" s="7"/>
      <c r="AG751" s="7"/>
      <c r="AH751" s="7"/>
      <c r="AI751" s="7"/>
      <c r="AJ751" s="7"/>
    </row>
    <row r="752" spans="1:36" ht="15.75" customHeight="1">
      <c r="A752" s="7"/>
      <c r="B752" s="7"/>
      <c r="C752" s="7"/>
      <c r="D752" s="7"/>
      <c r="E752" s="7"/>
      <c r="F752" s="7"/>
      <c r="G752" s="7"/>
      <c r="H752" s="7"/>
      <c r="I752" s="7"/>
      <c r="J752" s="7"/>
      <c r="K752" s="7"/>
      <c r="L752" s="7"/>
      <c r="M752" s="7"/>
      <c r="N752" s="7"/>
      <c r="O752" s="7"/>
      <c r="P752" s="8"/>
      <c r="Q752" s="7"/>
      <c r="R752" s="7"/>
      <c r="S752" s="7"/>
      <c r="T752" s="7"/>
      <c r="U752" s="7"/>
      <c r="V752" s="7"/>
      <c r="W752" s="7"/>
      <c r="X752" s="7"/>
      <c r="Y752" s="7"/>
      <c r="Z752" s="7"/>
      <c r="AA752" s="7"/>
      <c r="AB752" s="7"/>
      <c r="AC752" s="7"/>
      <c r="AD752" s="7"/>
      <c r="AE752" s="7"/>
      <c r="AF752" s="7"/>
      <c r="AG752" s="7"/>
      <c r="AH752" s="7"/>
      <c r="AI752" s="7"/>
      <c r="AJ752" s="7"/>
    </row>
    <row r="753" spans="1:36" ht="15.75" customHeight="1">
      <c r="A753" s="7"/>
      <c r="B753" s="7"/>
      <c r="C753" s="7"/>
      <c r="D753" s="7"/>
      <c r="E753" s="7"/>
      <c r="F753" s="7"/>
      <c r="G753" s="7"/>
      <c r="H753" s="7"/>
      <c r="I753" s="7"/>
      <c r="J753" s="7"/>
      <c r="K753" s="7"/>
      <c r="L753" s="7"/>
      <c r="M753" s="7"/>
      <c r="N753" s="7"/>
      <c r="O753" s="7"/>
      <c r="P753" s="8"/>
      <c r="Q753" s="7"/>
      <c r="R753" s="7"/>
      <c r="S753" s="7"/>
      <c r="T753" s="7"/>
      <c r="U753" s="7"/>
      <c r="V753" s="7"/>
      <c r="W753" s="7"/>
      <c r="X753" s="7"/>
      <c r="Y753" s="7"/>
      <c r="Z753" s="7"/>
      <c r="AA753" s="7"/>
      <c r="AB753" s="7"/>
      <c r="AC753" s="7"/>
      <c r="AD753" s="7"/>
      <c r="AE753" s="7"/>
      <c r="AF753" s="7"/>
      <c r="AG753" s="7"/>
      <c r="AH753" s="7"/>
      <c r="AI753" s="7"/>
      <c r="AJ753" s="7"/>
    </row>
    <row r="754" spans="1:36" ht="15.75" customHeight="1">
      <c r="A754" s="7"/>
      <c r="B754" s="7"/>
      <c r="C754" s="7"/>
      <c r="D754" s="7"/>
      <c r="E754" s="7"/>
      <c r="F754" s="7"/>
      <c r="G754" s="7"/>
      <c r="H754" s="7"/>
      <c r="I754" s="7"/>
      <c r="J754" s="7"/>
      <c r="K754" s="7"/>
      <c r="L754" s="7"/>
      <c r="M754" s="7"/>
      <c r="N754" s="7"/>
      <c r="O754" s="7"/>
      <c r="P754" s="8"/>
      <c r="Q754" s="7"/>
      <c r="R754" s="7"/>
      <c r="S754" s="7"/>
      <c r="T754" s="7"/>
      <c r="U754" s="7"/>
      <c r="V754" s="7"/>
      <c r="W754" s="7"/>
      <c r="X754" s="7"/>
      <c r="Y754" s="7"/>
      <c r="Z754" s="7"/>
      <c r="AA754" s="7"/>
      <c r="AB754" s="7"/>
      <c r="AC754" s="7"/>
      <c r="AD754" s="7"/>
      <c r="AE754" s="7"/>
      <c r="AF754" s="7"/>
      <c r="AG754" s="7"/>
      <c r="AH754" s="7"/>
      <c r="AI754" s="7"/>
      <c r="AJ754" s="7"/>
    </row>
    <row r="755" spans="1:36" ht="15.75" customHeight="1">
      <c r="A755" s="7"/>
      <c r="B755" s="7"/>
      <c r="C755" s="7"/>
      <c r="D755" s="7"/>
      <c r="E755" s="7"/>
      <c r="F755" s="7"/>
      <c r="G755" s="7"/>
      <c r="H755" s="7"/>
      <c r="I755" s="7"/>
      <c r="J755" s="7"/>
      <c r="K755" s="7"/>
      <c r="L755" s="7"/>
      <c r="M755" s="7"/>
      <c r="N755" s="7"/>
      <c r="O755" s="7"/>
      <c r="P755" s="8"/>
      <c r="Q755" s="7"/>
      <c r="R755" s="7"/>
      <c r="S755" s="7"/>
      <c r="T755" s="7"/>
      <c r="U755" s="7"/>
      <c r="V755" s="7"/>
      <c r="W755" s="7"/>
      <c r="X755" s="7"/>
      <c r="Y755" s="7"/>
      <c r="Z755" s="7"/>
      <c r="AA755" s="7"/>
      <c r="AB755" s="7"/>
      <c r="AC755" s="7"/>
      <c r="AD755" s="7"/>
      <c r="AE755" s="7"/>
      <c r="AF755" s="7"/>
      <c r="AG755" s="7"/>
      <c r="AH755" s="7"/>
      <c r="AI755" s="7"/>
      <c r="AJ755" s="7"/>
    </row>
    <row r="756" spans="1:36" ht="15.75" customHeight="1">
      <c r="A756" s="7"/>
      <c r="B756" s="7"/>
      <c r="C756" s="7"/>
      <c r="D756" s="7"/>
      <c r="E756" s="7"/>
      <c r="F756" s="7"/>
      <c r="G756" s="7"/>
      <c r="H756" s="7"/>
      <c r="I756" s="7"/>
      <c r="J756" s="7"/>
      <c r="K756" s="7"/>
      <c r="L756" s="7"/>
      <c r="M756" s="7"/>
      <c r="N756" s="7"/>
      <c r="O756" s="7"/>
      <c r="P756" s="8"/>
      <c r="Q756" s="7"/>
      <c r="R756" s="7"/>
      <c r="S756" s="7"/>
      <c r="T756" s="7"/>
      <c r="U756" s="7"/>
      <c r="V756" s="7"/>
      <c r="W756" s="7"/>
      <c r="X756" s="7"/>
      <c r="Y756" s="7"/>
      <c r="Z756" s="7"/>
      <c r="AA756" s="7"/>
      <c r="AB756" s="7"/>
      <c r="AC756" s="7"/>
      <c r="AD756" s="7"/>
      <c r="AE756" s="7"/>
      <c r="AF756" s="7"/>
      <c r="AG756" s="7"/>
      <c r="AH756" s="7"/>
      <c r="AI756" s="7"/>
      <c r="AJ756" s="7"/>
    </row>
    <row r="757" spans="1:36" ht="15.75" customHeight="1">
      <c r="A757" s="7"/>
      <c r="B757" s="7"/>
      <c r="C757" s="7"/>
      <c r="D757" s="7"/>
      <c r="E757" s="7"/>
      <c r="F757" s="7"/>
      <c r="G757" s="7"/>
      <c r="H757" s="7"/>
      <c r="I757" s="7"/>
      <c r="J757" s="7"/>
      <c r="K757" s="7"/>
      <c r="L757" s="7"/>
      <c r="M757" s="7"/>
      <c r="N757" s="7"/>
      <c r="O757" s="7"/>
      <c r="P757" s="8"/>
      <c r="Q757" s="7"/>
      <c r="R757" s="7"/>
      <c r="S757" s="7"/>
      <c r="T757" s="7"/>
      <c r="U757" s="7"/>
      <c r="V757" s="7"/>
      <c r="W757" s="7"/>
      <c r="X757" s="7"/>
      <c r="Y757" s="7"/>
      <c r="Z757" s="7"/>
      <c r="AA757" s="7"/>
      <c r="AB757" s="7"/>
      <c r="AC757" s="7"/>
      <c r="AD757" s="7"/>
      <c r="AE757" s="7"/>
      <c r="AF757" s="7"/>
      <c r="AG757" s="7"/>
      <c r="AH757" s="7"/>
      <c r="AI757" s="7"/>
      <c r="AJ757" s="7"/>
    </row>
    <row r="758" spans="1:36" ht="15.75" customHeight="1">
      <c r="A758" s="7"/>
      <c r="B758" s="7"/>
      <c r="C758" s="7"/>
      <c r="D758" s="7"/>
      <c r="E758" s="7"/>
      <c r="F758" s="7"/>
      <c r="G758" s="7"/>
      <c r="H758" s="7"/>
      <c r="I758" s="7"/>
      <c r="J758" s="7"/>
      <c r="K758" s="7"/>
      <c r="L758" s="7"/>
      <c r="M758" s="7"/>
      <c r="N758" s="7"/>
      <c r="O758" s="7"/>
      <c r="P758" s="8"/>
      <c r="Q758" s="7"/>
      <c r="R758" s="7"/>
      <c r="S758" s="7"/>
      <c r="T758" s="7"/>
      <c r="U758" s="7"/>
      <c r="V758" s="7"/>
      <c r="W758" s="7"/>
      <c r="X758" s="7"/>
      <c r="Y758" s="7"/>
      <c r="Z758" s="7"/>
      <c r="AA758" s="7"/>
      <c r="AB758" s="7"/>
      <c r="AC758" s="7"/>
      <c r="AD758" s="7"/>
      <c r="AE758" s="7"/>
      <c r="AF758" s="7"/>
      <c r="AG758" s="7"/>
      <c r="AH758" s="7"/>
      <c r="AI758" s="7"/>
      <c r="AJ758" s="7"/>
    </row>
    <row r="759" spans="1:36" ht="15.75" customHeight="1">
      <c r="A759" s="7"/>
      <c r="B759" s="7"/>
      <c r="C759" s="7"/>
      <c r="D759" s="7"/>
      <c r="E759" s="7"/>
      <c r="F759" s="7"/>
      <c r="G759" s="7"/>
      <c r="H759" s="7"/>
      <c r="I759" s="7"/>
      <c r="J759" s="7"/>
      <c r="K759" s="7"/>
      <c r="L759" s="7"/>
      <c r="M759" s="7"/>
      <c r="N759" s="7"/>
      <c r="O759" s="7"/>
      <c r="P759" s="8"/>
      <c r="Q759" s="7"/>
      <c r="R759" s="7"/>
      <c r="S759" s="7"/>
      <c r="T759" s="7"/>
      <c r="U759" s="7"/>
      <c r="V759" s="7"/>
      <c r="W759" s="7"/>
      <c r="X759" s="7"/>
      <c r="Y759" s="7"/>
      <c r="Z759" s="7"/>
      <c r="AA759" s="7"/>
      <c r="AB759" s="7"/>
      <c r="AC759" s="7"/>
      <c r="AD759" s="7"/>
      <c r="AE759" s="7"/>
      <c r="AF759" s="7"/>
      <c r="AG759" s="7"/>
      <c r="AH759" s="7"/>
      <c r="AI759" s="7"/>
      <c r="AJ759" s="7"/>
    </row>
    <row r="760" spans="1:36" ht="15.75" customHeight="1">
      <c r="A760" s="7"/>
      <c r="B760" s="7"/>
      <c r="C760" s="7"/>
      <c r="D760" s="7"/>
      <c r="E760" s="7"/>
      <c r="F760" s="7"/>
      <c r="G760" s="7"/>
      <c r="H760" s="7"/>
      <c r="I760" s="7"/>
      <c r="J760" s="7"/>
      <c r="K760" s="7"/>
      <c r="L760" s="7"/>
      <c r="M760" s="7"/>
      <c r="N760" s="7"/>
      <c r="O760" s="7"/>
      <c r="P760" s="8"/>
      <c r="Q760" s="7"/>
      <c r="R760" s="7"/>
      <c r="S760" s="7"/>
      <c r="T760" s="7"/>
      <c r="U760" s="7"/>
      <c r="V760" s="7"/>
      <c r="W760" s="7"/>
      <c r="X760" s="7"/>
      <c r="Y760" s="7"/>
      <c r="Z760" s="7"/>
      <c r="AA760" s="7"/>
      <c r="AB760" s="7"/>
      <c r="AC760" s="7"/>
      <c r="AD760" s="7"/>
      <c r="AE760" s="7"/>
      <c r="AF760" s="7"/>
      <c r="AG760" s="7"/>
      <c r="AH760" s="7"/>
      <c r="AI760" s="7"/>
      <c r="AJ760" s="7"/>
    </row>
    <row r="761" spans="1:36" ht="15.75" customHeight="1">
      <c r="A761" s="7"/>
      <c r="B761" s="7"/>
      <c r="C761" s="7"/>
      <c r="D761" s="7"/>
      <c r="E761" s="7"/>
      <c r="F761" s="7"/>
      <c r="G761" s="7"/>
      <c r="H761" s="7"/>
      <c r="I761" s="7"/>
      <c r="J761" s="7"/>
      <c r="K761" s="7"/>
      <c r="L761" s="7"/>
      <c r="M761" s="7"/>
      <c r="N761" s="7"/>
      <c r="O761" s="7"/>
      <c r="P761" s="8"/>
      <c r="Q761" s="7"/>
      <c r="R761" s="7"/>
      <c r="S761" s="7"/>
      <c r="T761" s="7"/>
      <c r="U761" s="7"/>
      <c r="V761" s="7"/>
      <c r="W761" s="7"/>
      <c r="X761" s="7"/>
      <c r="Y761" s="7"/>
      <c r="Z761" s="7"/>
      <c r="AA761" s="7"/>
      <c r="AB761" s="7"/>
      <c r="AC761" s="7"/>
      <c r="AD761" s="7"/>
      <c r="AE761" s="7"/>
      <c r="AF761" s="7"/>
      <c r="AG761" s="7"/>
      <c r="AH761" s="7"/>
      <c r="AI761" s="7"/>
      <c r="AJ761" s="7"/>
    </row>
    <row r="762" spans="1:36" ht="15.75" customHeight="1">
      <c r="A762" s="7"/>
      <c r="B762" s="7"/>
      <c r="C762" s="7"/>
      <c r="D762" s="7"/>
      <c r="E762" s="7"/>
      <c r="F762" s="7"/>
      <c r="G762" s="7"/>
      <c r="H762" s="7"/>
      <c r="I762" s="7"/>
      <c r="J762" s="7"/>
      <c r="K762" s="7"/>
      <c r="L762" s="7"/>
      <c r="M762" s="7"/>
      <c r="N762" s="7"/>
      <c r="O762" s="7"/>
      <c r="P762" s="8"/>
      <c r="Q762" s="7"/>
      <c r="R762" s="7"/>
      <c r="S762" s="7"/>
      <c r="T762" s="7"/>
      <c r="U762" s="7"/>
      <c r="V762" s="7"/>
      <c r="W762" s="7"/>
      <c r="X762" s="7"/>
      <c r="Y762" s="7"/>
      <c r="Z762" s="7"/>
      <c r="AA762" s="7"/>
      <c r="AB762" s="7"/>
      <c r="AC762" s="7"/>
      <c r="AD762" s="7"/>
      <c r="AE762" s="7"/>
      <c r="AF762" s="7"/>
      <c r="AG762" s="7"/>
      <c r="AH762" s="7"/>
      <c r="AI762" s="7"/>
      <c r="AJ762" s="7"/>
    </row>
    <row r="763" spans="1:36" ht="15.75" customHeight="1">
      <c r="A763" s="7"/>
      <c r="B763" s="7"/>
      <c r="C763" s="7"/>
      <c r="D763" s="7"/>
      <c r="E763" s="7"/>
      <c r="F763" s="7"/>
      <c r="G763" s="7"/>
      <c r="H763" s="7"/>
      <c r="I763" s="7"/>
      <c r="J763" s="7"/>
      <c r="K763" s="7"/>
      <c r="L763" s="7"/>
      <c r="M763" s="7"/>
      <c r="N763" s="7"/>
      <c r="O763" s="7"/>
      <c r="P763" s="8"/>
      <c r="Q763" s="7"/>
      <c r="R763" s="7"/>
      <c r="S763" s="7"/>
      <c r="T763" s="7"/>
      <c r="U763" s="7"/>
      <c r="V763" s="7"/>
      <c r="W763" s="7"/>
      <c r="X763" s="7"/>
      <c r="Y763" s="7"/>
      <c r="Z763" s="7"/>
      <c r="AA763" s="7"/>
      <c r="AB763" s="7"/>
      <c r="AC763" s="7"/>
      <c r="AD763" s="7"/>
      <c r="AE763" s="7"/>
      <c r="AF763" s="7"/>
      <c r="AG763" s="7"/>
      <c r="AH763" s="7"/>
      <c r="AI763" s="7"/>
      <c r="AJ763" s="7"/>
    </row>
    <row r="764" spans="1:36" ht="15.75" customHeight="1">
      <c r="A764" s="7"/>
      <c r="B764" s="7"/>
      <c r="C764" s="7"/>
      <c r="D764" s="7"/>
      <c r="E764" s="7"/>
      <c r="F764" s="7"/>
      <c r="G764" s="7"/>
      <c r="H764" s="7"/>
      <c r="I764" s="7"/>
      <c r="J764" s="7"/>
      <c r="K764" s="7"/>
      <c r="L764" s="7"/>
      <c r="M764" s="7"/>
      <c r="N764" s="7"/>
      <c r="O764" s="7"/>
      <c r="P764" s="8"/>
      <c r="Q764" s="7"/>
      <c r="R764" s="7"/>
      <c r="S764" s="7"/>
      <c r="T764" s="7"/>
      <c r="U764" s="7"/>
      <c r="V764" s="7"/>
      <c r="W764" s="7"/>
      <c r="X764" s="7"/>
      <c r="Y764" s="7"/>
      <c r="Z764" s="7"/>
      <c r="AA764" s="7"/>
      <c r="AB764" s="7"/>
      <c r="AC764" s="7"/>
      <c r="AD764" s="7"/>
      <c r="AE764" s="7"/>
      <c r="AF764" s="7"/>
      <c r="AG764" s="7"/>
      <c r="AH764" s="7"/>
      <c r="AI764" s="7"/>
      <c r="AJ764" s="7"/>
    </row>
    <row r="765" spans="1:36" ht="15.75" customHeight="1">
      <c r="A765" s="7"/>
      <c r="B765" s="7"/>
      <c r="C765" s="7"/>
      <c r="D765" s="7"/>
      <c r="E765" s="7"/>
      <c r="F765" s="7"/>
      <c r="G765" s="7"/>
      <c r="H765" s="7"/>
      <c r="I765" s="7"/>
      <c r="J765" s="7"/>
      <c r="K765" s="7"/>
      <c r="L765" s="7"/>
      <c r="M765" s="7"/>
      <c r="N765" s="7"/>
      <c r="O765" s="7"/>
      <c r="P765" s="8"/>
      <c r="Q765" s="7"/>
      <c r="R765" s="7"/>
      <c r="S765" s="7"/>
      <c r="T765" s="7"/>
      <c r="U765" s="7"/>
      <c r="V765" s="7"/>
      <c r="W765" s="7"/>
      <c r="X765" s="7"/>
      <c r="Y765" s="7"/>
      <c r="Z765" s="7"/>
      <c r="AA765" s="7"/>
      <c r="AB765" s="7"/>
      <c r="AC765" s="7"/>
      <c r="AD765" s="7"/>
      <c r="AE765" s="7"/>
      <c r="AF765" s="7"/>
      <c r="AG765" s="7"/>
      <c r="AH765" s="7"/>
      <c r="AI765" s="7"/>
      <c r="AJ765" s="7"/>
    </row>
    <row r="766" spans="1:36" ht="15.75" customHeight="1">
      <c r="A766" s="7"/>
      <c r="B766" s="7"/>
      <c r="C766" s="7"/>
      <c r="D766" s="7"/>
      <c r="E766" s="7"/>
      <c r="F766" s="7"/>
      <c r="G766" s="7"/>
      <c r="H766" s="7"/>
      <c r="I766" s="7"/>
      <c r="J766" s="7"/>
      <c r="K766" s="7"/>
      <c r="L766" s="7"/>
      <c r="M766" s="7"/>
      <c r="N766" s="7"/>
      <c r="O766" s="7"/>
      <c r="P766" s="8"/>
      <c r="Q766" s="7"/>
      <c r="R766" s="7"/>
      <c r="S766" s="7"/>
      <c r="T766" s="7"/>
      <c r="U766" s="7"/>
      <c r="V766" s="7"/>
      <c r="W766" s="7"/>
      <c r="X766" s="7"/>
      <c r="Y766" s="7"/>
      <c r="Z766" s="7"/>
      <c r="AA766" s="7"/>
      <c r="AB766" s="7"/>
      <c r="AC766" s="7"/>
      <c r="AD766" s="7"/>
      <c r="AE766" s="7"/>
      <c r="AF766" s="7"/>
      <c r="AG766" s="7"/>
      <c r="AH766" s="7"/>
      <c r="AI766" s="7"/>
      <c r="AJ766" s="7"/>
    </row>
    <row r="767" spans="1:36" ht="15.75" customHeight="1">
      <c r="A767" s="7"/>
      <c r="B767" s="7"/>
      <c r="C767" s="7"/>
      <c r="D767" s="7"/>
      <c r="E767" s="7"/>
      <c r="F767" s="7"/>
      <c r="G767" s="7"/>
      <c r="H767" s="7"/>
      <c r="I767" s="7"/>
      <c r="J767" s="7"/>
      <c r="K767" s="7"/>
      <c r="L767" s="7"/>
      <c r="M767" s="7"/>
      <c r="N767" s="7"/>
      <c r="O767" s="7"/>
      <c r="P767" s="8"/>
      <c r="Q767" s="7"/>
      <c r="R767" s="7"/>
      <c r="S767" s="7"/>
      <c r="T767" s="7"/>
      <c r="U767" s="7"/>
      <c r="V767" s="7"/>
      <c r="W767" s="7"/>
      <c r="X767" s="7"/>
      <c r="Y767" s="7"/>
      <c r="Z767" s="7"/>
      <c r="AA767" s="7"/>
      <c r="AB767" s="7"/>
      <c r="AC767" s="7"/>
      <c r="AD767" s="7"/>
      <c r="AE767" s="7"/>
      <c r="AF767" s="7"/>
      <c r="AG767" s="7"/>
      <c r="AH767" s="7"/>
      <c r="AI767" s="7"/>
      <c r="AJ767" s="7"/>
    </row>
    <row r="768" spans="1:36" ht="15.75" customHeight="1">
      <c r="A768" s="7"/>
      <c r="B768" s="7"/>
      <c r="C768" s="7"/>
      <c r="D768" s="7"/>
      <c r="E768" s="7"/>
      <c r="F768" s="7"/>
      <c r="G768" s="7"/>
      <c r="H768" s="7"/>
      <c r="I768" s="7"/>
      <c r="J768" s="7"/>
      <c r="K768" s="7"/>
      <c r="L768" s="7"/>
      <c r="M768" s="7"/>
      <c r="N768" s="7"/>
      <c r="O768" s="7"/>
      <c r="P768" s="8"/>
      <c r="Q768" s="7"/>
      <c r="R768" s="7"/>
      <c r="S768" s="7"/>
      <c r="T768" s="7"/>
      <c r="U768" s="7"/>
      <c r="V768" s="7"/>
      <c r="W768" s="7"/>
      <c r="X768" s="7"/>
      <c r="Y768" s="7"/>
      <c r="Z768" s="7"/>
      <c r="AA768" s="7"/>
      <c r="AB768" s="7"/>
      <c r="AC768" s="7"/>
      <c r="AD768" s="7"/>
      <c r="AE768" s="7"/>
      <c r="AF768" s="7"/>
      <c r="AG768" s="7"/>
      <c r="AH768" s="7"/>
      <c r="AI768" s="7"/>
      <c r="AJ768" s="7"/>
    </row>
    <row r="769" spans="1:36" ht="15.75" customHeight="1">
      <c r="A769" s="7"/>
      <c r="B769" s="7"/>
      <c r="C769" s="7"/>
      <c r="D769" s="7"/>
      <c r="E769" s="7"/>
      <c r="F769" s="7"/>
      <c r="G769" s="7"/>
      <c r="H769" s="7"/>
      <c r="I769" s="7"/>
      <c r="J769" s="7"/>
      <c r="K769" s="7"/>
      <c r="L769" s="7"/>
      <c r="M769" s="7"/>
      <c r="N769" s="7"/>
      <c r="O769" s="7"/>
      <c r="P769" s="8"/>
      <c r="Q769" s="7"/>
      <c r="R769" s="7"/>
      <c r="S769" s="7"/>
      <c r="T769" s="7"/>
      <c r="U769" s="7"/>
      <c r="V769" s="7"/>
      <c r="W769" s="7"/>
      <c r="X769" s="7"/>
      <c r="Y769" s="7"/>
      <c r="Z769" s="7"/>
      <c r="AA769" s="7"/>
      <c r="AB769" s="7"/>
      <c r="AC769" s="7"/>
      <c r="AD769" s="7"/>
      <c r="AE769" s="7"/>
      <c r="AF769" s="7"/>
      <c r="AG769" s="7"/>
      <c r="AH769" s="7"/>
      <c r="AI769" s="7"/>
      <c r="AJ769" s="7"/>
    </row>
    <row r="770" spans="1:36" ht="15.75" customHeight="1">
      <c r="A770" s="7"/>
      <c r="B770" s="7"/>
      <c r="C770" s="7"/>
      <c r="D770" s="7"/>
      <c r="E770" s="7"/>
      <c r="F770" s="7"/>
      <c r="G770" s="7"/>
      <c r="H770" s="7"/>
      <c r="I770" s="7"/>
      <c r="J770" s="7"/>
      <c r="K770" s="7"/>
      <c r="L770" s="7"/>
      <c r="M770" s="7"/>
      <c r="N770" s="7"/>
      <c r="O770" s="7"/>
      <c r="P770" s="8"/>
      <c r="Q770" s="7"/>
      <c r="R770" s="7"/>
      <c r="S770" s="7"/>
      <c r="T770" s="7"/>
      <c r="U770" s="7"/>
      <c r="V770" s="7"/>
      <c r="W770" s="7"/>
      <c r="X770" s="7"/>
      <c r="Y770" s="7"/>
      <c r="Z770" s="7"/>
      <c r="AA770" s="7"/>
      <c r="AB770" s="7"/>
      <c r="AC770" s="7"/>
      <c r="AD770" s="7"/>
      <c r="AE770" s="7"/>
      <c r="AF770" s="7"/>
      <c r="AG770" s="7"/>
      <c r="AH770" s="7"/>
      <c r="AI770" s="7"/>
      <c r="AJ770" s="7"/>
    </row>
    <row r="771" spans="1:36" ht="15.75" customHeight="1">
      <c r="A771" s="7"/>
      <c r="B771" s="7"/>
      <c r="C771" s="7"/>
      <c r="D771" s="7"/>
      <c r="E771" s="7"/>
      <c r="F771" s="7"/>
      <c r="G771" s="7"/>
      <c r="H771" s="7"/>
      <c r="I771" s="7"/>
      <c r="J771" s="7"/>
      <c r="K771" s="7"/>
      <c r="L771" s="7"/>
      <c r="M771" s="7"/>
      <c r="N771" s="7"/>
      <c r="O771" s="7"/>
      <c r="P771" s="8"/>
      <c r="Q771" s="7"/>
      <c r="R771" s="7"/>
      <c r="S771" s="7"/>
      <c r="T771" s="7"/>
      <c r="U771" s="7"/>
      <c r="V771" s="7"/>
      <c r="W771" s="7"/>
      <c r="X771" s="7"/>
      <c r="Y771" s="7"/>
      <c r="Z771" s="7"/>
      <c r="AA771" s="7"/>
      <c r="AB771" s="7"/>
      <c r="AC771" s="7"/>
      <c r="AD771" s="7"/>
      <c r="AE771" s="7"/>
      <c r="AF771" s="7"/>
      <c r="AG771" s="7"/>
      <c r="AH771" s="7"/>
      <c r="AI771" s="7"/>
      <c r="AJ771" s="7"/>
    </row>
    <row r="772" spans="1:36" ht="15.75" customHeight="1">
      <c r="A772" s="7"/>
      <c r="B772" s="7"/>
      <c r="C772" s="7"/>
      <c r="D772" s="7"/>
      <c r="E772" s="7"/>
      <c r="F772" s="7"/>
      <c r="G772" s="7"/>
      <c r="H772" s="7"/>
      <c r="I772" s="7"/>
      <c r="J772" s="7"/>
      <c r="K772" s="7"/>
      <c r="L772" s="7"/>
      <c r="M772" s="7"/>
      <c r="N772" s="7"/>
      <c r="O772" s="7"/>
      <c r="P772" s="8"/>
      <c r="Q772" s="7"/>
      <c r="R772" s="7"/>
      <c r="S772" s="7"/>
      <c r="T772" s="7"/>
      <c r="U772" s="7"/>
      <c r="V772" s="7"/>
      <c r="W772" s="7"/>
      <c r="X772" s="7"/>
      <c r="Y772" s="7"/>
      <c r="Z772" s="7"/>
      <c r="AA772" s="7"/>
      <c r="AB772" s="7"/>
      <c r="AC772" s="7"/>
      <c r="AD772" s="7"/>
      <c r="AE772" s="7"/>
      <c r="AF772" s="7"/>
      <c r="AG772" s="7"/>
      <c r="AH772" s="7"/>
      <c r="AI772" s="7"/>
      <c r="AJ772" s="7"/>
    </row>
    <row r="773" spans="1:36" ht="15.75" customHeight="1">
      <c r="A773" s="7"/>
      <c r="B773" s="7"/>
      <c r="C773" s="7"/>
      <c r="D773" s="7"/>
      <c r="E773" s="7"/>
      <c r="F773" s="7"/>
      <c r="G773" s="7"/>
      <c r="H773" s="7"/>
      <c r="I773" s="7"/>
      <c r="J773" s="7"/>
      <c r="K773" s="7"/>
      <c r="L773" s="7"/>
      <c r="M773" s="7"/>
      <c r="N773" s="7"/>
      <c r="O773" s="7"/>
      <c r="P773" s="8"/>
      <c r="Q773" s="7"/>
      <c r="R773" s="7"/>
      <c r="S773" s="7"/>
      <c r="T773" s="7"/>
      <c r="U773" s="7"/>
      <c r="V773" s="7"/>
      <c r="W773" s="7"/>
      <c r="X773" s="7"/>
      <c r="Y773" s="7"/>
      <c r="Z773" s="7"/>
      <c r="AA773" s="7"/>
      <c r="AB773" s="7"/>
      <c r="AC773" s="7"/>
      <c r="AD773" s="7"/>
      <c r="AE773" s="7"/>
      <c r="AF773" s="7"/>
      <c r="AG773" s="7"/>
      <c r="AH773" s="7"/>
      <c r="AI773" s="7"/>
      <c r="AJ773" s="7"/>
    </row>
    <row r="774" spans="1:36" ht="15.75" customHeight="1">
      <c r="A774" s="7"/>
      <c r="B774" s="7"/>
      <c r="C774" s="7"/>
      <c r="D774" s="7"/>
      <c r="E774" s="7"/>
      <c r="F774" s="7"/>
      <c r="G774" s="7"/>
      <c r="H774" s="7"/>
      <c r="I774" s="7"/>
      <c r="J774" s="7"/>
      <c r="K774" s="7"/>
      <c r="L774" s="7"/>
      <c r="M774" s="7"/>
      <c r="N774" s="7"/>
      <c r="O774" s="7"/>
      <c r="P774" s="8"/>
      <c r="Q774" s="7"/>
      <c r="R774" s="7"/>
      <c r="S774" s="7"/>
      <c r="T774" s="7"/>
      <c r="U774" s="7"/>
      <c r="V774" s="7"/>
      <c r="W774" s="7"/>
      <c r="X774" s="7"/>
      <c r="Y774" s="7"/>
      <c r="Z774" s="7"/>
      <c r="AA774" s="7"/>
      <c r="AB774" s="7"/>
      <c r="AC774" s="7"/>
      <c r="AD774" s="7"/>
      <c r="AE774" s="7"/>
      <c r="AF774" s="7"/>
      <c r="AG774" s="7"/>
      <c r="AH774" s="7"/>
      <c r="AI774" s="7"/>
      <c r="AJ774" s="7"/>
    </row>
    <row r="775" spans="1:36" ht="15.75" customHeight="1">
      <c r="A775" s="7"/>
      <c r="B775" s="7"/>
      <c r="C775" s="7"/>
      <c r="D775" s="7"/>
      <c r="E775" s="7"/>
      <c r="F775" s="7"/>
      <c r="G775" s="7"/>
      <c r="H775" s="7"/>
      <c r="I775" s="7"/>
      <c r="J775" s="7"/>
      <c r="K775" s="7"/>
      <c r="L775" s="7"/>
      <c r="M775" s="7"/>
      <c r="N775" s="7"/>
      <c r="O775" s="7"/>
      <c r="P775" s="8"/>
      <c r="Q775" s="7"/>
      <c r="R775" s="7"/>
      <c r="S775" s="7"/>
      <c r="T775" s="7"/>
      <c r="U775" s="7"/>
      <c r="V775" s="7"/>
      <c r="W775" s="7"/>
      <c r="X775" s="7"/>
      <c r="Y775" s="7"/>
      <c r="Z775" s="7"/>
      <c r="AA775" s="7"/>
      <c r="AB775" s="7"/>
      <c r="AC775" s="7"/>
      <c r="AD775" s="7"/>
      <c r="AE775" s="7"/>
      <c r="AF775" s="7"/>
      <c r="AG775" s="7"/>
      <c r="AH775" s="7"/>
      <c r="AI775" s="7"/>
      <c r="AJ775" s="7"/>
    </row>
    <row r="776" spans="1:36" ht="15.75" customHeight="1">
      <c r="A776" s="7"/>
      <c r="B776" s="7"/>
      <c r="C776" s="7"/>
      <c r="D776" s="7"/>
      <c r="E776" s="7"/>
      <c r="F776" s="7"/>
      <c r="G776" s="7"/>
      <c r="H776" s="7"/>
      <c r="I776" s="7"/>
      <c r="J776" s="7"/>
      <c r="K776" s="7"/>
      <c r="L776" s="7"/>
      <c r="M776" s="7"/>
      <c r="N776" s="7"/>
      <c r="O776" s="7"/>
      <c r="P776" s="8"/>
      <c r="Q776" s="7"/>
      <c r="R776" s="7"/>
      <c r="S776" s="7"/>
      <c r="T776" s="7"/>
      <c r="U776" s="7"/>
      <c r="V776" s="7"/>
      <c r="W776" s="7"/>
      <c r="X776" s="7"/>
      <c r="Y776" s="7"/>
      <c r="Z776" s="7"/>
      <c r="AA776" s="7"/>
      <c r="AB776" s="7"/>
      <c r="AC776" s="7"/>
      <c r="AD776" s="7"/>
      <c r="AE776" s="7"/>
      <c r="AF776" s="7"/>
      <c r="AG776" s="7"/>
      <c r="AH776" s="7"/>
      <c r="AI776" s="7"/>
      <c r="AJ776" s="7"/>
    </row>
    <row r="777" spans="1:36" ht="15.75" customHeight="1">
      <c r="A777" s="7"/>
      <c r="B777" s="7"/>
      <c r="C777" s="7"/>
      <c r="D777" s="7"/>
      <c r="E777" s="7"/>
      <c r="F777" s="7"/>
      <c r="G777" s="7"/>
      <c r="H777" s="7"/>
      <c r="I777" s="7"/>
      <c r="J777" s="7"/>
      <c r="K777" s="7"/>
      <c r="L777" s="7"/>
      <c r="M777" s="7"/>
      <c r="N777" s="7"/>
      <c r="O777" s="7"/>
      <c r="P777" s="8"/>
      <c r="Q777" s="7"/>
      <c r="R777" s="7"/>
      <c r="S777" s="7"/>
      <c r="T777" s="7"/>
      <c r="U777" s="7"/>
      <c r="V777" s="7"/>
      <c r="W777" s="7"/>
      <c r="X777" s="7"/>
      <c r="Y777" s="7"/>
      <c r="Z777" s="7"/>
      <c r="AA777" s="7"/>
      <c r="AB777" s="7"/>
      <c r="AC777" s="7"/>
      <c r="AD777" s="7"/>
      <c r="AE777" s="7"/>
      <c r="AF777" s="7"/>
      <c r="AG777" s="7"/>
      <c r="AH777" s="7"/>
      <c r="AI777" s="7"/>
      <c r="AJ777" s="7"/>
    </row>
    <row r="778" spans="1:36" ht="15.75" customHeight="1">
      <c r="A778" s="7"/>
      <c r="B778" s="7"/>
      <c r="C778" s="7"/>
      <c r="D778" s="7"/>
      <c r="E778" s="7"/>
      <c r="F778" s="7"/>
      <c r="G778" s="7"/>
      <c r="H778" s="7"/>
      <c r="I778" s="7"/>
      <c r="J778" s="7"/>
      <c r="K778" s="7"/>
      <c r="L778" s="7"/>
      <c r="M778" s="7"/>
      <c r="N778" s="7"/>
      <c r="O778" s="7"/>
      <c r="P778" s="8"/>
      <c r="Q778" s="7"/>
      <c r="R778" s="7"/>
      <c r="S778" s="7"/>
      <c r="T778" s="7"/>
      <c r="U778" s="7"/>
      <c r="V778" s="7"/>
      <c r="W778" s="7"/>
      <c r="X778" s="7"/>
      <c r="Y778" s="7"/>
      <c r="Z778" s="7"/>
      <c r="AA778" s="7"/>
      <c r="AB778" s="7"/>
      <c r="AC778" s="7"/>
      <c r="AD778" s="7"/>
      <c r="AE778" s="7"/>
      <c r="AF778" s="7"/>
      <c r="AG778" s="7"/>
      <c r="AH778" s="7"/>
      <c r="AI778" s="7"/>
      <c r="AJ778" s="7"/>
    </row>
    <row r="779" spans="1:36" ht="15.75" customHeight="1">
      <c r="A779" s="7"/>
      <c r="B779" s="7"/>
      <c r="C779" s="7"/>
      <c r="D779" s="7"/>
      <c r="E779" s="7"/>
      <c r="F779" s="7"/>
      <c r="G779" s="7"/>
      <c r="H779" s="7"/>
      <c r="I779" s="7"/>
      <c r="J779" s="7"/>
      <c r="K779" s="7"/>
      <c r="L779" s="7"/>
      <c r="M779" s="7"/>
      <c r="N779" s="7"/>
      <c r="O779" s="7"/>
      <c r="P779" s="8"/>
      <c r="Q779" s="7"/>
      <c r="R779" s="7"/>
      <c r="S779" s="7"/>
      <c r="T779" s="7"/>
      <c r="U779" s="7"/>
      <c r="V779" s="7"/>
      <c r="W779" s="7"/>
      <c r="X779" s="7"/>
      <c r="Y779" s="7"/>
      <c r="Z779" s="7"/>
      <c r="AA779" s="7"/>
      <c r="AB779" s="7"/>
      <c r="AC779" s="7"/>
      <c r="AD779" s="7"/>
      <c r="AE779" s="7"/>
      <c r="AF779" s="7"/>
      <c r="AG779" s="7"/>
      <c r="AH779" s="7"/>
      <c r="AI779" s="7"/>
      <c r="AJ779" s="7"/>
    </row>
    <row r="780" spans="1:36" ht="15.75" customHeight="1">
      <c r="A780" s="7"/>
      <c r="B780" s="7"/>
      <c r="C780" s="7"/>
      <c r="D780" s="7"/>
      <c r="E780" s="7"/>
      <c r="F780" s="7"/>
      <c r="G780" s="7"/>
      <c r="H780" s="7"/>
      <c r="I780" s="7"/>
      <c r="J780" s="7"/>
      <c r="K780" s="7"/>
      <c r="L780" s="7"/>
      <c r="M780" s="7"/>
      <c r="N780" s="7"/>
      <c r="O780" s="7"/>
      <c r="P780" s="8"/>
      <c r="Q780" s="7"/>
      <c r="R780" s="7"/>
      <c r="S780" s="7"/>
      <c r="T780" s="7"/>
      <c r="U780" s="7"/>
      <c r="V780" s="7"/>
      <c r="W780" s="7"/>
      <c r="X780" s="7"/>
      <c r="Y780" s="7"/>
      <c r="Z780" s="7"/>
      <c r="AA780" s="7"/>
      <c r="AB780" s="7"/>
      <c r="AC780" s="7"/>
      <c r="AD780" s="7"/>
      <c r="AE780" s="7"/>
      <c r="AF780" s="7"/>
      <c r="AG780" s="7"/>
      <c r="AH780" s="7"/>
      <c r="AI780" s="7"/>
      <c r="AJ780" s="7"/>
    </row>
    <row r="781" spans="1:36" ht="15.75" customHeight="1">
      <c r="A781" s="7"/>
      <c r="B781" s="7"/>
      <c r="C781" s="7"/>
      <c r="D781" s="7"/>
      <c r="E781" s="7"/>
      <c r="F781" s="7"/>
      <c r="G781" s="7"/>
      <c r="H781" s="7"/>
      <c r="I781" s="7"/>
      <c r="J781" s="7"/>
      <c r="K781" s="7"/>
      <c r="L781" s="7"/>
      <c r="M781" s="7"/>
      <c r="N781" s="7"/>
      <c r="O781" s="7"/>
      <c r="P781" s="8"/>
      <c r="Q781" s="7"/>
      <c r="R781" s="7"/>
      <c r="S781" s="7"/>
      <c r="T781" s="7"/>
      <c r="U781" s="7"/>
      <c r="V781" s="7"/>
      <c r="W781" s="7"/>
      <c r="X781" s="7"/>
      <c r="Y781" s="7"/>
      <c r="Z781" s="7"/>
      <c r="AA781" s="7"/>
      <c r="AB781" s="7"/>
      <c r="AC781" s="7"/>
      <c r="AD781" s="7"/>
      <c r="AE781" s="7"/>
      <c r="AF781" s="7"/>
      <c r="AG781" s="7"/>
      <c r="AH781" s="7"/>
      <c r="AI781" s="7"/>
      <c r="AJ781" s="7"/>
    </row>
    <row r="782" spans="1:36" ht="15.75" customHeight="1">
      <c r="A782" s="7"/>
      <c r="B782" s="7"/>
      <c r="C782" s="7"/>
      <c r="D782" s="7"/>
      <c r="E782" s="7"/>
      <c r="F782" s="7"/>
      <c r="G782" s="7"/>
      <c r="H782" s="7"/>
      <c r="I782" s="7"/>
      <c r="J782" s="7"/>
      <c r="K782" s="7"/>
      <c r="L782" s="7"/>
      <c r="M782" s="7"/>
      <c r="N782" s="7"/>
      <c r="O782" s="7"/>
      <c r="P782" s="8"/>
      <c r="Q782" s="7"/>
      <c r="R782" s="7"/>
      <c r="S782" s="7"/>
      <c r="T782" s="7"/>
      <c r="U782" s="7"/>
      <c r="V782" s="7"/>
      <c r="W782" s="7"/>
      <c r="X782" s="7"/>
      <c r="Y782" s="7"/>
      <c r="Z782" s="7"/>
      <c r="AA782" s="7"/>
      <c r="AB782" s="7"/>
      <c r="AC782" s="7"/>
      <c r="AD782" s="7"/>
      <c r="AE782" s="7"/>
      <c r="AF782" s="7"/>
      <c r="AG782" s="7"/>
      <c r="AH782" s="7"/>
      <c r="AI782" s="7"/>
      <c r="AJ782" s="7"/>
    </row>
    <row r="783" spans="1:36" ht="15.75" customHeight="1">
      <c r="A783" s="7"/>
      <c r="B783" s="7"/>
      <c r="C783" s="7"/>
      <c r="D783" s="7"/>
      <c r="E783" s="7"/>
      <c r="F783" s="7"/>
      <c r="G783" s="7"/>
      <c r="H783" s="7"/>
      <c r="I783" s="7"/>
      <c r="J783" s="7"/>
      <c r="K783" s="7"/>
      <c r="L783" s="7"/>
      <c r="M783" s="7"/>
      <c r="N783" s="7"/>
      <c r="O783" s="7"/>
      <c r="P783" s="8"/>
      <c r="Q783" s="7"/>
      <c r="R783" s="7"/>
      <c r="S783" s="7"/>
      <c r="T783" s="7"/>
      <c r="U783" s="7"/>
      <c r="V783" s="7"/>
      <c r="W783" s="7"/>
      <c r="X783" s="7"/>
      <c r="Y783" s="7"/>
      <c r="Z783" s="7"/>
      <c r="AA783" s="7"/>
      <c r="AB783" s="7"/>
      <c r="AC783" s="7"/>
      <c r="AD783" s="7"/>
      <c r="AE783" s="7"/>
      <c r="AF783" s="7"/>
      <c r="AG783" s="7"/>
      <c r="AH783" s="7"/>
      <c r="AI783" s="7"/>
      <c r="AJ783" s="7"/>
    </row>
    <row r="784" spans="1:36" ht="15.75" customHeight="1">
      <c r="A784" s="7"/>
      <c r="B784" s="7"/>
      <c r="C784" s="7"/>
      <c r="D784" s="7"/>
      <c r="E784" s="7"/>
      <c r="F784" s="7"/>
      <c r="G784" s="7"/>
      <c r="H784" s="7"/>
      <c r="I784" s="7"/>
      <c r="J784" s="7"/>
      <c r="K784" s="7"/>
      <c r="L784" s="7"/>
      <c r="M784" s="7"/>
      <c r="N784" s="7"/>
      <c r="O784" s="7"/>
      <c r="P784" s="8"/>
      <c r="Q784" s="7"/>
      <c r="R784" s="7"/>
      <c r="S784" s="7"/>
      <c r="T784" s="7"/>
      <c r="U784" s="7"/>
      <c r="V784" s="7"/>
      <c r="W784" s="7"/>
      <c r="X784" s="7"/>
      <c r="Y784" s="7"/>
      <c r="Z784" s="7"/>
      <c r="AA784" s="7"/>
      <c r="AB784" s="7"/>
      <c r="AC784" s="7"/>
      <c r="AD784" s="7"/>
      <c r="AE784" s="7"/>
      <c r="AF784" s="7"/>
      <c r="AG784" s="7"/>
      <c r="AH784" s="7"/>
      <c r="AI784" s="7"/>
      <c r="AJ784" s="7"/>
    </row>
    <row r="785" spans="1:36" ht="15.75" customHeight="1">
      <c r="A785" s="7"/>
      <c r="B785" s="7"/>
      <c r="C785" s="7"/>
      <c r="D785" s="7"/>
      <c r="E785" s="7"/>
      <c r="F785" s="7"/>
      <c r="G785" s="7"/>
      <c r="H785" s="7"/>
      <c r="I785" s="7"/>
      <c r="J785" s="7"/>
      <c r="K785" s="7"/>
      <c r="L785" s="7"/>
      <c r="M785" s="7"/>
      <c r="N785" s="7"/>
      <c r="O785" s="7"/>
      <c r="P785" s="8"/>
      <c r="Q785" s="7"/>
      <c r="R785" s="7"/>
      <c r="S785" s="7"/>
      <c r="T785" s="7"/>
      <c r="U785" s="7"/>
      <c r="V785" s="7"/>
      <c r="W785" s="7"/>
      <c r="X785" s="7"/>
      <c r="Y785" s="7"/>
      <c r="Z785" s="7"/>
      <c r="AA785" s="7"/>
      <c r="AB785" s="7"/>
      <c r="AC785" s="7"/>
      <c r="AD785" s="7"/>
      <c r="AE785" s="7"/>
      <c r="AF785" s="7"/>
      <c r="AG785" s="7"/>
      <c r="AH785" s="7"/>
      <c r="AI785" s="7"/>
      <c r="AJ785" s="7"/>
    </row>
    <row r="786" spans="1:36" ht="15.75" customHeight="1">
      <c r="A786" s="7"/>
      <c r="B786" s="7"/>
      <c r="C786" s="7"/>
      <c r="D786" s="7"/>
      <c r="E786" s="7"/>
      <c r="F786" s="7"/>
      <c r="G786" s="7"/>
      <c r="H786" s="7"/>
      <c r="I786" s="7"/>
      <c r="J786" s="7"/>
      <c r="K786" s="7"/>
      <c r="L786" s="7"/>
      <c r="M786" s="7"/>
      <c r="N786" s="7"/>
      <c r="O786" s="7"/>
      <c r="P786" s="8"/>
      <c r="Q786" s="7"/>
      <c r="R786" s="7"/>
      <c r="S786" s="7"/>
      <c r="T786" s="7"/>
      <c r="U786" s="7"/>
      <c r="V786" s="7"/>
      <c r="W786" s="7"/>
      <c r="X786" s="7"/>
      <c r="Y786" s="7"/>
      <c r="Z786" s="7"/>
      <c r="AA786" s="7"/>
      <c r="AB786" s="7"/>
      <c r="AC786" s="7"/>
      <c r="AD786" s="7"/>
      <c r="AE786" s="7"/>
      <c r="AF786" s="7"/>
      <c r="AG786" s="7"/>
      <c r="AH786" s="7"/>
      <c r="AI786" s="7"/>
      <c r="AJ786" s="7"/>
    </row>
    <row r="787" spans="1:36" ht="15.75" customHeight="1">
      <c r="A787" s="7"/>
      <c r="B787" s="7"/>
      <c r="C787" s="7"/>
      <c r="D787" s="7"/>
      <c r="E787" s="7"/>
      <c r="F787" s="7"/>
      <c r="G787" s="7"/>
      <c r="H787" s="7"/>
      <c r="I787" s="7"/>
      <c r="J787" s="7"/>
      <c r="K787" s="7"/>
      <c r="L787" s="7"/>
      <c r="M787" s="7"/>
      <c r="N787" s="7"/>
      <c r="O787" s="7"/>
      <c r="P787" s="8"/>
      <c r="Q787" s="7"/>
      <c r="R787" s="7"/>
      <c r="S787" s="7"/>
      <c r="T787" s="7"/>
      <c r="U787" s="7"/>
      <c r="V787" s="7"/>
      <c r="W787" s="7"/>
      <c r="X787" s="7"/>
      <c r="Y787" s="7"/>
      <c r="Z787" s="7"/>
      <c r="AA787" s="7"/>
      <c r="AB787" s="7"/>
      <c r="AC787" s="7"/>
      <c r="AD787" s="7"/>
      <c r="AE787" s="7"/>
      <c r="AF787" s="7"/>
      <c r="AG787" s="7"/>
      <c r="AH787" s="7"/>
      <c r="AI787" s="7"/>
      <c r="AJ787" s="7"/>
    </row>
    <row r="788" spans="1:36" ht="15.75" customHeight="1">
      <c r="A788" s="7"/>
      <c r="B788" s="7"/>
      <c r="C788" s="7"/>
      <c r="D788" s="7"/>
      <c r="E788" s="7"/>
      <c r="F788" s="7"/>
      <c r="G788" s="7"/>
      <c r="H788" s="7"/>
      <c r="I788" s="7"/>
      <c r="J788" s="7"/>
      <c r="K788" s="7"/>
      <c r="L788" s="7"/>
      <c r="M788" s="7"/>
      <c r="N788" s="7"/>
      <c r="O788" s="7"/>
      <c r="P788" s="8"/>
      <c r="Q788" s="7"/>
      <c r="R788" s="7"/>
      <c r="S788" s="7"/>
      <c r="T788" s="7"/>
      <c r="U788" s="7"/>
      <c r="V788" s="7"/>
      <c r="W788" s="7"/>
      <c r="X788" s="7"/>
      <c r="Y788" s="7"/>
      <c r="Z788" s="7"/>
      <c r="AA788" s="7"/>
      <c r="AB788" s="7"/>
      <c r="AC788" s="7"/>
      <c r="AD788" s="7"/>
      <c r="AE788" s="7"/>
      <c r="AF788" s="7"/>
      <c r="AG788" s="7"/>
      <c r="AH788" s="7"/>
      <c r="AI788" s="7"/>
      <c r="AJ788" s="7"/>
    </row>
    <row r="789" spans="1:36" ht="15.75" customHeight="1">
      <c r="A789" s="7"/>
      <c r="B789" s="7"/>
      <c r="C789" s="7"/>
      <c r="D789" s="7"/>
      <c r="E789" s="7"/>
      <c r="F789" s="7"/>
      <c r="G789" s="7"/>
      <c r="H789" s="7"/>
      <c r="I789" s="7"/>
      <c r="J789" s="7"/>
      <c r="K789" s="7"/>
      <c r="L789" s="7"/>
      <c r="M789" s="7"/>
      <c r="N789" s="7"/>
      <c r="O789" s="7"/>
      <c r="P789" s="8"/>
      <c r="Q789" s="7"/>
      <c r="R789" s="7"/>
      <c r="S789" s="7"/>
      <c r="T789" s="7"/>
      <c r="U789" s="7"/>
      <c r="V789" s="7"/>
      <c r="W789" s="7"/>
      <c r="X789" s="7"/>
      <c r="Y789" s="7"/>
      <c r="Z789" s="7"/>
      <c r="AA789" s="7"/>
      <c r="AB789" s="7"/>
      <c r="AC789" s="7"/>
      <c r="AD789" s="7"/>
      <c r="AE789" s="7"/>
      <c r="AF789" s="7"/>
      <c r="AG789" s="7"/>
      <c r="AH789" s="7"/>
      <c r="AI789" s="7"/>
      <c r="AJ789" s="7"/>
    </row>
    <row r="790" spans="1:36" ht="15.75" customHeight="1">
      <c r="A790" s="7"/>
      <c r="B790" s="7"/>
      <c r="C790" s="7"/>
      <c r="D790" s="7"/>
      <c r="E790" s="7"/>
      <c r="F790" s="7"/>
      <c r="G790" s="7"/>
      <c r="H790" s="7"/>
      <c r="I790" s="7"/>
      <c r="J790" s="7"/>
      <c r="K790" s="7"/>
      <c r="L790" s="7"/>
      <c r="M790" s="7"/>
      <c r="N790" s="7"/>
      <c r="O790" s="7"/>
      <c r="P790" s="8"/>
      <c r="Q790" s="7"/>
      <c r="R790" s="7"/>
      <c r="S790" s="7"/>
      <c r="T790" s="7"/>
      <c r="U790" s="7"/>
      <c r="V790" s="7"/>
      <c r="W790" s="7"/>
      <c r="X790" s="7"/>
      <c r="Y790" s="7"/>
      <c r="Z790" s="7"/>
      <c r="AA790" s="7"/>
      <c r="AB790" s="7"/>
      <c r="AC790" s="7"/>
      <c r="AD790" s="7"/>
      <c r="AE790" s="7"/>
      <c r="AF790" s="7"/>
      <c r="AG790" s="7"/>
      <c r="AH790" s="7"/>
      <c r="AI790" s="7"/>
      <c r="AJ790" s="7"/>
    </row>
    <row r="791" spans="1:36" ht="15.75" customHeight="1">
      <c r="A791" s="7"/>
      <c r="B791" s="7"/>
      <c r="C791" s="7"/>
      <c r="D791" s="7"/>
      <c r="E791" s="7"/>
      <c r="F791" s="7"/>
      <c r="G791" s="7"/>
      <c r="H791" s="7"/>
      <c r="I791" s="7"/>
      <c r="J791" s="7"/>
      <c r="K791" s="7"/>
      <c r="L791" s="7"/>
      <c r="M791" s="7"/>
      <c r="N791" s="7"/>
      <c r="O791" s="7"/>
      <c r="P791" s="8"/>
      <c r="Q791" s="7"/>
      <c r="R791" s="7"/>
      <c r="S791" s="7"/>
      <c r="T791" s="7"/>
      <c r="U791" s="7"/>
      <c r="V791" s="7"/>
      <c r="W791" s="7"/>
      <c r="X791" s="7"/>
      <c r="Y791" s="7"/>
      <c r="Z791" s="7"/>
      <c r="AA791" s="7"/>
      <c r="AB791" s="7"/>
      <c r="AC791" s="7"/>
      <c r="AD791" s="7"/>
      <c r="AE791" s="7"/>
      <c r="AF791" s="7"/>
      <c r="AG791" s="7"/>
      <c r="AH791" s="7"/>
      <c r="AI791" s="7"/>
      <c r="AJ791" s="7"/>
    </row>
    <row r="792" spans="1:36" ht="15.75" customHeight="1">
      <c r="A792" s="7"/>
      <c r="B792" s="7"/>
      <c r="C792" s="7"/>
      <c r="D792" s="7"/>
      <c r="E792" s="7"/>
      <c r="F792" s="7"/>
      <c r="G792" s="7"/>
      <c r="H792" s="7"/>
      <c r="I792" s="7"/>
      <c r="J792" s="7"/>
      <c r="K792" s="7"/>
      <c r="L792" s="7"/>
      <c r="M792" s="7"/>
      <c r="N792" s="7"/>
      <c r="O792" s="7"/>
      <c r="P792" s="8"/>
      <c r="Q792" s="7"/>
      <c r="R792" s="7"/>
      <c r="S792" s="7"/>
      <c r="T792" s="7"/>
      <c r="U792" s="7"/>
      <c r="V792" s="7"/>
      <c r="W792" s="7"/>
      <c r="X792" s="7"/>
      <c r="Y792" s="7"/>
      <c r="Z792" s="7"/>
      <c r="AA792" s="7"/>
      <c r="AB792" s="7"/>
      <c r="AC792" s="7"/>
      <c r="AD792" s="7"/>
      <c r="AE792" s="7"/>
      <c r="AF792" s="7"/>
      <c r="AG792" s="7"/>
      <c r="AH792" s="7"/>
      <c r="AI792" s="7"/>
      <c r="AJ792" s="7"/>
    </row>
    <row r="793" spans="1:36" ht="15.75" customHeight="1">
      <c r="A793" s="7"/>
      <c r="B793" s="7"/>
      <c r="C793" s="7"/>
      <c r="D793" s="7"/>
      <c r="E793" s="7"/>
      <c r="F793" s="7"/>
      <c r="G793" s="7"/>
      <c r="H793" s="7"/>
      <c r="I793" s="7"/>
      <c r="J793" s="7"/>
      <c r="K793" s="7"/>
      <c r="L793" s="7"/>
      <c r="M793" s="7"/>
      <c r="N793" s="7"/>
      <c r="O793" s="7"/>
      <c r="P793" s="8"/>
      <c r="Q793" s="7"/>
      <c r="R793" s="7"/>
      <c r="S793" s="7"/>
      <c r="T793" s="7"/>
      <c r="U793" s="7"/>
      <c r="V793" s="7"/>
      <c r="W793" s="7"/>
      <c r="X793" s="7"/>
      <c r="Y793" s="7"/>
      <c r="Z793" s="7"/>
      <c r="AA793" s="7"/>
      <c r="AB793" s="7"/>
      <c r="AC793" s="7"/>
      <c r="AD793" s="7"/>
      <c r="AE793" s="7"/>
      <c r="AF793" s="7"/>
      <c r="AG793" s="7"/>
      <c r="AH793" s="7"/>
      <c r="AI793" s="7"/>
      <c r="AJ793" s="7"/>
    </row>
    <row r="794" spans="1:36" ht="15.75" customHeight="1">
      <c r="A794" s="7"/>
      <c r="B794" s="7"/>
      <c r="C794" s="7"/>
      <c r="D794" s="7"/>
      <c r="E794" s="7"/>
      <c r="F794" s="7"/>
      <c r="G794" s="7"/>
      <c r="H794" s="7"/>
      <c r="I794" s="7"/>
      <c r="J794" s="7"/>
      <c r="K794" s="7"/>
      <c r="L794" s="7"/>
      <c r="M794" s="7"/>
      <c r="N794" s="7"/>
      <c r="O794" s="7"/>
      <c r="P794" s="8"/>
      <c r="Q794" s="7"/>
      <c r="R794" s="7"/>
      <c r="S794" s="7"/>
      <c r="T794" s="7"/>
      <c r="U794" s="7"/>
      <c r="V794" s="7"/>
      <c r="W794" s="7"/>
      <c r="X794" s="7"/>
      <c r="Y794" s="7"/>
      <c r="Z794" s="7"/>
      <c r="AA794" s="7"/>
      <c r="AB794" s="7"/>
      <c r="AC794" s="7"/>
      <c r="AD794" s="7"/>
      <c r="AE794" s="7"/>
      <c r="AF794" s="7"/>
      <c r="AG794" s="7"/>
      <c r="AH794" s="7"/>
      <c r="AI794" s="7"/>
      <c r="AJ794" s="7"/>
    </row>
    <row r="795" spans="1:36" ht="15.75" customHeight="1">
      <c r="A795" s="7"/>
      <c r="B795" s="7"/>
      <c r="C795" s="7"/>
      <c r="D795" s="7"/>
      <c r="E795" s="7"/>
      <c r="F795" s="7"/>
      <c r="G795" s="7"/>
      <c r="H795" s="7"/>
      <c r="I795" s="7"/>
      <c r="J795" s="7"/>
      <c r="K795" s="7"/>
      <c r="L795" s="7"/>
      <c r="M795" s="7"/>
      <c r="N795" s="7"/>
      <c r="O795" s="7"/>
      <c r="P795" s="8"/>
      <c r="Q795" s="7"/>
      <c r="R795" s="7"/>
      <c r="S795" s="7"/>
      <c r="T795" s="7"/>
      <c r="U795" s="7"/>
      <c r="V795" s="7"/>
      <c r="W795" s="7"/>
      <c r="X795" s="7"/>
      <c r="Y795" s="7"/>
      <c r="Z795" s="7"/>
      <c r="AA795" s="7"/>
      <c r="AB795" s="7"/>
      <c r="AC795" s="7"/>
      <c r="AD795" s="7"/>
      <c r="AE795" s="7"/>
      <c r="AF795" s="7"/>
      <c r="AG795" s="7"/>
      <c r="AH795" s="7"/>
      <c r="AI795" s="7"/>
      <c r="AJ795" s="7"/>
    </row>
    <row r="796" spans="1:36" ht="15.75" customHeight="1">
      <c r="A796" s="7"/>
      <c r="B796" s="7"/>
      <c r="C796" s="7"/>
      <c r="D796" s="7"/>
      <c r="E796" s="7"/>
      <c r="F796" s="7"/>
      <c r="G796" s="7"/>
      <c r="H796" s="7"/>
      <c r="I796" s="7"/>
      <c r="J796" s="7"/>
      <c r="K796" s="7"/>
      <c r="L796" s="7"/>
      <c r="M796" s="7"/>
      <c r="N796" s="7"/>
      <c r="O796" s="7"/>
      <c r="P796" s="8"/>
      <c r="Q796" s="7"/>
      <c r="R796" s="7"/>
      <c r="S796" s="7"/>
      <c r="T796" s="7"/>
      <c r="U796" s="7"/>
      <c r="V796" s="7"/>
      <c r="W796" s="7"/>
      <c r="X796" s="7"/>
      <c r="Y796" s="7"/>
      <c r="Z796" s="7"/>
      <c r="AA796" s="7"/>
      <c r="AB796" s="7"/>
      <c r="AC796" s="7"/>
      <c r="AD796" s="7"/>
      <c r="AE796" s="7"/>
      <c r="AF796" s="7"/>
      <c r="AG796" s="7"/>
      <c r="AH796" s="7"/>
      <c r="AI796" s="7"/>
      <c r="AJ796" s="7"/>
    </row>
    <row r="797" spans="1:36" ht="15.75" customHeight="1">
      <c r="A797" s="7"/>
      <c r="B797" s="7"/>
      <c r="C797" s="7"/>
      <c r="D797" s="7"/>
      <c r="E797" s="7"/>
      <c r="F797" s="7"/>
      <c r="G797" s="7"/>
      <c r="H797" s="7"/>
      <c r="I797" s="7"/>
      <c r="J797" s="7"/>
      <c r="K797" s="7"/>
      <c r="L797" s="7"/>
      <c r="M797" s="7"/>
      <c r="N797" s="7"/>
      <c r="O797" s="7"/>
      <c r="P797" s="8"/>
      <c r="Q797" s="7"/>
      <c r="R797" s="7"/>
      <c r="S797" s="7"/>
      <c r="T797" s="7"/>
      <c r="U797" s="7"/>
      <c r="V797" s="7"/>
      <c r="W797" s="7"/>
      <c r="X797" s="7"/>
      <c r="Y797" s="7"/>
      <c r="Z797" s="7"/>
      <c r="AA797" s="7"/>
      <c r="AB797" s="7"/>
      <c r="AC797" s="7"/>
      <c r="AD797" s="7"/>
      <c r="AE797" s="7"/>
      <c r="AF797" s="7"/>
      <c r="AG797" s="7"/>
      <c r="AH797" s="7"/>
      <c r="AI797" s="7"/>
      <c r="AJ797" s="7"/>
    </row>
    <row r="798" spans="1:36" ht="15.75" customHeight="1">
      <c r="A798" s="7"/>
      <c r="B798" s="7"/>
      <c r="C798" s="7"/>
      <c r="D798" s="7"/>
      <c r="E798" s="7"/>
      <c r="F798" s="7"/>
      <c r="G798" s="7"/>
      <c r="H798" s="7"/>
      <c r="I798" s="7"/>
      <c r="J798" s="7"/>
      <c r="K798" s="7"/>
      <c r="L798" s="7"/>
      <c r="M798" s="7"/>
      <c r="N798" s="7"/>
      <c r="O798" s="7"/>
      <c r="P798" s="8"/>
      <c r="Q798" s="7"/>
      <c r="R798" s="7"/>
      <c r="S798" s="7"/>
      <c r="T798" s="7"/>
      <c r="U798" s="7"/>
      <c r="V798" s="7"/>
      <c r="W798" s="7"/>
      <c r="X798" s="7"/>
      <c r="Y798" s="7"/>
      <c r="Z798" s="7"/>
      <c r="AA798" s="7"/>
      <c r="AB798" s="7"/>
      <c r="AC798" s="7"/>
      <c r="AD798" s="7"/>
      <c r="AE798" s="7"/>
      <c r="AF798" s="7"/>
      <c r="AG798" s="7"/>
      <c r="AH798" s="7"/>
      <c r="AI798" s="7"/>
      <c r="AJ798" s="7"/>
    </row>
    <row r="799" spans="1:36" ht="15.75" customHeight="1">
      <c r="A799" s="7"/>
      <c r="B799" s="7"/>
      <c r="C799" s="7"/>
      <c r="D799" s="7"/>
      <c r="E799" s="7"/>
      <c r="F799" s="7"/>
      <c r="G799" s="7"/>
      <c r="H799" s="7"/>
      <c r="I799" s="7"/>
      <c r="J799" s="7"/>
      <c r="K799" s="7"/>
      <c r="L799" s="7"/>
      <c r="M799" s="7"/>
      <c r="N799" s="7"/>
      <c r="O799" s="7"/>
      <c r="P799" s="8"/>
      <c r="Q799" s="7"/>
      <c r="R799" s="7"/>
      <c r="S799" s="7"/>
      <c r="T799" s="7"/>
      <c r="U799" s="7"/>
      <c r="V799" s="7"/>
      <c r="W799" s="7"/>
      <c r="X799" s="7"/>
      <c r="Y799" s="7"/>
      <c r="Z799" s="7"/>
      <c r="AA799" s="7"/>
      <c r="AB799" s="7"/>
      <c r="AC799" s="7"/>
      <c r="AD799" s="7"/>
      <c r="AE799" s="7"/>
      <c r="AF799" s="7"/>
      <c r="AG799" s="7"/>
      <c r="AH799" s="7"/>
      <c r="AI799" s="7"/>
      <c r="AJ799" s="7"/>
    </row>
    <row r="800" spans="1:36" ht="15.75" customHeight="1">
      <c r="A800" s="7"/>
      <c r="B800" s="7"/>
      <c r="C800" s="7"/>
      <c r="D800" s="7"/>
      <c r="E800" s="7"/>
      <c r="F800" s="7"/>
      <c r="G800" s="7"/>
      <c r="H800" s="7"/>
      <c r="I800" s="7"/>
      <c r="J800" s="7"/>
      <c r="K800" s="7"/>
      <c r="L800" s="7"/>
      <c r="M800" s="7"/>
      <c r="N800" s="7"/>
      <c r="O800" s="7"/>
      <c r="P800" s="8"/>
      <c r="Q800" s="7"/>
      <c r="R800" s="7"/>
      <c r="S800" s="7"/>
      <c r="T800" s="7"/>
      <c r="U800" s="7"/>
      <c r="V800" s="7"/>
      <c r="W800" s="7"/>
      <c r="X800" s="7"/>
      <c r="Y800" s="7"/>
      <c r="Z800" s="7"/>
      <c r="AA800" s="7"/>
      <c r="AB800" s="7"/>
      <c r="AC800" s="7"/>
      <c r="AD800" s="7"/>
      <c r="AE800" s="7"/>
      <c r="AF800" s="7"/>
      <c r="AG800" s="7"/>
      <c r="AH800" s="7"/>
      <c r="AI800" s="7"/>
      <c r="AJ800" s="7"/>
    </row>
    <row r="801" spans="1:36" ht="15.75" customHeight="1">
      <c r="A801" s="7"/>
      <c r="B801" s="7"/>
      <c r="C801" s="7"/>
      <c r="D801" s="7"/>
      <c r="E801" s="7"/>
      <c r="F801" s="7"/>
      <c r="G801" s="7"/>
      <c r="H801" s="7"/>
      <c r="I801" s="7"/>
      <c r="J801" s="7"/>
      <c r="K801" s="7"/>
      <c r="L801" s="7"/>
      <c r="M801" s="7"/>
      <c r="N801" s="7"/>
      <c r="O801" s="7"/>
      <c r="P801" s="8"/>
      <c r="Q801" s="7"/>
      <c r="R801" s="7"/>
      <c r="S801" s="7"/>
      <c r="T801" s="7"/>
      <c r="U801" s="7"/>
      <c r="V801" s="7"/>
      <c r="W801" s="7"/>
      <c r="X801" s="7"/>
      <c r="Y801" s="7"/>
      <c r="Z801" s="7"/>
      <c r="AA801" s="7"/>
      <c r="AB801" s="7"/>
      <c r="AC801" s="7"/>
      <c r="AD801" s="7"/>
      <c r="AE801" s="7"/>
      <c r="AF801" s="7"/>
      <c r="AG801" s="7"/>
      <c r="AH801" s="7"/>
      <c r="AI801" s="7"/>
      <c r="AJ801" s="7"/>
    </row>
    <row r="802" spans="1:36" ht="15.75" customHeight="1">
      <c r="A802" s="7"/>
      <c r="B802" s="7"/>
      <c r="C802" s="7"/>
      <c r="D802" s="7"/>
      <c r="E802" s="7"/>
      <c r="F802" s="7"/>
      <c r="G802" s="7"/>
      <c r="H802" s="7"/>
      <c r="I802" s="7"/>
      <c r="J802" s="7"/>
      <c r="K802" s="7"/>
      <c r="L802" s="7"/>
      <c r="M802" s="7"/>
      <c r="N802" s="7"/>
      <c r="O802" s="7"/>
      <c r="P802" s="8"/>
      <c r="Q802" s="7"/>
      <c r="R802" s="7"/>
      <c r="S802" s="7"/>
      <c r="T802" s="7"/>
      <c r="U802" s="7"/>
      <c r="V802" s="7"/>
      <c r="W802" s="7"/>
      <c r="X802" s="7"/>
      <c r="Y802" s="7"/>
      <c r="Z802" s="7"/>
      <c r="AA802" s="7"/>
      <c r="AB802" s="7"/>
      <c r="AC802" s="7"/>
      <c r="AD802" s="7"/>
      <c r="AE802" s="7"/>
      <c r="AF802" s="7"/>
      <c r="AG802" s="7"/>
      <c r="AH802" s="7"/>
      <c r="AI802" s="7"/>
      <c r="AJ802" s="7"/>
    </row>
    <row r="803" spans="1:36" ht="15.75" customHeight="1">
      <c r="A803" s="7"/>
      <c r="B803" s="7"/>
      <c r="C803" s="7"/>
      <c r="D803" s="7"/>
      <c r="E803" s="7"/>
      <c r="F803" s="7"/>
      <c r="G803" s="7"/>
      <c r="H803" s="7"/>
      <c r="I803" s="7"/>
      <c r="J803" s="7"/>
      <c r="K803" s="7"/>
      <c r="L803" s="7"/>
      <c r="M803" s="7"/>
      <c r="N803" s="7"/>
      <c r="O803" s="7"/>
      <c r="P803" s="8"/>
      <c r="Q803" s="7"/>
      <c r="R803" s="7"/>
      <c r="S803" s="7"/>
      <c r="T803" s="7"/>
      <c r="U803" s="7"/>
      <c r="V803" s="7"/>
      <c r="W803" s="7"/>
      <c r="X803" s="7"/>
      <c r="Y803" s="7"/>
      <c r="Z803" s="7"/>
      <c r="AA803" s="7"/>
      <c r="AB803" s="7"/>
      <c r="AC803" s="7"/>
      <c r="AD803" s="7"/>
      <c r="AE803" s="7"/>
      <c r="AF803" s="7"/>
      <c r="AG803" s="7"/>
      <c r="AH803" s="7"/>
      <c r="AI803" s="7"/>
      <c r="AJ803" s="7"/>
    </row>
    <row r="804" spans="1:36" ht="15.75" customHeight="1">
      <c r="A804" s="7"/>
      <c r="B804" s="7"/>
      <c r="C804" s="7"/>
      <c r="D804" s="7"/>
      <c r="E804" s="7"/>
      <c r="F804" s="7"/>
      <c r="G804" s="7"/>
      <c r="H804" s="7"/>
      <c r="I804" s="7"/>
      <c r="J804" s="7"/>
      <c r="K804" s="7"/>
      <c r="L804" s="7"/>
      <c r="M804" s="7"/>
      <c r="N804" s="7"/>
      <c r="O804" s="7"/>
      <c r="P804" s="8"/>
      <c r="Q804" s="7"/>
      <c r="R804" s="7"/>
      <c r="S804" s="7"/>
      <c r="T804" s="7"/>
      <c r="U804" s="7"/>
      <c r="V804" s="7"/>
      <c r="W804" s="7"/>
      <c r="X804" s="7"/>
      <c r="Y804" s="7"/>
      <c r="Z804" s="7"/>
      <c r="AA804" s="7"/>
      <c r="AB804" s="7"/>
      <c r="AC804" s="7"/>
      <c r="AD804" s="7"/>
      <c r="AE804" s="7"/>
      <c r="AF804" s="7"/>
      <c r="AG804" s="7"/>
      <c r="AH804" s="7"/>
      <c r="AI804" s="7"/>
      <c r="AJ804" s="7"/>
    </row>
    <row r="805" spans="1:36" ht="15.75" customHeight="1">
      <c r="A805" s="7"/>
      <c r="B805" s="7"/>
      <c r="C805" s="7"/>
      <c r="D805" s="7"/>
      <c r="E805" s="7"/>
      <c r="F805" s="7"/>
      <c r="G805" s="7"/>
      <c r="H805" s="7"/>
      <c r="I805" s="7"/>
      <c r="J805" s="7"/>
      <c r="K805" s="7"/>
      <c r="L805" s="7"/>
      <c r="M805" s="7"/>
      <c r="N805" s="7"/>
      <c r="O805" s="7"/>
      <c r="P805" s="8"/>
      <c r="Q805" s="7"/>
      <c r="R805" s="7"/>
      <c r="S805" s="7"/>
      <c r="T805" s="7"/>
      <c r="U805" s="7"/>
      <c r="V805" s="7"/>
      <c r="W805" s="7"/>
      <c r="X805" s="7"/>
      <c r="Y805" s="7"/>
      <c r="Z805" s="7"/>
      <c r="AA805" s="7"/>
      <c r="AB805" s="7"/>
      <c r="AC805" s="7"/>
      <c r="AD805" s="7"/>
      <c r="AE805" s="7"/>
      <c r="AF805" s="7"/>
      <c r="AG805" s="7"/>
      <c r="AH805" s="7"/>
      <c r="AI805" s="7"/>
      <c r="AJ805" s="7"/>
    </row>
    <row r="806" spans="1:36" ht="15.75" customHeight="1">
      <c r="A806" s="7"/>
      <c r="B806" s="7"/>
      <c r="C806" s="7"/>
      <c r="D806" s="7"/>
      <c r="E806" s="7"/>
      <c r="F806" s="7"/>
      <c r="G806" s="7"/>
      <c r="H806" s="7"/>
      <c r="I806" s="7"/>
      <c r="J806" s="7"/>
      <c r="K806" s="7"/>
      <c r="L806" s="7"/>
      <c r="M806" s="7"/>
      <c r="N806" s="7"/>
      <c r="O806" s="7"/>
      <c r="P806" s="8"/>
      <c r="Q806" s="7"/>
      <c r="R806" s="7"/>
      <c r="S806" s="7"/>
      <c r="T806" s="7"/>
      <c r="U806" s="7"/>
      <c r="V806" s="7"/>
      <c r="W806" s="7"/>
      <c r="X806" s="7"/>
      <c r="Y806" s="7"/>
      <c r="Z806" s="7"/>
      <c r="AA806" s="7"/>
      <c r="AB806" s="7"/>
      <c r="AC806" s="7"/>
      <c r="AD806" s="7"/>
      <c r="AE806" s="7"/>
      <c r="AF806" s="7"/>
      <c r="AG806" s="7"/>
      <c r="AH806" s="7"/>
      <c r="AI806" s="7"/>
      <c r="AJ806" s="7"/>
    </row>
    <row r="807" spans="1:36" ht="15.75" customHeight="1">
      <c r="A807" s="7"/>
      <c r="B807" s="7"/>
      <c r="C807" s="7"/>
      <c r="D807" s="7"/>
      <c r="E807" s="7"/>
      <c r="F807" s="7"/>
      <c r="G807" s="7"/>
      <c r="H807" s="7"/>
      <c r="I807" s="7"/>
      <c r="J807" s="7"/>
      <c r="K807" s="7"/>
      <c r="L807" s="7"/>
      <c r="M807" s="7"/>
      <c r="N807" s="7"/>
      <c r="O807" s="7"/>
      <c r="P807" s="8"/>
      <c r="Q807" s="7"/>
      <c r="R807" s="7"/>
      <c r="S807" s="7"/>
      <c r="T807" s="7"/>
      <c r="U807" s="7"/>
      <c r="V807" s="7"/>
      <c r="W807" s="7"/>
      <c r="X807" s="7"/>
      <c r="Y807" s="7"/>
      <c r="Z807" s="7"/>
      <c r="AA807" s="7"/>
      <c r="AB807" s="7"/>
      <c r="AC807" s="7"/>
      <c r="AD807" s="7"/>
      <c r="AE807" s="7"/>
      <c r="AF807" s="7"/>
      <c r="AG807" s="7"/>
      <c r="AH807" s="7"/>
      <c r="AI807" s="7"/>
      <c r="AJ807" s="7"/>
    </row>
    <row r="808" spans="1:36" ht="15.75" customHeight="1">
      <c r="A808" s="7"/>
      <c r="B808" s="7"/>
      <c r="C808" s="7"/>
      <c r="D808" s="7"/>
      <c r="E808" s="7"/>
      <c r="F808" s="7"/>
      <c r="G808" s="7"/>
      <c r="H808" s="7"/>
      <c r="I808" s="7"/>
      <c r="J808" s="7"/>
      <c r="K808" s="7"/>
      <c r="L808" s="7"/>
      <c r="M808" s="7"/>
      <c r="N808" s="7"/>
      <c r="O808" s="7"/>
      <c r="P808" s="8"/>
      <c r="Q808" s="7"/>
      <c r="R808" s="7"/>
      <c r="S808" s="7"/>
      <c r="T808" s="7"/>
      <c r="U808" s="7"/>
      <c r="V808" s="7"/>
      <c r="W808" s="7"/>
      <c r="X808" s="7"/>
      <c r="Y808" s="7"/>
      <c r="Z808" s="7"/>
      <c r="AA808" s="7"/>
      <c r="AB808" s="7"/>
      <c r="AC808" s="7"/>
      <c r="AD808" s="7"/>
      <c r="AE808" s="7"/>
      <c r="AF808" s="7"/>
      <c r="AG808" s="7"/>
      <c r="AH808" s="7"/>
      <c r="AI808" s="7"/>
      <c r="AJ808" s="7"/>
    </row>
    <row r="809" spans="1:36" ht="15.75" customHeight="1">
      <c r="A809" s="7"/>
      <c r="B809" s="7"/>
      <c r="C809" s="7"/>
      <c r="D809" s="7"/>
      <c r="E809" s="7"/>
      <c r="F809" s="7"/>
      <c r="G809" s="7"/>
      <c r="H809" s="7"/>
      <c r="I809" s="7"/>
      <c r="J809" s="7"/>
      <c r="K809" s="7"/>
      <c r="L809" s="7"/>
      <c r="M809" s="7"/>
      <c r="N809" s="7"/>
      <c r="O809" s="7"/>
      <c r="P809" s="8"/>
      <c r="Q809" s="7"/>
      <c r="R809" s="7"/>
      <c r="S809" s="7"/>
      <c r="T809" s="7"/>
      <c r="U809" s="7"/>
      <c r="V809" s="7"/>
      <c r="W809" s="7"/>
      <c r="X809" s="7"/>
      <c r="Y809" s="7"/>
      <c r="Z809" s="7"/>
      <c r="AA809" s="7"/>
      <c r="AB809" s="7"/>
      <c r="AC809" s="7"/>
      <c r="AD809" s="7"/>
      <c r="AE809" s="7"/>
      <c r="AF809" s="7"/>
      <c r="AG809" s="7"/>
      <c r="AH809" s="7"/>
      <c r="AI809" s="7"/>
      <c r="AJ809" s="7"/>
    </row>
    <row r="810" spans="1:36" ht="15.75" customHeight="1">
      <c r="A810" s="7"/>
      <c r="B810" s="7"/>
      <c r="C810" s="7"/>
      <c r="D810" s="7"/>
      <c r="E810" s="7"/>
      <c r="F810" s="7"/>
      <c r="G810" s="7"/>
      <c r="H810" s="7"/>
      <c r="I810" s="7"/>
      <c r="J810" s="7"/>
      <c r="K810" s="7"/>
      <c r="L810" s="7"/>
      <c r="M810" s="7"/>
      <c r="N810" s="7"/>
      <c r="O810" s="7"/>
      <c r="P810" s="8"/>
      <c r="Q810" s="7"/>
      <c r="R810" s="7"/>
      <c r="S810" s="7"/>
      <c r="T810" s="7"/>
      <c r="U810" s="7"/>
      <c r="V810" s="7"/>
      <c r="W810" s="7"/>
      <c r="X810" s="7"/>
      <c r="Y810" s="7"/>
      <c r="Z810" s="7"/>
      <c r="AA810" s="7"/>
      <c r="AB810" s="7"/>
      <c r="AC810" s="7"/>
      <c r="AD810" s="7"/>
      <c r="AE810" s="7"/>
      <c r="AF810" s="7"/>
      <c r="AG810" s="7"/>
      <c r="AH810" s="7"/>
      <c r="AI810" s="7"/>
      <c r="AJ810" s="7"/>
    </row>
    <row r="811" spans="1:36" ht="15.75" customHeight="1">
      <c r="A811" s="7"/>
      <c r="B811" s="7"/>
      <c r="C811" s="7"/>
      <c r="D811" s="7"/>
      <c r="E811" s="7"/>
      <c r="F811" s="7"/>
      <c r="G811" s="7"/>
      <c r="H811" s="7"/>
      <c r="I811" s="7"/>
      <c r="J811" s="7"/>
      <c r="K811" s="7"/>
      <c r="L811" s="7"/>
      <c r="M811" s="7"/>
      <c r="N811" s="7"/>
      <c r="O811" s="7"/>
      <c r="P811" s="8"/>
      <c r="Q811" s="7"/>
      <c r="R811" s="7"/>
      <c r="S811" s="7"/>
      <c r="T811" s="7"/>
      <c r="U811" s="7"/>
      <c r="V811" s="7"/>
      <c r="W811" s="7"/>
      <c r="X811" s="7"/>
      <c r="Y811" s="7"/>
      <c r="Z811" s="7"/>
      <c r="AA811" s="7"/>
      <c r="AB811" s="7"/>
      <c r="AC811" s="7"/>
      <c r="AD811" s="7"/>
      <c r="AE811" s="7"/>
      <c r="AF811" s="7"/>
      <c r="AG811" s="7"/>
      <c r="AH811" s="7"/>
      <c r="AI811" s="7"/>
      <c r="AJ811" s="7"/>
    </row>
    <row r="812" spans="1:36" ht="15.75" customHeight="1">
      <c r="A812" s="7"/>
      <c r="B812" s="7"/>
      <c r="C812" s="7"/>
      <c r="D812" s="7"/>
      <c r="E812" s="7"/>
      <c r="F812" s="7"/>
      <c r="G812" s="7"/>
      <c r="H812" s="7"/>
      <c r="I812" s="7"/>
      <c r="J812" s="7"/>
      <c r="K812" s="7"/>
      <c r="L812" s="7"/>
      <c r="M812" s="7"/>
      <c r="N812" s="7"/>
      <c r="O812" s="7"/>
      <c r="P812" s="8"/>
      <c r="Q812" s="7"/>
      <c r="R812" s="7"/>
      <c r="S812" s="7"/>
      <c r="T812" s="7"/>
      <c r="U812" s="7"/>
      <c r="V812" s="7"/>
      <c r="W812" s="7"/>
      <c r="X812" s="7"/>
      <c r="Y812" s="7"/>
      <c r="Z812" s="7"/>
      <c r="AA812" s="7"/>
      <c r="AB812" s="7"/>
      <c r="AC812" s="7"/>
      <c r="AD812" s="7"/>
      <c r="AE812" s="7"/>
      <c r="AF812" s="7"/>
      <c r="AG812" s="7"/>
      <c r="AH812" s="7"/>
      <c r="AI812" s="7"/>
      <c r="AJ812" s="7"/>
    </row>
    <row r="813" spans="1:36" ht="15.75" customHeight="1">
      <c r="A813" s="7"/>
      <c r="B813" s="7"/>
      <c r="C813" s="7"/>
      <c r="D813" s="7"/>
      <c r="E813" s="7"/>
      <c r="F813" s="7"/>
      <c r="G813" s="7"/>
      <c r="H813" s="7"/>
      <c r="I813" s="7"/>
      <c r="J813" s="7"/>
      <c r="K813" s="7"/>
      <c r="L813" s="7"/>
      <c r="M813" s="7"/>
      <c r="N813" s="7"/>
      <c r="O813" s="7"/>
      <c r="P813" s="8"/>
      <c r="Q813" s="7"/>
      <c r="R813" s="7"/>
      <c r="S813" s="7"/>
      <c r="T813" s="7"/>
      <c r="U813" s="7"/>
      <c r="V813" s="7"/>
      <c r="W813" s="7"/>
      <c r="X813" s="7"/>
      <c r="Y813" s="7"/>
      <c r="Z813" s="7"/>
      <c r="AA813" s="7"/>
      <c r="AB813" s="7"/>
      <c r="AC813" s="7"/>
      <c r="AD813" s="7"/>
      <c r="AE813" s="7"/>
      <c r="AF813" s="7"/>
      <c r="AG813" s="7"/>
      <c r="AH813" s="7"/>
      <c r="AI813" s="7"/>
      <c r="AJ813" s="7"/>
    </row>
    <row r="814" spans="1:36" ht="15.75" customHeight="1">
      <c r="A814" s="7"/>
      <c r="B814" s="7"/>
      <c r="C814" s="7"/>
      <c r="D814" s="7"/>
      <c r="E814" s="7"/>
      <c r="F814" s="7"/>
      <c r="G814" s="7"/>
      <c r="H814" s="7"/>
      <c r="I814" s="7"/>
      <c r="J814" s="7"/>
      <c r="K814" s="7"/>
      <c r="L814" s="7"/>
      <c r="M814" s="7"/>
      <c r="N814" s="7"/>
      <c r="O814" s="7"/>
      <c r="P814" s="8"/>
      <c r="Q814" s="7"/>
      <c r="R814" s="7"/>
      <c r="S814" s="7"/>
      <c r="T814" s="7"/>
      <c r="U814" s="7"/>
      <c r="V814" s="7"/>
      <c r="W814" s="7"/>
      <c r="X814" s="7"/>
      <c r="Y814" s="7"/>
      <c r="Z814" s="7"/>
      <c r="AA814" s="7"/>
      <c r="AB814" s="7"/>
      <c r="AC814" s="7"/>
      <c r="AD814" s="7"/>
      <c r="AE814" s="7"/>
      <c r="AF814" s="7"/>
      <c r="AG814" s="7"/>
      <c r="AH814" s="7"/>
      <c r="AI814" s="7"/>
      <c r="AJ814" s="7"/>
    </row>
    <row r="815" spans="1:36" ht="15.75" customHeight="1">
      <c r="A815" s="7"/>
      <c r="B815" s="7"/>
      <c r="C815" s="7"/>
      <c r="D815" s="7"/>
      <c r="E815" s="7"/>
      <c r="F815" s="7"/>
      <c r="G815" s="7"/>
      <c r="H815" s="7"/>
      <c r="I815" s="7"/>
      <c r="J815" s="7"/>
      <c r="K815" s="7"/>
      <c r="L815" s="7"/>
      <c r="M815" s="7"/>
      <c r="N815" s="7"/>
      <c r="O815" s="7"/>
      <c r="P815" s="8"/>
      <c r="Q815" s="7"/>
      <c r="R815" s="7"/>
      <c r="S815" s="7"/>
      <c r="T815" s="7"/>
      <c r="U815" s="7"/>
      <c r="V815" s="7"/>
      <c r="W815" s="7"/>
      <c r="X815" s="7"/>
      <c r="Y815" s="7"/>
      <c r="Z815" s="7"/>
      <c r="AA815" s="7"/>
      <c r="AB815" s="7"/>
      <c r="AC815" s="7"/>
      <c r="AD815" s="7"/>
      <c r="AE815" s="7"/>
      <c r="AF815" s="7"/>
      <c r="AG815" s="7"/>
      <c r="AH815" s="7"/>
      <c r="AI815" s="7"/>
      <c r="AJ815" s="7"/>
    </row>
    <row r="816" spans="1:36" ht="15.75" customHeight="1">
      <c r="A816" s="7"/>
      <c r="B816" s="7"/>
      <c r="C816" s="7"/>
      <c r="D816" s="7"/>
      <c r="E816" s="7"/>
      <c r="F816" s="7"/>
      <c r="G816" s="7"/>
      <c r="H816" s="7"/>
      <c r="I816" s="7"/>
      <c r="J816" s="7"/>
      <c r="K816" s="7"/>
      <c r="L816" s="7"/>
      <c r="M816" s="7"/>
      <c r="N816" s="7"/>
      <c r="O816" s="7"/>
      <c r="P816" s="8"/>
      <c r="Q816" s="7"/>
      <c r="R816" s="7"/>
      <c r="S816" s="7"/>
      <c r="T816" s="7"/>
      <c r="U816" s="7"/>
      <c r="V816" s="7"/>
      <c r="W816" s="7"/>
      <c r="X816" s="7"/>
      <c r="Y816" s="7"/>
      <c r="Z816" s="7"/>
      <c r="AA816" s="7"/>
      <c r="AB816" s="7"/>
      <c r="AC816" s="7"/>
      <c r="AD816" s="7"/>
      <c r="AE816" s="7"/>
      <c r="AF816" s="7"/>
      <c r="AG816" s="7"/>
      <c r="AH816" s="7"/>
      <c r="AI816" s="7"/>
      <c r="AJ816" s="7"/>
    </row>
    <row r="817" spans="1:36" ht="15.75" customHeight="1">
      <c r="A817" s="7"/>
      <c r="B817" s="7"/>
      <c r="C817" s="7"/>
      <c r="D817" s="7"/>
      <c r="E817" s="7"/>
      <c r="F817" s="7"/>
      <c r="G817" s="7"/>
      <c r="H817" s="7"/>
      <c r="I817" s="7"/>
      <c r="J817" s="7"/>
      <c r="K817" s="7"/>
      <c r="L817" s="7"/>
      <c r="M817" s="7"/>
      <c r="N817" s="7"/>
      <c r="O817" s="7"/>
      <c r="P817" s="8"/>
      <c r="Q817" s="7"/>
      <c r="R817" s="7"/>
      <c r="S817" s="7"/>
      <c r="T817" s="7"/>
      <c r="U817" s="7"/>
      <c r="V817" s="7"/>
      <c r="W817" s="7"/>
      <c r="X817" s="7"/>
      <c r="Y817" s="7"/>
      <c r="Z817" s="7"/>
      <c r="AA817" s="7"/>
      <c r="AB817" s="7"/>
      <c r="AC817" s="7"/>
      <c r="AD817" s="7"/>
      <c r="AE817" s="7"/>
      <c r="AF817" s="7"/>
      <c r="AG817" s="7"/>
      <c r="AH817" s="7"/>
      <c r="AI817" s="7"/>
      <c r="AJ817" s="7"/>
    </row>
    <row r="818" spans="1:36" ht="15.75" customHeight="1">
      <c r="A818" s="7"/>
      <c r="B818" s="7"/>
      <c r="C818" s="7"/>
      <c r="D818" s="7"/>
      <c r="E818" s="7"/>
      <c r="F818" s="7"/>
      <c r="G818" s="7"/>
      <c r="H818" s="7"/>
      <c r="I818" s="7"/>
      <c r="J818" s="7"/>
      <c r="K818" s="7"/>
      <c r="L818" s="7"/>
      <c r="M818" s="7"/>
      <c r="N818" s="7"/>
      <c r="O818" s="7"/>
      <c r="P818" s="8"/>
      <c r="Q818" s="7"/>
      <c r="R818" s="7"/>
      <c r="S818" s="7"/>
      <c r="T818" s="7"/>
      <c r="U818" s="7"/>
      <c r="V818" s="7"/>
      <c r="W818" s="7"/>
      <c r="X818" s="7"/>
      <c r="Y818" s="7"/>
      <c r="Z818" s="7"/>
      <c r="AA818" s="7"/>
      <c r="AB818" s="7"/>
      <c r="AC818" s="7"/>
      <c r="AD818" s="7"/>
      <c r="AE818" s="7"/>
      <c r="AF818" s="7"/>
      <c r="AG818" s="7"/>
      <c r="AH818" s="7"/>
      <c r="AI818" s="7"/>
      <c r="AJ818" s="7"/>
    </row>
    <row r="819" spans="1:36" ht="15.75" customHeight="1">
      <c r="A819" s="7"/>
      <c r="B819" s="7"/>
      <c r="C819" s="7"/>
      <c r="D819" s="7"/>
      <c r="E819" s="7"/>
      <c r="F819" s="7"/>
      <c r="G819" s="7"/>
      <c r="H819" s="7"/>
      <c r="I819" s="7"/>
      <c r="J819" s="7"/>
      <c r="K819" s="7"/>
      <c r="L819" s="7"/>
      <c r="M819" s="7"/>
      <c r="N819" s="7"/>
      <c r="O819" s="7"/>
      <c r="P819" s="8"/>
      <c r="Q819" s="7"/>
      <c r="R819" s="7"/>
      <c r="S819" s="7"/>
      <c r="T819" s="7"/>
      <c r="U819" s="7"/>
      <c r="V819" s="7"/>
      <c r="W819" s="7"/>
      <c r="X819" s="7"/>
      <c r="Y819" s="7"/>
      <c r="Z819" s="7"/>
      <c r="AA819" s="7"/>
      <c r="AB819" s="7"/>
      <c r="AC819" s="7"/>
      <c r="AD819" s="7"/>
      <c r="AE819" s="7"/>
      <c r="AF819" s="7"/>
      <c r="AG819" s="7"/>
      <c r="AH819" s="7"/>
      <c r="AI819" s="7"/>
      <c r="AJ819" s="7"/>
    </row>
    <row r="820" spans="1:36" ht="15.75" customHeight="1">
      <c r="A820" s="7"/>
      <c r="B820" s="7"/>
      <c r="C820" s="7"/>
      <c r="D820" s="7"/>
      <c r="E820" s="7"/>
      <c r="F820" s="7"/>
      <c r="G820" s="7"/>
      <c r="H820" s="7"/>
      <c r="I820" s="7"/>
      <c r="J820" s="7"/>
      <c r="K820" s="7"/>
      <c r="L820" s="7"/>
      <c r="M820" s="7"/>
      <c r="N820" s="7"/>
      <c r="O820" s="7"/>
      <c r="P820" s="8"/>
      <c r="Q820" s="7"/>
      <c r="R820" s="7"/>
      <c r="S820" s="7"/>
      <c r="T820" s="7"/>
      <c r="U820" s="7"/>
      <c r="V820" s="7"/>
      <c r="W820" s="7"/>
      <c r="X820" s="7"/>
      <c r="Y820" s="7"/>
      <c r="Z820" s="7"/>
      <c r="AA820" s="7"/>
      <c r="AB820" s="7"/>
      <c r="AC820" s="7"/>
      <c r="AD820" s="7"/>
      <c r="AE820" s="7"/>
      <c r="AF820" s="7"/>
      <c r="AG820" s="7"/>
      <c r="AH820" s="7"/>
      <c r="AI820" s="7"/>
      <c r="AJ820" s="7"/>
    </row>
    <row r="821" spans="1:36" ht="15.75" customHeight="1">
      <c r="A821" s="7"/>
      <c r="B821" s="7"/>
      <c r="C821" s="7"/>
      <c r="D821" s="7"/>
      <c r="E821" s="7"/>
      <c r="F821" s="7"/>
      <c r="G821" s="7"/>
      <c r="H821" s="7"/>
      <c r="I821" s="7"/>
      <c r="J821" s="7"/>
      <c r="K821" s="7"/>
      <c r="L821" s="7"/>
      <c r="M821" s="7"/>
      <c r="N821" s="7"/>
      <c r="O821" s="7"/>
      <c r="P821" s="8"/>
      <c r="Q821" s="7"/>
      <c r="R821" s="7"/>
      <c r="S821" s="7"/>
      <c r="T821" s="7"/>
      <c r="U821" s="7"/>
      <c r="V821" s="7"/>
      <c r="W821" s="7"/>
      <c r="X821" s="7"/>
      <c r="Y821" s="7"/>
      <c r="Z821" s="7"/>
      <c r="AA821" s="7"/>
      <c r="AB821" s="7"/>
      <c r="AC821" s="7"/>
      <c r="AD821" s="7"/>
      <c r="AE821" s="7"/>
      <c r="AF821" s="7"/>
      <c r="AG821" s="7"/>
      <c r="AH821" s="7"/>
      <c r="AI821" s="7"/>
      <c r="AJ821" s="7"/>
    </row>
    <row r="822" spans="1:36" ht="15.75" customHeight="1">
      <c r="A822" s="7"/>
      <c r="B822" s="7"/>
      <c r="C822" s="7"/>
      <c r="D822" s="7"/>
      <c r="E822" s="7"/>
      <c r="F822" s="7"/>
      <c r="G822" s="7"/>
      <c r="H822" s="7"/>
      <c r="I822" s="7"/>
      <c r="J822" s="7"/>
      <c r="K822" s="7"/>
      <c r="L822" s="7"/>
      <c r="M822" s="7"/>
      <c r="N822" s="7"/>
      <c r="O822" s="7"/>
      <c r="P822" s="8"/>
      <c r="Q822" s="7"/>
      <c r="R822" s="7"/>
      <c r="S822" s="7"/>
      <c r="T822" s="7"/>
      <c r="U822" s="7"/>
      <c r="V822" s="7"/>
      <c r="W822" s="7"/>
      <c r="X822" s="7"/>
      <c r="Y822" s="7"/>
      <c r="Z822" s="7"/>
      <c r="AA822" s="7"/>
      <c r="AB822" s="7"/>
      <c r="AC822" s="7"/>
      <c r="AD822" s="7"/>
      <c r="AE822" s="7"/>
      <c r="AF822" s="7"/>
      <c r="AG822" s="7"/>
      <c r="AH822" s="7"/>
      <c r="AI822" s="7"/>
      <c r="AJ822" s="7"/>
    </row>
    <row r="823" spans="1:36" ht="15.75" customHeight="1">
      <c r="A823" s="7"/>
      <c r="B823" s="7"/>
      <c r="C823" s="7"/>
      <c r="D823" s="7"/>
      <c r="E823" s="7"/>
      <c r="F823" s="7"/>
      <c r="G823" s="7"/>
      <c r="H823" s="7"/>
      <c r="I823" s="7"/>
      <c r="J823" s="7"/>
      <c r="K823" s="7"/>
      <c r="L823" s="7"/>
      <c r="M823" s="7"/>
      <c r="N823" s="7"/>
      <c r="O823" s="7"/>
      <c r="P823" s="8"/>
      <c r="Q823" s="7"/>
      <c r="R823" s="7"/>
      <c r="S823" s="7"/>
      <c r="T823" s="7"/>
      <c r="U823" s="7"/>
      <c r="V823" s="7"/>
      <c r="W823" s="7"/>
      <c r="X823" s="7"/>
      <c r="Y823" s="7"/>
      <c r="Z823" s="7"/>
      <c r="AA823" s="7"/>
      <c r="AB823" s="7"/>
      <c r="AC823" s="7"/>
      <c r="AD823" s="7"/>
      <c r="AE823" s="7"/>
      <c r="AF823" s="7"/>
      <c r="AG823" s="7"/>
      <c r="AH823" s="7"/>
      <c r="AI823" s="7"/>
      <c r="AJ823" s="7"/>
    </row>
    <row r="824" spans="1:36" ht="15.75" customHeight="1">
      <c r="A824" s="7"/>
      <c r="B824" s="7"/>
      <c r="C824" s="7"/>
      <c r="D824" s="7"/>
      <c r="E824" s="7"/>
      <c r="F824" s="7"/>
      <c r="G824" s="7"/>
      <c r="H824" s="7"/>
      <c r="I824" s="7"/>
      <c r="J824" s="7"/>
      <c r="K824" s="7"/>
      <c r="L824" s="7"/>
      <c r="M824" s="7"/>
      <c r="N824" s="7"/>
      <c r="O824" s="7"/>
      <c r="P824" s="8"/>
      <c r="Q824" s="7"/>
      <c r="R824" s="7"/>
      <c r="S824" s="7"/>
      <c r="T824" s="7"/>
      <c r="U824" s="7"/>
      <c r="V824" s="7"/>
      <c r="W824" s="7"/>
      <c r="X824" s="7"/>
      <c r="Y824" s="7"/>
      <c r="Z824" s="7"/>
      <c r="AA824" s="7"/>
      <c r="AB824" s="7"/>
      <c r="AC824" s="7"/>
      <c r="AD824" s="7"/>
      <c r="AE824" s="7"/>
      <c r="AF824" s="7"/>
      <c r="AG824" s="7"/>
      <c r="AH824" s="7"/>
      <c r="AI824" s="7"/>
      <c r="AJ824" s="7"/>
    </row>
    <row r="825" spans="1:36" ht="15.75" customHeight="1">
      <c r="A825" s="7"/>
      <c r="B825" s="7"/>
      <c r="C825" s="7"/>
      <c r="D825" s="7"/>
      <c r="E825" s="7"/>
      <c r="F825" s="7"/>
      <c r="G825" s="7"/>
      <c r="H825" s="7"/>
      <c r="I825" s="7"/>
      <c r="J825" s="7"/>
      <c r="K825" s="7"/>
      <c r="L825" s="7"/>
      <c r="M825" s="7"/>
      <c r="N825" s="7"/>
      <c r="O825" s="7"/>
      <c r="P825" s="8"/>
      <c r="Q825" s="7"/>
      <c r="R825" s="7"/>
      <c r="S825" s="7"/>
      <c r="T825" s="7"/>
      <c r="U825" s="7"/>
      <c r="V825" s="7"/>
      <c r="W825" s="7"/>
      <c r="X825" s="7"/>
      <c r="Y825" s="7"/>
      <c r="Z825" s="7"/>
      <c r="AA825" s="7"/>
      <c r="AB825" s="7"/>
      <c r="AC825" s="7"/>
      <c r="AD825" s="7"/>
      <c r="AE825" s="7"/>
      <c r="AF825" s="7"/>
      <c r="AG825" s="7"/>
      <c r="AH825" s="7"/>
      <c r="AI825" s="7"/>
      <c r="AJ825" s="7"/>
    </row>
    <row r="826" spans="1:36" ht="15.75" customHeight="1">
      <c r="A826" s="7"/>
      <c r="B826" s="7"/>
      <c r="C826" s="7"/>
      <c r="D826" s="7"/>
      <c r="E826" s="7"/>
      <c r="F826" s="7"/>
      <c r="G826" s="7"/>
      <c r="H826" s="7"/>
      <c r="I826" s="7"/>
      <c r="J826" s="7"/>
      <c r="K826" s="7"/>
      <c r="L826" s="7"/>
      <c r="M826" s="7"/>
      <c r="N826" s="7"/>
      <c r="O826" s="7"/>
      <c r="P826" s="8"/>
      <c r="Q826" s="7"/>
      <c r="R826" s="7"/>
      <c r="S826" s="7"/>
      <c r="T826" s="7"/>
      <c r="U826" s="7"/>
      <c r="V826" s="7"/>
      <c r="W826" s="7"/>
      <c r="X826" s="7"/>
      <c r="Y826" s="7"/>
      <c r="Z826" s="7"/>
      <c r="AA826" s="7"/>
      <c r="AB826" s="7"/>
      <c r="AC826" s="7"/>
      <c r="AD826" s="7"/>
      <c r="AE826" s="7"/>
      <c r="AF826" s="7"/>
      <c r="AG826" s="7"/>
      <c r="AH826" s="7"/>
      <c r="AI826" s="7"/>
      <c r="AJ826" s="7"/>
    </row>
    <row r="827" spans="1:36" ht="15.75" customHeight="1">
      <c r="A827" s="7"/>
      <c r="B827" s="7"/>
      <c r="C827" s="7"/>
      <c r="D827" s="7"/>
      <c r="E827" s="7"/>
      <c r="F827" s="7"/>
      <c r="G827" s="7"/>
      <c r="H827" s="7"/>
      <c r="I827" s="7"/>
      <c r="J827" s="7"/>
      <c r="K827" s="7"/>
      <c r="L827" s="7"/>
      <c r="M827" s="7"/>
      <c r="N827" s="7"/>
      <c r="O827" s="7"/>
      <c r="P827" s="8"/>
      <c r="Q827" s="7"/>
      <c r="R827" s="7"/>
      <c r="S827" s="7"/>
      <c r="T827" s="7"/>
      <c r="U827" s="7"/>
      <c r="V827" s="7"/>
      <c r="W827" s="7"/>
      <c r="X827" s="7"/>
      <c r="Y827" s="7"/>
      <c r="Z827" s="7"/>
      <c r="AA827" s="7"/>
      <c r="AB827" s="7"/>
      <c r="AC827" s="7"/>
      <c r="AD827" s="7"/>
      <c r="AE827" s="7"/>
      <c r="AF827" s="7"/>
      <c r="AG827" s="7"/>
      <c r="AH827" s="7"/>
      <c r="AI827" s="7"/>
      <c r="AJ827" s="7"/>
    </row>
    <row r="828" spans="1:36" ht="15.75" customHeight="1">
      <c r="A828" s="7"/>
      <c r="B828" s="7"/>
      <c r="C828" s="7"/>
      <c r="D828" s="7"/>
      <c r="E828" s="7"/>
      <c r="F828" s="7"/>
      <c r="G828" s="7"/>
      <c r="H828" s="7"/>
      <c r="I828" s="7"/>
      <c r="J828" s="7"/>
      <c r="K828" s="7"/>
      <c r="L828" s="7"/>
      <c r="M828" s="7"/>
      <c r="N828" s="7"/>
      <c r="O828" s="7"/>
      <c r="P828" s="8"/>
      <c r="Q828" s="7"/>
      <c r="R828" s="7"/>
      <c r="S828" s="7"/>
      <c r="T828" s="7"/>
      <c r="U828" s="7"/>
      <c r="V828" s="7"/>
      <c r="W828" s="7"/>
      <c r="X828" s="7"/>
      <c r="Y828" s="7"/>
      <c r="Z828" s="7"/>
      <c r="AA828" s="7"/>
      <c r="AB828" s="7"/>
      <c r="AC828" s="7"/>
      <c r="AD828" s="7"/>
      <c r="AE828" s="7"/>
      <c r="AF828" s="7"/>
      <c r="AG828" s="7"/>
      <c r="AH828" s="7"/>
      <c r="AI828" s="7"/>
      <c r="AJ828" s="7"/>
    </row>
    <row r="829" spans="1:36" ht="15.75" customHeight="1">
      <c r="A829" s="7"/>
      <c r="B829" s="7"/>
      <c r="C829" s="7"/>
      <c r="D829" s="7"/>
      <c r="E829" s="7"/>
      <c r="F829" s="7"/>
      <c r="G829" s="7"/>
      <c r="H829" s="7"/>
      <c r="I829" s="7"/>
      <c r="J829" s="7"/>
      <c r="K829" s="7"/>
      <c r="L829" s="7"/>
      <c r="M829" s="7"/>
      <c r="N829" s="7"/>
      <c r="O829" s="7"/>
      <c r="P829" s="8"/>
      <c r="Q829" s="7"/>
      <c r="R829" s="7"/>
      <c r="S829" s="7"/>
      <c r="T829" s="7"/>
      <c r="U829" s="7"/>
      <c r="V829" s="7"/>
      <c r="W829" s="7"/>
      <c r="X829" s="7"/>
      <c r="Y829" s="7"/>
      <c r="Z829" s="7"/>
      <c r="AA829" s="7"/>
      <c r="AB829" s="7"/>
      <c r="AC829" s="7"/>
      <c r="AD829" s="7"/>
      <c r="AE829" s="7"/>
      <c r="AF829" s="7"/>
      <c r="AG829" s="7"/>
      <c r="AH829" s="7"/>
      <c r="AI829" s="7"/>
      <c r="AJ829" s="7"/>
    </row>
    <row r="830" spans="1:36" ht="15.75" customHeight="1">
      <c r="A830" s="7"/>
      <c r="B830" s="7"/>
      <c r="C830" s="7"/>
      <c r="D830" s="7"/>
      <c r="E830" s="7"/>
      <c r="F830" s="7"/>
      <c r="G830" s="7"/>
      <c r="H830" s="7"/>
      <c r="I830" s="7"/>
      <c r="J830" s="7"/>
      <c r="K830" s="7"/>
      <c r="L830" s="7"/>
      <c r="M830" s="7"/>
      <c r="N830" s="7"/>
      <c r="O830" s="7"/>
      <c r="P830" s="8"/>
      <c r="Q830" s="7"/>
      <c r="R830" s="7"/>
      <c r="S830" s="7"/>
      <c r="T830" s="7"/>
      <c r="U830" s="7"/>
      <c r="V830" s="7"/>
      <c r="W830" s="7"/>
      <c r="X830" s="7"/>
      <c r="Y830" s="7"/>
      <c r="Z830" s="7"/>
      <c r="AA830" s="7"/>
      <c r="AB830" s="7"/>
      <c r="AC830" s="7"/>
      <c r="AD830" s="7"/>
      <c r="AE830" s="7"/>
      <c r="AF830" s="7"/>
      <c r="AG830" s="7"/>
      <c r="AH830" s="7"/>
      <c r="AI830" s="7"/>
      <c r="AJ830" s="7"/>
    </row>
    <row r="831" spans="1:36" ht="15.75" customHeight="1">
      <c r="A831" s="7"/>
      <c r="B831" s="7"/>
      <c r="C831" s="7"/>
      <c r="D831" s="7"/>
      <c r="E831" s="7"/>
      <c r="F831" s="7"/>
      <c r="G831" s="7"/>
      <c r="H831" s="7"/>
      <c r="I831" s="7"/>
      <c r="J831" s="7"/>
      <c r="K831" s="7"/>
      <c r="L831" s="7"/>
      <c r="M831" s="7"/>
      <c r="N831" s="7"/>
      <c r="O831" s="7"/>
      <c r="P831" s="8"/>
      <c r="Q831" s="7"/>
      <c r="R831" s="7"/>
      <c r="S831" s="7"/>
      <c r="T831" s="7"/>
      <c r="U831" s="7"/>
      <c r="V831" s="7"/>
      <c r="W831" s="7"/>
      <c r="X831" s="7"/>
      <c r="Y831" s="7"/>
      <c r="Z831" s="7"/>
      <c r="AA831" s="7"/>
      <c r="AB831" s="7"/>
      <c r="AC831" s="7"/>
      <c r="AD831" s="7"/>
      <c r="AE831" s="7"/>
      <c r="AF831" s="7"/>
      <c r="AG831" s="7"/>
      <c r="AH831" s="7"/>
      <c r="AI831" s="7"/>
      <c r="AJ831" s="7"/>
    </row>
    <row r="832" spans="1:36" ht="15.75" customHeight="1">
      <c r="A832" s="7"/>
      <c r="B832" s="7"/>
      <c r="C832" s="7"/>
      <c r="D832" s="7"/>
      <c r="E832" s="7"/>
      <c r="F832" s="7"/>
      <c r="G832" s="7"/>
      <c r="H832" s="7"/>
      <c r="I832" s="7"/>
      <c r="J832" s="7"/>
      <c r="K832" s="7"/>
      <c r="L832" s="7"/>
      <c r="M832" s="7"/>
      <c r="N832" s="7"/>
      <c r="O832" s="7"/>
      <c r="P832" s="8"/>
      <c r="Q832" s="7"/>
      <c r="R832" s="7"/>
      <c r="S832" s="7"/>
      <c r="T832" s="7"/>
      <c r="U832" s="7"/>
      <c r="V832" s="7"/>
      <c r="W832" s="7"/>
      <c r="X832" s="7"/>
      <c r="Y832" s="7"/>
      <c r="Z832" s="7"/>
      <c r="AA832" s="7"/>
      <c r="AB832" s="7"/>
      <c r="AC832" s="7"/>
      <c r="AD832" s="7"/>
      <c r="AE832" s="7"/>
      <c r="AF832" s="7"/>
      <c r="AG832" s="7"/>
      <c r="AH832" s="7"/>
      <c r="AI832" s="7"/>
      <c r="AJ832" s="7"/>
    </row>
    <row r="833" spans="1:36" ht="15.75" customHeight="1">
      <c r="A833" s="7"/>
      <c r="B833" s="7"/>
      <c r="C833" s="7"/>
      <c r="D833" s="7"/>
      <c r="E833" s="7"/>
      <c r="F833" s="7"/>
      <c r="G833" s="7"/>
      <c r="H833" s="7"/>
      <c r="I833" s="7"/>
      <c r="J833" s="7"/>
      <c r="K833" s="7"/>
      <c r="L833" s="7"/>
      <c r="M833" s="7"/>
      <c r="N833" s="7"/>
      <c r="O833" s="7"/>
      <c r="P833" s="8"/>
      <c r="Q833" s="7"/>
      <c r="R833" s="7"/>
      <c r="S833" s="7"/>
      <c r="T833" s="7"/>
      <c r="U833" s="7"/>
      <c r="V833" s="7"/>
      <c r="W833" s="7"/>
      <c r="X833" s="7"/>
      <c r="Y833" s="7"/>
      <c r="Z833" s="7"/>
      <c r="AA833" s="7"/>
      <c r="AB833" s="7"/>
      <c r="AC833" s="7"/>
      <c r="AD833" s="7"/>
      <c r="AE833" s="7"/>
      <c r="AF833" s="7"/>
      <c r="AG833" s="7"/>
      <c r="AH833" s="7"/>
      <c r="AI833" s="7"/>
      <c r="AJ833" s="7"/>
    </row>
    <row r="834" spans="1:36" ht="15.75" customHeight="1">
      <c r="A834" s="7"/>
      <c r="B834" s="7"/>
      <c r="C834" s="7"/>
      <c r="D834" s="7"/>
      <c r="E834" s="7"/>
      <c r="F834" s="7"/>
      <c r="G834" s="7"/>
      <c r="H834" s="7"/>
      <c r="I834" s="7"/>
      <c r="J834" s="7"/>
      <c r="K834" s="7"/>
      <c r="L834" s="7"/>
      <c r="M834" s="7"/>
      <c r="N834" s="7"/>
      <c r="O834" s="7"/>
      <c r="P834" s="8"/>
      <c r="Q834" s="7"/>
      <c r="R834" s="7"/>
      <c r="S834" s="7"/>
      <c r="T834" s="7"/>
      <c r="U834" s="7"/>
      <c r="V834" s="7"/>
      <c r="W834" s="7"/>
      <c r="X834" s="7"/>
      <c r="Y834" s="7"/>
      <c r="Z834" s="7"/>
      <c r="AA834" s="7"/>
      <c r="AB834" s="7"/>
      <c r="AC834" s="7"/>
      <c r="AD834" s="7"/>
      <c r="AE834" s="7"/>
      <c r="AF834" s="7"/>
      <c r="AG834" s="7"/>
      <c r="AH834" s="7"/>
      <c r="AI834" s="7"/>
      <c r="AJ834" s="7"/>
    </row>
    <row r="835" spans="1:36" ht="15.75" customHeight="1">
      <c r="A835" s="7"/>
      <c r="B835" s="7"/>
      <c r="C835" s="7"/>
      <c r="D835" s="7"/>
      <c r="E835" s="7"/>
      <c r="F835" s="7"/>
      <c r="G835" s="7"/>
      <c r="H835" s="7"/>
      <c r="I835" s="7"/>
      <c r="J835" s="7"/>
      <c r="K835" s="7"/>
      <c r="L835" s="7"/>
      <c r="M835" s="7"/>
      <c r="N835" s="7"/>
      <c r="O835" s="7"/>
      <c r="P835" s="8"/>
      <c r="Q835" s="7"/>
      <c r="R835" s="7"/>
      <c r="S835" s="7"/>
      <c r="T835" s="7"/>
      <c r="U835" s="7"/>
      <c r="V835" s="7"/>
      <c r="W835" s="7"/>
      <c r="X835" s="7"/>
      <c r="Y835" s="7"/>
      <c r="Z835" s="7"/>
      <c r="AA835" s="7"/>
      <c r="AB835" s="7"/>
      <c r="AC835" s="7"/>
      <c r="AD835" s="7"/>
      <c r="AE835" s="7"/>
      <c r="AF835" s="7"/>
      <c r="AG835" s="7"/>
      <c r="AH835" s="7"/>
      <c r="AI835" s="7"/>
      <c r="AJ835" s="7"/>
    </row>
    <row r="836" spans="1:36" ht="15.75" customHeight="1">
      <c r="A836" s="7"/>
      <c r="B836" s="7"/>
      <c r="C836" s="7"/>
      <c r="D836" s="7"/>
      <c r="E836" s="7"/>
      <c r="F836" s="7"/>
      <c r="G836" s="7"/>
      <c r="H836" s="7"/>
      <c r="I836" s="7"/>
      <c r="J836" s="7"/>
      <c r="K836" s="7"/>
      <c r="L836" s="7"/>
      <c r="M836" s="7"/>
      <c r="N836" s="7"/>
      <c r="O836" s="7"/>
      <c r="P836" s="8"/>
      <c r="Q836" s="7"/>
      <c r="R836" s="7"/>
      <c r="S836" s="7"/>
      <c r="T836" s="7"/>
      <c r="U836" s="7"/>
      <c r="V836" s="7"/>
      <c r="W836" s="7"/>
      <c r="X836" s="7"/>
      <c r="Y836" s="7"/>
      <c r="Z836" s="7"/>
      <c r="AA836" s="7"/>
      <c r="AB836" s="7"/>
      <c r="AC836" s="7"/>
      <c r="AD836" s="7"/>
      <c r="AE836" s="7"/>
      <c r="AF836" s="7"/>
      <c r="AG836" s="7"/>
      <c r="AH836" s="7"/>
      <c r="AI836" s="7"/>
      <c r="AJ836" s="7"/>
    </row>
    <row r="837" spans="1:36" ht="15.75" customHeight="1">
      <c r="A837" s="7"/>
      <c r="B837" s="7"/>
      <c r="C837" s="7"/>
      <c r="D837" s="7"/>
      <c r="E837" s="7"/>
      <c r="F837" s="7"/>
      <c r="G837" s="7"/>
      <c r="H837" s="7"/>
      <c r="I837" s="7"/>
      <c r="J837" s="7"/>
      <c r="K837" s="7"/>
      <c r="L837" s="7"/>
      <c r="M837" s="7"/>
      <c r="N837" s="7"/>
      <c r="O837" s="7"/>
      <c r="P837" s="8"/>
      <c r="Q837" s="7"/>
      <c r="R837" s="7"/>
      <c r="S837" s="7"/>
      <c r="T837" s="7"/>
      <c r="U837" s="7"/>
      <c r="V837" s="7"/>
      <c r="W837" s="7"/>
      <c r="X837" s="7"/>
      <c r="Y837" s="7"/>
      <c r="Z837" s="7"/>
      <c r="AA837" s="7"/>
      <c r="AB837" s="7"/>
      <c r="AC837" s="7"/>
      <c r="AD837" s="7"/>
      <c r="AE837" s="7"/>
      <c r="AF837" s="7"/>
      <c r="AG837" s="7"/>
      <c r="AH837" s="7"/>
      <c r="AI837" s="7"/>
      <c r="AJ837" s="7"/>
    </row>
    <row r="838" spans="1:36" ht="15.75" customHeight="1">
      <c r="A838" s="7"/>
      <c r="B838" s="7"/>
      <c r="C838" s="7"/>
      <c r="D838" s="7"/>
      <c r="E838" s="7"/>
      <c r="F838" s="7"/>
      <c r="G838" s="7"/>
      <c r="H838" s="7"/>
      <c r="I838" s="7"/>
      <c r="J838" s="7"/>
      <c r="K838" s="7"/>
      <c r="L838" s="7"/>
      <c r="M838" s="7"/>
      <c r="N838" s="7"/>
      <c r="O838" s="7"/>
      <c r="P838" s="8"/>
      <c r="Q838" s="7"/>
      <c r="R838" s="7"/>
      <c r="S838" s="7"/>
      <c r="T838" s="7"/>
      <c r="U838" s="7"/>
      <c r="V838" s="7"/>
      <c r="W838" s="7"/>
      <c r="X838" s="7"/>
      <c r="Y838" s="7"/>
      <c r="Z838" s="7"/>
      <c r="AA838" s="7"/>
      <c r="AB838" s="7"/>
      <c r="AC838" s="7"/>
      <c r="AD838" s="7"/>
      <c r="AE838" s="7"/>
      <c r="AF838" s="7"/>
      <c r="AG838" s="7"/>
      <c r="AH838" s="7"/>
      <c r="AI838" s="7"/>
      <c r="AJ838" s="7"/>
    </row>
    <row r="839" spans="1:36" ht="15.75" customHeight="1">
      <c r="A839" s="7"/>
      <c r="B839" s="7"/>
      <c r="C839" s="7"/>
      <c r="D839" s="7"/>
      <c r="E839" s="7"/>
      <c r="F839" s="7"/>
      <c r="G839" s="7"/>
      <c r="H839" s="7"/>
      <c r="I839" s="7"/>
      <c r="J839" s="7"/>
      <c r="K839" s="7"/>
      <c r="L839" s="7"/>
      <c r="M839" s="7"/>
      <c r="N839" s="7"/>
      <c r="O839" s="7"/>
      <c r="P839" s="8"/>
      <c r="Q839" s="7"/>
      <c r="R839" s="7"/>
      <c r="S839" s="7"/>
      <c r="T839" s="7"/>
      <c r="U839" s="7"/>
      <c r="V839" s="7"/>
      <c r="W839" s="7"/>
      <c r="X839" s="7"/>
      <c r="Y839" s="7"/>
      <c r="Z839" s="7"/>
      <c r="AA839" s="7"/>
      <c r="AB839" s="7"/>
      <c r="AC839" s="7"/>
      <c r="AD839" s="7"/>
      <c r="AE839" s="7"/>
      <c r="AF839" s="7"/>
      <c r="AG839" s="7"/>
      <c r="AH839" s="7"/>
      <c r="AI839" s="7"/>
      <c r="AJ839" s="7"/>
    </row>
    <row r="840" spans="1:36" ht="15.75" customHeight="1">
      <c r="A840" s="7"/>
      <c r="B840" s="7"/>
      <c r="C840" s="7"/>
      <c r="D840" s="7"/>
      <c r="E840" s="7"/>
      <c r="F840" s="7"/>
      <c r="G840" s="7"/>
      <c r="H840" s="7"/>
      <c r="I840" s="7"/>
      <c r="J840" s="7"/>
      <c r="K840" s="7"/>
      <c r="L840" s="7"/>
      <c r="M840" s="7"/>
      <c r="N840" s="7"/>
      <c r="O840" s="7"/>
      <c r="P840" s="8"/>
      <c r="Q840" s="7"/>
      <c r="R840" s="7"/>
      <c r="S840" s="7"/>
      <c r="T840" s="7"/>
      <c r="U840" s="7"/>
      <c r="V840" s="7"/>
      <c r="W840" s="7"/>
      <c r="X840" s="7"/>
      <c r="Y840" s="7"/>
      <c r="Z840" s="7"/>
      <c r="AA840" s="7"/>
      <c r="AB840" s="7"/>
      <c r="AC840" s="7"/>
      <c r="AD840" s="7"/>
      <c r="AE840" s="7"/>
      <c r="AF840" s="7"/>
      <c r="AG840" s="7"/>
      <c r="AH840" s="7"/>
      <c r="AI840" s="7"/>
      <c r="AJ840" s="7"/>
    </row>
    <row r="841" spans="1:36" ht="15.75" customHeight="1">
      <c r="A841" s="7"/>
      <c r="B841" s="7"/>
      <c r="C841" s="7"/>
      <c r="D841" s="7"/>
      <c r="E841" s="7"/>
      <c r="F841" s="7"/>
      <c r="G841" s="7"/>
      <c r="H841" s="7"/>
      <c r="I841" s="7"/>
      <c r="J841" s="7"/>
      <c r="K841" s="7"/>
      <c r="L841" s="7"/>
      <c r="M841" s="7"/>
      <c r="N841" s="7"/>
      <c r="O841" s="7"/>
      <c r="P841" s="8"/>
      <c r="Q841" s="7"/>
      <c r="R841" s="7"/>
      <c r="S841" s="7"/>
      <c r="T841" s="7"/>
      <c r="U841" s="7"/>
      <c r="V841" s="7"/>
      <c r="W841" s="7"/>
      <c r="X841" s="7"/>
      <c r="Y841" s="7"/>
      <c r="Z841" s="7"/>
      <c r="AA841" s="7"/>
      <c r="AB841" s="7"/>
      <c r="AC841" s="7"/>
      <c r="AD841" s="7"/>
      <c r="AE841" s="7"/>
      <c r="AF841" s="7"/>
      <c r="AG841" s="7"/>
      <c r="AH841" s="7"/>
      <c r="AI841" s="7"/>
      <c r="AJ841" s="7"/>
    </row>
    <row r="842" spans="1:36" ht="15.75" customHeight="1">
      <c r="A842" s="7"/>
      <c r="B842" s="7"/>
      <c r="C842" s="7"/>
      <c r="D842" s="7"/>
      <c r="E842" s="7"/>
      <c r="F842" s="7"/>
      <c r="G842" s="7"/>
      <c r="H842" s="7"/>
      <c r="I842" s="7"/>
      <c r="J842" s="7"/>
      <c r="K842" s="7"/>
      <c r="L842" s="7"/>
      <c r="M842" s="7"/>
      <c r="N842" s="7"/>
      <c r="O842" s="7"/>
      <c r="P842" s="8"/>
      <c r="Q842" s="7"/>
      <c r="R842" s="7"/>
      <c r="S842" s="7"/>
      <c r="T842" s="7"/>
      <c r="U842" s="7"/>
      <c r="V842" s="7"/>
      <c r="W842" s="7"/>
      <c r="X842" s="7"/>
      <c r="Y842" s="7"/>
      <c r="Z842" s="7"/>
      <c r="AA842" s="7"/>
      <c r="AB842" s="7"/>
      <c r="AC842" s="7"/>
      <c r="AD842" s="7"/>
      <c r="AE842" s="7"/>
      <c r="AF842" s="7"/>
      <c r="AG842" s="7"/>
      <c r="AH842" s="7"/>
      <c r="AI842" s="7"/>
      <c r="AJ842" s="7"/>
    </row>
    <row r="843" spans="1:36" ht="15.75" customHeight="1">
      <c r="A843" s="7"/>
      <c r="B843" s="7"/>
      <c r="C843" s="7"/>
      <c r="D843" s="7"/>
      <c r="E843" s="7"/>
      <c r="F843" s="7"/>
      <c r="G843" s="7"/>
      <c r="H843" s="7"/>
      <c r="I843" s="7"/>
      <c r="J843" s="7"/>
      <c r="K843" s="7"/>
      <c r="L843" s="7"/>
      <c r="M843" s="7"/>
      <c r="N843" s="7"/>
      <c r="O843" s="7"/>
      <c r="P843" s="8"/>
      <c r="Q843" s="7"/>
      <c r="R843" s="7"/>
      <c r="S843" s="7"/>
      <c r="T843" s="7"/>
      <c r="U843" s="7"/>
      <c r="V843" s="7"/>
      <c r="W843" s="7"/>
      <c r="X843" s="7"/>
      <c r="Y843" s="7"/>
      <c r="Z843" s="7"/>
      <c r="AA843" s="7"/>
      <c r="AB843" s="7"/>
      <c r="AC843" s="7"/>
      <c r="AD843" s="7"/>
      <c r="AE843" s="7"/>
      <c r="AF843" s="7"/>
      <c r="AG843" s="7"/>
      <c r="AH843" s="7"/>
      <c r="AI843" s="7"/>
      <c r="AJ843" s="7"/>
    </row>
    <row r="844" spans="1:36" ht="15.75" customHeight="1">
      <c r="A844" s="7"/>
      <c r="B844" s="7"/>
      <c r="C844" s="7"/>
      <c r="D844" s="7"/>
      <c r="E844" s="7"/>
      <c r="F844" s="7"/>
      <c r="G844" s="7"/>
      <c r="H844" s="7"/>
      <c r="I844" s="7"/>
      <c r="J844" s="7"/>
      <c r="K844" s="7"/>
      <c r="L844" s="7"/>
      <c r="M844" s="7"/>
      <c r="N844" s="7"/>
      <c r="O844" s="7"/>
      <c r="P844" s="8"/>
      <c r="Q844" s="7"/>
      <c r="R844" s="7"/>
      <c r="S844" s="7"/>
      <c r="T844" s="7"/>
      <c r="U844" s="7"/>
      <c r="V844" s="7"/>
      <c r="W844" s="7"/>
      <c r="X844" s="7"/>
      <c r="Y844" s="7"/>
      <c r="Z844" s="7"/>
      <c r="AA844" s="7"/>
      <c r="AB844" s="7"/>
      <c r="AC844" s="7"/>
      <c r="AD844" s="7"/>
      <c r="AE844" s="7"/>
      <c r="AF844" s="7"/>
      <c r="AG844" s="7"/>
      <c r="AH844" s="7"/>
      <c r="AI844" s="7"/>
      <c r="AJ844" s="7"/>
    </row>
    <row r="845" spans="1:36" ht="15.75" customHeight="1">
      <c r="A845" s="7"/>
      <c r="B845" s="7"/>
      <c r="C845" s="7"/>
      <c r="D845" s="7"/>
      <c r="E845" s="7"/>
      <c r="F845" s="7"/>
      <c r="G845" s="7"/>
      <c r="H845" s="7"/>
      <c r="I845" s="7"/>
      <c r="J845" s="7"/>
      <c r="K845" s="7"/>
      <c r="L845" s="7"/>
      <c r="M845" s="7"/>
      <c r="N845" s="7"/>
      <c r="O845" s="7"/>
      <c r="P845" s="8"/>
      <c r="Q845" s="7"/>
      <c r="R845" s="7"/>
      <c r="S845" s="7"/>
      <c r="T845" s="7"/>
      <c r="U845" s="7"/>
      <c r="V845" s="7"/>
      <c r="W845" s="7"/>
      <c r="X845" s="7"/>
      <c r="Y845" s="7"/>
      <c r="Z845" s="7"/>
      <c r="AA845" s="7"/>
      <c r="AB845" s="7"/>
      <c r="AC845" s="7"/>
      <c r="AD845" s="7"/>
      <c r="AE845" s="7"/>
      <c r="AF845" s="7"/>
      <c r="AG845" s="7"/>
      <c r="AH845" s="7"/>
      <c r="AI845" s="7"/>
      <c r="AJ845" s="7"/>
    </row>
    <row r="846" spans="1:36" ht="15.75" customHeight="1">
      <c r="A846" s="7"/>
      <c r="B846" s="7"/>
      <c r="C846" s="7"/>
      <c r="D846" s="7"/>
      <c r="E846" s="7"/>
      <c r="F846" s="7"/>
      <c r="G846" s="7"/>
      <c r="H846" s="7"/>
      <c r="I846" s="7"/>
      <c r="J846" s="7"/>
      <c r="K846" s="7"/>
      <c r="L846" s="7"/>
      <c r="M846" s="7"/>
      <c r="N846" s="7"/>
      <c r="O846" s="7"/>
      <c r="P846" s="8"/>
      <c r="Q846" s="7"/>
      <c r="R846" s="7"/>
      <c r="S846" s="7"/>
      <c r="T846" s="7"/>
      <c r="U846" s="7"/>
      <c r="V846" s="7"/>
      <c r="W846" s="7"/>
      <c r="X846" s="7"/>
      <c r="Y846" s="7"/>
      <c r="Z846" s="7"/>
      <c r="AA846" s="7"/>
      <c r="AB846" s="7"/>
      <c r="AC846" s="7"/>
      <c r="AD846" s="7"/>
      <c r="AE846" s="7"/>
      <c r="AF846" s="7"/>
      <c r="AG846" s="7"/>
      <c r="AH846" s="7"/>
      <c r="AI846" s="7"/>
      <c r="AJ846" s="7"/>
    </row>
    <row r="847" spans="1:36" ht="15.75" customHeight="1">
      <c r="A847" s="7"/>
      <c r="B847" s="7"/>
      <c r="C847" s="7"/>
      <c r="D847" s="7"/>
      <c r="E847" s="7"/>
      <c r="F847" s="7"/>
      <c r="G847" s="7"/>
      <c r="H847" s="7"/>
      <c r="I847" s="7"/>
      <c r="J847" s="7"/>
      <c r="K847" s="7"/>
      <c r="L847" s="7"/>
      <c r="M847" s="7"/>
      <c r="N847" s="7"/>
      <c r="O847" s="7"/>
      <c r="P847" s="8"/>
      <c r="Q847" s="7"/>
      <c r="R847" s="7"/>
      <c r="S847" s="7"/>
      <c r="T847" s="7"/>
      <c r="U847" s="7"/>
      <c r="V847" s="7"/>
      <c r="W847" s="7"/>
      <c r="X847" s="7"/>
      <c r="Y847" s="7"/>
      <c r="Z847" s="7"/>
      <c r="AA847" s="7"/>
      <c r="AB847" s="7"/>
      <c r="AC847" s="7"/>
      <c r="AD847" s="7"/>
      <c r="AE847" s="7"/>
      <c r="AF847" s="7"/>
      <c r="AG847" s="7"/>
      <c r="AH847" s="7"/>
      <c r="AI847" s="7"/>
      <c r="AJ847" s="7"/>
    </row>
    <row r="848" spans="1:36" ht="15.75" customHeight="1">
      <c r="A848" s="7"/>
      <c r="B848" s="7"/>
      <c r="C848" s="7"/>
      <c r="D848" s="7"/>
      <c r="E848" s="7"/>
      <c r="F848" s="7"/>
      <c r="G848" s="7"/>
      <c r="H848" s="7"/>
      <c r="I848" s="7"/>
      <c r="J848" s="7"/>
      <c r="K848" s="7"/>
      <c r="L848" s="7"/>
      <c r="M848" s="7"/>
      <c r="N848" s="7"/>
      <c r="O848" s="7"/>
      <c r="P848" s="8"/>
      <c r="Q848" s="7"/>
      <c r="R848" s="7"/>
      <c r="S848" s="7"/>
      <c r="T848" s="7"/>
      <c r="U848" s="7"/>
      <c r="V848" s="7"/>
      <c r="W848" s="7"/>
      <c r="X848" s="7"/>
      <c r="Y848" s="7"/>
      <c r="Z848" s="7"/>
      <c r="AA848" s="7"/>
      <c r="AB848" s="7"/>
      <c r="AC848" s="7"/>
      <c r="AD848" s="7"/>
      <c r="AE848" s="7"/>
      <c r="AF848" s="7"/>
      <c r="AG848" s="7"/>
      <c r="AH848" s="7"/>
      <c r="AI848" s="7"/>
      <c r="AJ848" s="7"/>
    </row>
    <row r="849" spans="1:36" ht="15.75" customHeight="1">
      <c r="A849" s="7"/>
      <c r="B849" s="7"/>
      <c r="C849" s="7"/>
      <c r="D849" s="7"/>
      <c r="E849" s="7"/>
      <c r="F849" s="7"/>
      <c r="G849" s="7"/>
      <c r="H849" s="7"/>
      <c r="I849" s="7"/>
      <c r="J849" s="7"/>
      <c r="K849" s="7"/>
      <c r="L849" s="7"/>
      <c r="M849" s="7"/>
      <c r="N849" s="7"/>
      <c r="O849" s="7"/>
      <c r="P849" s="8"/>
      <c r="Q849" s="7"/>
      <c r="R849" s="7"/>
      <c r="S849" s="7"/>
      <c r="T849" s="7"/>
      <c r="U849" s="7"/>
      <c r="V849" s="7"/>
      <c r="W849" s="7"/>
      <c r="X849" s="7"/>
      <c r="Y849" s="7"/>
      <c r="Z849" s="7"/>
      <c r="AA849" s="7"/>
      <c r="AB849" s="7"/>
      <c r="AC849" s="7"/>
      <c r="AD849" s="7"/>
      <c r="AE849" s="7"/>
      <c r="AF849" s="7"/>
      <c r="AG849" s="7"/>
      <c r="AH849" s="7"/>
      <c r="AI849" s="7"/>
      <c r="AJ849" s="7"/>
    </row>
    <row r="850" spans="1:36" ht="15.75" customHeight="1">
      <c r="A850" s="7"/>
      <c r="B850" s="7"/>
      <c r="C850" s="7"/>
      <c r="D850" s="7"/>
      <c r="E850" s="7"/>
      <c r="F850" s="7"/>
      <c r="G850" s="7"/>
      <c r="H850" s="7"/>
      <c r="I850" s="7"/>
      <c r="J850" s="7"/>
      <c r="K850" s="7"/>
      <c r="L850" s="7"/>
      <c r="M850" s="7"/>
      <c r="N850" s="7"/>
      <c r="O850" s="7"/>
      <c r="P850" s="8"/>
      <c r="Q850" s="7"/>
      <c r="R850" s="7"/>
      <c r="S850" s="7"/>
      <c r="T850" s="7"/>
      <c r="U850" s="7"/>
      <c r="V850" s="7"/>
      <c r="W850" s="7"/>
      <c r="X850" s="7"/>
      <c r="Y850" s="7"/>
      <c r="Z850" s="7"/>
      <c r="AA850" s="7"/>
      <c r="AB850" s="7"/>
      <c r="AC850" s="7"/>
      <c r="AD850" s="7"/>
      <c r="AE850" s="7"/>
      <c r="AF850" s="7"/>
      <c r="AG850" s="7"/>
      <c r="AH850" s="7"/>
      <c r="AI850" s="7"/>
      <c r="AJ850" s="7"/>
    </row>
    <row r="851" spans="1:36" ht="15.75" customHeight="1">
      <c r="A851" s="7"/>
      <c r="B851" s="7"/>
      <c r="C851" s="7"/>
      <c r="D851" s="7"/>
      <c r="E851" s="7"/>
      <c r="F851" s="7"/>
      <c r="G851" s="7"/>
      <c r="H851" s="7"/>
      <c r="I851" s="7"/>
      <c r="J851" s="7"/>
      <c r="K851" s="7"/>
      <c r="L851" s="7"/>
      <c r="M851" s="7"/>
      <c r="N851" s="7"/>
      <c r="O851" s="7"/>
      <c r="P851" s="8"/>
      <c r="Q851" s="7"/>
      <c r="R851" s="7"/>
      <c r="S851" s="7"/>
      <c r="T851" s="7"/>
      <c r="U851" s="7"/>
      <c r="V851" s="7"/>
      <c r="W851" s="7"/>
      <c r="X851" s="7"/>
      <c r="Y851" s="7"/>
      <c r="Z851" s="7"/>
      <c r="AA851" s="7"/>
      <c r="AB851" s="7"/>
      <c r="AC851" s="7"/>
      <c r="AD851" s="7"/>
      <c r="AE851" s="7"/>
      <c r="AF851" s="7"/>
      <c r="AG851" s="7"/>
      <c r="AH851" s="7"/>
      <c r="AI851" s="7"/>
      <c r="AJ851" s="7"/>
    </row>
    <row r="852" spans="1:36" ht="15.75" customHeight="1">
      <c r="A852" s="7"/>
      <c r="B852" s="7"/>
      <c r="C852" s="7"/>
      <c r="D852" s="7"/>
      <c r="E852" s="7"/>
      <c r="F852" s="7"/>
      <c r="G852" s="7"/>
      <c r="H852" s="7"/>
      <c r="I852" s="7"/>
      <c r="J852" s="7"/>
      <c r="K852" s="7"/>
      <c r="L852" s="7"/>
      <c r="M852" s="7"/>
      <c r="N852" s="7"/>
      <c r="O852" s="7"/>
      <c r="P852" s="8"/>
      <c r="Q852" s="7"/>
      <c r="R852" s="7"/>
      <c r="S852" s="7"/>
      <c r="T852" s="7"/>
      <c r="U852" s="7"/>
      <c r="V852" s="7"/>
      <c r="W852" s="7"/>
      <c r="X852" s="7"/>
      <c r="Y852" s="7"/>
      <c r="Z852" s="7"/>
      <c r="AA852" s="7"/>
      <c r="AB852" s="7"/>
      <c r="AC852" s="7"/>
      <c r="AD852" s="7"/>
      <c r="AE852" s="7"/>
      <c r="AF852" s="7"/>
      <c r="AG852" s="7"/>
      <c r="AH852" s="7"/>
      <c r="AI852" s="7"/>
      <c r="AJ852" s="7"/>
    </row>
    <row r="853" spans="1:36" ht="15.75" customHeight="1">
      <c r="A853" s="7"/>
      <c r="B853" s="7"/>
      <c r="C853" s="7"/>
      <c r="D853" s="7"/>
      <c r="E853" s="7"/>
      <c r="F853" s="7"/>
      <c r="G853" s="7"/>
      <c r="H853" s="7"/>
      <c r="I853" s="7"/>
      <c r="J853" s="7"/>
      <c r="K853" s="7"/>
      <c r="L853" s="7"/>
      <c r="M853" s="7"/>
      <c r="N853" s="7"/>
      <c r="O853" s="7"/>
      <c r="P853" s="8"/>
      <c r="Q853" s="7"/>
      <c r="R853" s="7"/>
      <c r="S853" s="7"/>
      <c r="T853" s="7"/>
      <c r="U853" s="7"/>
      <c r="V853" s="7"/>
      <c r="W853" s="7"/>
      <c r="X853" s="7"/>
      <c r="Y853" s="7"/>
      <c r="Z853" s="7"/>
      <c r="AA853" s="7"/>
      <c r="AB853" s="7"/>
      <c r="AC853" s="7"/>
      <c r="AD853" s="7"/>
      <c r="AE853" s="7"/>
      <c r="AF853" s="7"/>
      <c r="AG853" s="7"/>
      <c r="AH853" s="7"/>
      <c r="AI853" s="7"/>
      <c r="AJ853" s="7"/>
    </row>
    <row r="854" spans="1:36" ht="15.75" customHeight="1">
      <c r="A854" s="7"/>
      <c r="B854" s="7"/>
      <c r="C854" s="7"/>
      <c r="D854" s="7"/>
      <c r="E854" s="7"/>
      <c r="F854" s="7"/>
      <c r="G854" s="7"/>
      <c r="H854" s="7"/>
      <c r="I854" s="7"/>
      <c r="J854" s="7"/>
      <c r="K854" s="7"/>
      <c r="L854" s="7"/>
      <c r="M854" s="7"/>
      <c r="N854" s="7"/>
      <c r="O854" s="7"/>
      <c r="P854" s="8"/>
      <c r="Q854" s="7"/>
      <c r="R854" s="7"/>
      <c r="S854" s="7"/>
      <c r="T854" s="7"/>
      <c r="U854" s="7"/>
      <c r="V854" s="7"/>
      <c r="W854" s="7"/>
      <c r="X854" s="7"/>
      <c r="Y854" s="7"/>
      <c r="Z854" s="7"/>
      <c r="AA854" s="7"/>
      <c r="AB854" s="7"/>
      <c r="AC854" s="7"/>
      <c r="AD854" s="7"/>
      <c r="AE854" s="7"/>
      <c r="AF854" s="7"/>
      <c r="AG854" s="7"/>
      <c r="AH854" s="7"/>
      <c r="AI854" s="7"/>
      <c r="AJ854" s="7"/>
    </row>
    <row r="855" spans="1:36" ht="15.75" customHeight="1">
      <c r="A855" s="7"/>
      <c r="B855" s="7"/>
      <c r="C855" s="7"/>
      <c r="D855" s="7"/>
      <c r="E855" s="7"/>
      <c r="F855" s="7"/>
      <c r="G855" s="7"/>
      <c r="H855" s="7"/>
      <c r="I855" s="7"/>
      <c r="J855" s="7"/>
      <c r="K855" s="7"/>
      <c r="L855" s="7"/>
      <c r="M855" s="7"/>
      <c r="N855" s="7"/>
      <c r="O855" s="7"/>
      <c r="P855" s="8"/>
      <c r="Q855" s="7"/>
      <c r="R855" s="7"/>
      <c r="S855" s="7"/>
      <c r="T855" s="7"/>
      <c r="U855" s="7"/>
      <c r="V855" s="7"/>
      <c r="W855" s="7"/>
      <c r="X855" s="7"/>
      <c r="Y855" s="7"/>
      <c r="Z855" s="7"/>
      <c r="AA855" s="7"/>
      <c r="AB855" s="7"/>
      <c r="AC855" s="7"/>
      <c r="AD855" s="7"/>
      <c r="AE855" s="7"/>
      <c r="AF855" s="7"/>
      <c r="AG855" s="7"/>
      <c r="AH855" s="7"/>
      <c r="AI855" s="7"/>
      <c r="AJ855" s="7"/>
    </row>
    <row r="856" spans="1:36" ht="15.75" customHeight="1">
      <c r="A856" s="7"/>
      <c r="B856" s="7"/>
      <c r="C856" s="7"/>
      <c r="D856" s="7"/>
      <c r="E856" s="7"/>
      <c r="F856" s="7"/>
      <c r="G856" s="7"/>
      <c r="H856" s="7"/>
      <c r="I856" s="7"/>
      <c r="J856" s="7"/>
      <c r="K856" s="7"/>
      <c r="L856" s="7"/>
      <c r="M856" s="7"/>
      <c r="N856" s="7"/>
      <c r="O856" s="7"/>
      <c r="P856" s="8"/>
      <c r="Q856" s="7"/>
      <c r="R856" s="7"/>
      <c r="S856" s="7"/>
      <c r="T856" s="7"/>
      <c r="U856" s="7"/>
      <c r="V856" s="7"/>
      <c r="W856" s="7"/>
      <c r="X856" s="7"/>
      <c r="Y856" s="7"/>
      <c r="Z856" s="7"/>
      <c r="AA856" s="7"/>
      <c r="AB856" s="7"/>
      <c r="AC856" s="7"/>
      <c r="AD856" s="7"/>
      <c r="AE856" s="7"/>
      <c r="AF856" s="7"/>
      <c r="AG856" s="7"/>
      <c r="AH856" s="7"/>
      <c r="AI856" s="7"/>
      <c r="AJ856" s="7"/>
    </row>
    <row r="857" spans="1:36" ht="15.75" customHeight="1">
      <c r="A857" s="7"/>
      <c r="B857" s="7"/>
      <c r="C857" s="7"/>
      <c r="D857" s="7"/>
      <c r="E857" s="7"/>
      <c r="F857" s="7"/>
      <c r="G857" s="7"/>
      <c r="H857" s="7"/>
      <c r="I857" s="7"/>
      <c r="J857" s="7"/>
      <c r="K857" s="7"/>
      <c r="L857" s="7"/>
      <c r="M857" s="7"/>
      <c r="N857" s="7"/>
      <c r="O857" s="7"/>
      <c r="P857" s="8"/>
      <c r="Q857" s="7"/>
      <c r="R857" s="7"/>
      <c r="S857" s="7"/>
      <c r="T857" s="7"/>
      <c r="U857" s="7"/>
      <c r="V857" s="7"/>
      <c r="W857" s="7"/>
      <c r="X857" s="7"/>
      <c r="Y857" s="7"/>
      <c r="Z857" s="7"/>
      <c r="AA857" s="7"/>
      <c r="AB857" s="7"/>
      <c r="AC857" s="7"/>
      <c r="AD857" s="7"/>
      <c r="AE857" s="7"/>
      <c r="AF857" s="7"/>
      <c r="AG857" s="7"/>
      <c r="AH857" s="7"/>
      <c r="AI857" s="7"/>
      <c r="AJ857" s="7"/>
    </row>
    <row r="858" spans="1:36" ht="15.75" customHeight="1">
      <c r="A858" s="7"/>
      <c r="B858" s="7"/>
      <c r="C858" s="7"/>
      <c r="D858" s="7"/>
      <c r="E858" s="7"/>
      <c r="F858" s="7"/>
      <c r="G858" s="7"/>
      <c r="H858" s="7"/>
      <c r="I858" s="7"/>
      <c r="J858" s="7"/>
      <c r="K858" s="7"/>
      <c r="L858" s="7"/>
      <c r="M858" s="7"/>
      <c r="N858" s="7"/>
      <c r="O858" s="7"/>
      <c r="P858" s="8"/>
      <c r="Q858" s="7"/>
      <c r="R858" s="7"/>
      <c r="S858" s="7"/>
      <c r="T858" s="7"/>
      <c r="U858" s="7"/>
      <c r="V858" s="7"/>
      <c r="W858" s="7"/>
      <c r="X858" s="7"/>
      <c r="Y858" s="7"/>
      <c r="Z858" s="7"/>
      <c r="AA858" s="7"/>
      <c r="AB858" s="7"/>
      <c r="AC858" s="7"/>
      <c r="AD858" s="7"/>
      <c r="AE858" s="7"/>
      <c r="AF858" s="7"/>
      <c r="AG858" s="7"/>
      <c r="AH858" s="7"/>
      <c r="AI858" s="7"/>
      <c r="AJ858" s="7"/>
    </row>
    <row r="859" spans="1:36" ht="15.75" customHeight="1">
      <c r="A859" s="7"/>
      <c r="B859" s="7"/>
      <c r="C859" s="7"/>
      <c r="D859" s="7"/>
      <c r="E859" s="7"/>
      <c r="F859" s="7"/>
      <c r="G859" s="7"/>
      <c r="H859" s="7"/>
      <c r="I859" s="7"/>
      <c r="J859" s="7"/>
      <c r="K859" s="7"/>
      <c r="L859" s="7"/>
      <c r="M859" s="7"/>
      <c r="N859" s="7"/>
      <c r="O859" s="7"/>
      <c r="P859" s="8"/>
      <c r="Q859" s="7"/>
      <c r="R859" s="7"/>
      <c r="S859" s="7"/>
      <c r="T859" s="7"/>
      <c r="U859" s="7"/>
      <c r="V859" s="7"/>
      <c r="W859" s="7"/>
      <c r="X859" s="7"/>
      <c r="Y859" s="7"/>
      <c r="Z859" s="7"/>
      <c r="AA859" s="7"/>
      <c r="AB859" s="7"/>
      <c r="AC859" s="7"/>
      <c r="AD859" s="7"/>
      <c r="AE859" s="7"/>
      <c r="AF859" s="7"/>
      <c r="AG859" s="7"/>
      <c r="AH859" s="7"/>
      <c r="AI859" s="7"/>
      <c r="AJ859" s="7"/>
    </row>
    <row r="860" spans="1:36" ht="15.75" customHeight="1">
      <c r="A860" s="7"/>
      <c r="B860" s="7"/>
      <c r="C860" s="7"/>
      <c r="D860" s="7"/>
      <c r="E860" s="7"/>
      <c r="F860" s="7"/>
      <c r="G860" s="7"/>
      <c r="H860" s="7"/>
      <c r="I860" s="7"/>
      <c r="J860" s="7"/>
      <c r="K860" s="7"/>
      <c r="L860" s="7"/>
      <c r="M860" s="7"/>
      <c r="N860" s="7"/>
      <c r="O860" s="7"/>
      <c r="P860" s="8"/>
      <c r="Q860" s="7"/>
      <c r="R860" s="7"/>
      <c r="S860" s="7"/>
      <c r="T860" s="7"/>
      <c r="U860" s="7"/>
      <c r="V860" s="7"/>
      <c r="W860" s="7"/>
      <c r="X860" s="7"/>
      <c r="Y860" s="7"/>
      <c r="Z860" s="7"/>
      <c r="AA860" s="7"/>
      <c r="AB860" s="7"/>
      <c r="AC860" s="7"/>
      <c r="AD860" s="7"/>
      <c r="AE860" s="7"/>
      <c r="AF860" s="7"/>
      <c r="AG860" s="7"/>
      <c r="AH860" s="7"/>
      <c r="AI860" s="7"/>
      <c r="AJ860" s="7"/>
    </row>
    <row r="861" spans="1:36" ht="15.75" customHeight="1">
      <c r="A861" s="7"/>
      <c r="B861" s="7"/>
      <c r="C861" s="7"/>
      <c r="D861" s="7"/>
      <c r="E861" s="7"/>
      <c r="F861" s="7"/>
      <c r="G861" s="7"/>
      <c r="H861" s="7"/>
      <c r="I861" s="7"/>
      <c r="J861" s="7"/>
      <c r="K861" s="7"/>
      <c r="L861" s="7"/>
      <c r="M861" s="7"/>
      <c r="N861" s="7"/>
      <c r="O861" s="7"/>
      <c r="P861" s="8"/>
      <c r="Q861" s="7"/>
      <c r="R861" s="7"/>
      <c r="S861" s="7"/>
      <c r="T861" s="7"/>
      <c r="U861" s="7"/>
      <c r="V861" s="7"/>
      <c r="W861" s="7"/>
      <c r="X861" s="7"/>
      <c r="Y861" s="7"/>
      <c r="Z861" s="7"/>
      <c r="AA861" s="7"/>
      <c r="AB861" s="7"/>
      <c r="AC861" s="7"/>
      <c r="AD861" s="7"/>
      <c r="AE861" s="7"/>
      <c r="AF861" s="7"/>
      <c r="AG861" s="7"/>
      <c r="AH861" s="7"/>
      <c r="AI861" s="7"/>
      <c r="AJ861" s="7"/>
    </row>
    <row r="862" spans="1:36" ht="15.75" customHeight="1">
      <c r="A862" s="7"/>
      <c r="B862" s="7"/>
      <c r="C862" s="7"/>
      <c r="D862" s="7"/>
      <c r="E862" s="7"/>
      <c r="F862" s="7"/>
      <c r="G862" s="7"/>
      <c r="H862" s="7"/>
      <c r="I862" s="7"/>
      <c r="J862" s="7"/>
      <c r="K862" s="7"/>
      <c r="L862" s="7"/>
      <c r="M862" s="7"/>
      <c r="N862" s="7"/>
      <c r="O862" s="7"/>
      <c r="P862" s="8"/>
      <c r="Q862" s="7"/>
      <c r="R862" s="7"/>
      <c r="S862" s="7"/>
      <c r="T862" s="7"/>
      <c r="U862" s="7"/>
      <c r="V862" s="7"/>
      <c r="W862" s="7"/>
      <c r="X862" s="7"/>
      <c r="Y862" s="7"/>
      <c r="Z862" s="7"/>
      <c r="AA862" s="7"/>
      <c r="AB862" s="7"/>
      <c r="AC862" s="7"/>
      <c r="AD862" s="7"/>
      <c r="AE862" s="7"/>
      <c r="AF862" s="7"/>
      <c r="AG862" s="7"/>
      <c r="AH862" s="7"/>
      <c r="AI862" s="7"/>
      <c r="AJ862" s="7"/>
    </row>
    <row r="863" spans="1:36" ht="15.75" customHeight="1">
      <c r="A863" s="7"/>
      <c r="B863" s="7"/>
      <c r="C863" s="7"/>
      <c r="D863" s="7"/>
      <c r="E863" s="7"/>
      <c r="F863" s="7"/>
      <c r="G863" s="7"/>
      <c r="H863" s="7"/>
      <c r="I863" s="7"/>
      <c r="J863" s="7"/>
      <c r="K863" s="7"/>
      <c r="L863" s="7"/>
      <c r="M863" s="7"/>
      <c r="N863" s="7"/>
      <c r="O863" s="7"/>
      <c r="P863" s="8"/>
      <c r="Q863" s="7"/>
      <c r="R863" s="7"/>
      <c r="S863" s="7"/>
      <c r="T863" s="7"/>
      <c r="U863" s="7"/>
      <c r="V863" s="7"/>
      <c r="W863" s="7"/>
      <c r="X863" s="7"/>
      <c r="Y863" s="7"/>
      <c r="Z863" s="7"/>
      <c r="AA863" s="7"/>
      <c r="AB863" s="7"/>
      <c r="AC863" s="7"/>
      <c r="AD863" s="7"/>
      <c r="AE863" s="7"/>
      <c r="AF863" s="7"/>
      <c r="AG863" s="7"/>
      <c r="AH863" s="7"/>
      <c r="AI863" s="7"/>
      <c r="AJ863" s="7"/>
    </row>
    <row r="864" spans="1:36" ht="15.75" customHeight="1">
      <c r="A864" s="7"/>
      <c r="B864" s="7"/>
      <c r="C864" s="7"/>
      <c r="D864" s="7"/>
      <c r="E864" s="7"/>
      <c r="F864" s="7"/>
      <c r="G864" s="7"/>
      <c r="H864" s="7"/>
      <c r="I864" s="7"/>
      <c r="J864" s="7"/>
      <c r="K864" s="7"/>
      <c r="L864" s="7"/>
      <c r="M864" s="7"/>
      <c r="N864" s="7"/>
      <c r="O864" s="7"/>
      <c r="P864" s="8"/>
      <c r="Q864" s="7"/>
      <c r="R864" s="7"/>
      <c r="S864" s="7"/>
      <c r="T864" s="7"/>
      <c r="U864" s="7"/>
      <c r="V864" s="7"/>
      <c r="W864" s="7"/>
      <c r="X864" s="7"/>
      <c r="Y864" s="7"/>
      <c r="Z864" s="7"/>
      <c r="AA864" s="7"/>
      <c r="AB864" s="7"/>
      <c r="AC864" s="7"/>
      <c r="AD864" s="7"/>
      <c r="AE864" s="7"/>
      <c r="AF864" s="7"/>
      <c r="AG864" s="7"/>
      <c r="AH864" s="7"/>
      <c r="AI864" s="7"/>
      <c r="AJ864" s="7"/>
    </row>
    <row r="865" spans="1:36" ht="15.75" customHeight="1">
      <c r="A865" s="7"/>
      <c r="B865" s="7"/>
      <c r="C865" s="7"/>
      <c r="D865" s="7"/>
      <c r="E865" s="7"/>
      <c r="F865" s="7"/>
      <c r="G865" s="7"/>
      <c r="H865" s="7"/>
      <c r="I865" s="7"/>
      <c r="J865" s="7"/>
      <c r="K865" s="7"/>
      <c r="L865" s="7"/>
      <c r="M865" s="7"/>
      <c r="N865" s="7"/>
      <c r="O865" s="7"/>
      <c r="P865" s="8"/>
      <c r="Q865" s="7"/>
      <c r="R865" s="7"/>
      <c r="S865" s="7"/>
      <c r="T865" s="7"/>
      <c r="U865" s="7"/>
      <c r="V865" s="7"/>
      <c r="W865" s="7"/>
      <c r="X865" s="7"/>
      <c r="Y865" s="7"/>
      <c r="Z865" s="7"/>
      <c r="AA865" s="7"/>
      <c r="AB865" s="7"/>
      <c r="AC865" s="7"/>
      <c r="AD865" s="7"/>
      <c r="AE865" s="7"/>
      <c r="AF865" s="7"/>
      <c r="AG865" s="7"/>
      <c r="AH865" s="7"/>
      <c r="AI865" s="7"/>
      <c r="AJ865" s="7"/>
    </row>
    <row r="866" spans="1:36" ht="15.75" customHeight="1">
      <c r="A866" s="7"/>
      <c r="B866" s="7"/>
      <c r="C866" s="7"/>
      <c r="D866" s="7"/>
      <c r="E866" s="7"/>
      <c r="F866" s="7"/>
      <c r="G866" s="7"/>
      <c r="H866" s="7"/>
      <c r="I866" s="7"/>
      <c r="J866" s="7"/>
      <c r="K866" s="7"/>
      <c r="L866" s="7"/>
      <c r="M866" s="7"/>
      <c r="N866" s="7"/>
      <c r="O866" s="7"/>
      <c r="P866" s="8"/>
      <c r="Q866" s="7"/>
      <c r="R866" s="7"/>
      <c r="S866" s="7"/>
      <c r="T866" s="7"/>
      <c r="U866" s="7"/>
      <c r="V866" s="7"/>
      <c r="W866" s="7"/>
      <c r="X866" s="7"/>
      <c r="Y866" s="7"/>
      <c r="Z866" s="7"/>
      <c r="AA866" s="7"/>
      <c r="AB866" s="7"/>
      <c r="AC866" s="7"/>
      <c r="AD866" s="7"/>
      <c r="AE866" s="7"/>
      <c r="AF866" s="7"/>
      <c r="AG866" s="7"/>
      <c r="AH866" s="7"/>
      <c r="AI866" s="7"/>
      <c r="AJ866" s="7"/>
    </row>
    <row r="867" spans="1:36" ht="15.75" customHeight="1">
      <c r="A867" s="7"/>
      <c r="B867" s="7"/>
      <c r="C867" s="7"/>
      <c r="D867" s="7"/>
      <c r="E867" s="7"/>
      <c r="F867" s="7"/>
      <c r="G867" s="7"/>
      <c r="H867" s="7"/>
      <c r="I867" s="7"/>
      <c r="J867" s="7"/>
      <c r="K867" s="7"/>
      <c r="L867" s="7"/>
      <c r="M867" s="7"/>
      <c r="N867" s="7"/>
      <c r="O867" s="7"/>
      <c r="P867" s="8"/>
      <c r="Q867" s="7"/>
      <c r="R867" s="7"/>
      <c r="S867" s="7"/>
      <c r="T867" s="7"/>
      <c r="U867" s="7"/>
      <c r="V867" s="7"/>
      <c r="W867" s="7"/>
      <c r="X867" s="7"/>
      <c r="Y867" s="7"/>
      <c r="Z867" s="7"/>
      <c r="AA867" s="7"/>
      <c r="AB867" s="7"/>
      <c r="AC867" s="7"/>
      <c r="AD867" s="7"/>
      <c r="AE867" s="7"/>
      <c r="AF867" s="7"/>
      <c r="AG867" s="7"/>
      <c r="AH867" s="7"/>
      <c r="AI867" s="7"/>
      <c r="AJ867" s="7"/>
    </row>
    <row r="868" spans="1:36" ht="15.75" customHeight="1">
      <c r="A868" s="7"/>
      <c r="B868" s="7"/>
      <c r="C868" s="7"/>
      <c r="D868" s="7"/>
      <c r="E868" s="7"/>
      <c r="F868" s="7"/>
      <c r="G868" s="7"/>
      <c r="H868" s="7"/>
      <c r="I868" s="7"/>
      <c r="J868" s="7"/>
      <c r="K868" s="7"/>
      <c r="L868" s="7"/>
      <c r="M868" s="7"/>
      <c r="N868" s="7"/>
      <c r="O868" s="7"/>
      <c r="P868" s="8"/>
      <c r="Q868" s="7"/>
      <c r="R868" s="7"/>
      <c r="S868" s="7"/>
      <c r="T868" s="7"/>
      <c r="U868" s="7"/>
      <c r="V868" s="7"/>
      <c r="W868" s="7"/>
      <c r="X868" s="7"/>
      <c r="Y868" s="7"/>
      <c r="Z868" s="7"/>
      <c r="AA868" s="7"/>
      <c r="AB868" s="7"/>
      <c r="AC868" s="7"/>
      <c r="AD868" s="7"/>
      <c r="AE868" s="7"/>
      <c r="AF868" s="7"/>
      <c r="AG868" s="7"/>
      <c r="AH868" s="7"/>
      <c r="AI868" s="7"/>
      <c r="AJ868" s="7"/>
    </row>
    <row r="869" spans="1:36" ht="15.75" customHeight="1">
      <c r="A869" s="7"/>
      <c r="B869" s="7"/>
      <c r="C869" s="7"/>
      <c r="D869" s="7"/>
      <c r="E869" s="7"/>
      <c r="F869" s="7"/>
      <c r="G869" s="7"/>
      <c r="H869" s="7"/>
      <c r="I869" s="7"/>
      <c r="J869" s="7"/>
      <c r="K869" s="7"/>
      <c r="L869" s="7"/>
      <c r="M869" s="7"/>
      <c r="N869" s="7"/>
      <c r="O869" s="7"/>
      <c r="P869" s="8"/>
      <c r="Q869" s="7"/>
      <c r="R869" s="7"/>
      <c r="S869" s="7"/>
      <c r="T869" s="7"/>
      <c r="U869" s="7"/>
      <c r="V869" s="7"/>
      <c r="W869" s="7"/>
      <c r="X869" s="7"/>
      <c r="Y869" s="7"/>
      <c r="Z869" s="7"/>
      <c r="AA869" s="7"/>
      <c r="AB869" s="7"/>
      <c r="AC869" s="7"/>
      <c r="AD869" s="7"/>
      <c r="AE869" s="7"/>
      <c r="AF869" s="7"/>
      <c r="AG869" s="7"/>
      <c r="AH869" s="7"/>
      <c r="AI869" s="7"/>
      <c r="AJ869" s="7"/>
    </row>
    <row r="870" spans="1:36" ht="15.75" customHeight="1">
      <c r="A870" s="7"/>
      <c r="B870" s="7"/>
      <c r="C870" s="7"/>
      <c r="D870" s="7"/>
      <c r="E870" s="7"/>
      <c r="F870" s="7"/>
      <c r="G870" s="7"/>
      <c r="H870" s="7"/>
      <c r="I870" s="7"/>
      <c r="J870" s="7"/>
      <c r="K870" s="7"/>
      <c r="L870" s="7"/>
      <c r="M870" s="7"/>
      <c r="N870" s="7"/>
      <c r="O870" s="7"/>
      <c r="P870" s="8"/>
      <c r="Q870" s="7"/>
      <c r="R870" s="7"/>
      <c r="S870" s="7"/>
      <c r="T870" s="7"/>
      <c r="U870" s="7"/>
      <c r="V870" s="7"/>
      <c r="W870" s="7"/>
      <c r="X870" s="7"/>
      <c r="Y870" s="7"/>
      <c r="Z870" s="7"/>
      <c r="AA870" s="7"/>
      <c r="AB870" s="7"/>
      <c r="AC870" s="7"/>
      <c r="AD870" s="7"/>
      <c r="AE870" s="7"/>
      <c r="AF870" s="7"/>
      <c r="AG870" s="7"/>
      <c r="AH870" s="7"/>
      <c r="AI870" s="7"/>
      <c r="AJ870" s="7"/>
    </row>
    <row r="871" spans="1:36" ht="15.75" customHeight="1">
      <c r="A871" s="7"/>
      <c r="B871" s="7"/>
      <c r="C871" s="7"/>
      <c r="D871" s="7"/>
      <c r="E871" s="7"/>
      <c r="F871" s="7"/>
      <c r="G871" s="7"/>
      <c r="H871" s="7"/>
      <c r="I871" s="7"/>
      <c r="J871" s="7"/>
      <c r="K871" s="7"/>
      <c r="L871" s="7"/>
      <c r="M871" s="7"/>
      <c r="N871" s="7"/>
      <c r="O871" s="7"/>
      <c r="P871" s="8"/>
      <c r="Q871" s="7"/>
      <c r="R871" s="7"/>
      <c r="S871" s="7"/>
      <c r="T871" s="7"/>
      <c r="U871" s="7"/>
      <c r="V871" s="7"/>
      <c r="W871" s="7"/>
      <c r="X871" s="7"/>
      <c r="Y871" s="7"/>
      <c r="Z871" s="7"/>
      <c r="AA871" s="7"/>
      <c r="AB871" s="7"/>
      <c r="AC871" s="7"/>
      <c r="AD871" s="7"/>
      <c r="AE871" s="7"/>
      <c r="AF871" s="7"/>
      <c r="AG871" s="7"/>
      <c r="AH871" s="7"/>
      <c r="AI871" s="7"/>
      <c r="AJ871" s="7"/>
    </row>
    <row r="872" spans="1:36" ht="15.75" customHeight="1">
      <c r="A872" s="7"/>
      <c r="B872" s="7"/>
      <c r="C872" s="7"/>
      <c r="D872" s="7"/>
      <c r="E872" s="7"/>
      <c r="F872" s="7"/>
      <c r="G872" s="7"/>
      <c r="H872" s="7"/>
      <c r="I872" s="7"/>
      <c r="J872" s="7"/>
      <c r="K872" s="7"/>
      <c r="L872" s="7"/>
      <c r="M872" s="7"/>
      <c r="N872" s="7"/>
      <c r="O872" s="7"/>
      <c r="P872" s="8"/>
      <c r="Q872" s="7"/>
      <c r="R872" s="7"/>
      <c r="S872" s="7"/>
      <c r="T872" s="7"/>
      <c r="U872" s="7"/>
      <c r="V872" s="7"/>
      <c r="W872" s="7"/>
      <c r="X872" s="7"/>
      <c r="Y872" s="7"/>
      <c r="Z872" s="7"/>
      <c r="AA872" s="7"/>
      <c r="AB872" s="7"/>
      <c r="AC872" s="7"/>
      <c r="AD872" s="7"/>
      <c r="AE872" s="7"/>
      <c r="AF872" s="7"/>
      <c r="AG872" s="7"/>
      <c r="AH872" s="7"/>
      <c r="AI872" s="7"/>
      <c r="AJ872" s="7"/>
    </row>
    <row r="873" spans="1:36" ht="15.75" customHeight="1">
      <c r="A873" s="7"/>
      <c r="B873" s="7"/>
      <c r="C873" s="7"/>
      <c r="D873" s="7"/>
      <c r="E873" s="7"/>
      <c r="F873" s="7"/>
      <c r="G873" s="7"/>
      <c r="H873" s="7"/>
      <c r="I873" s="7"/>
      <c r="J873" s="7"/>
      <c r="K873" s="7"/>
      <c r="L873" s="7"/>
      <c r="M873" s="7"/>
      <c r="N873" s="7"/>
      <c r="O873" s="7"/>
      <c r="P873" s="8"/>
      <c r="Q873" s="7"/>
      <c r="R873" s="7"/>
      <c r="S873" s="7"/>
      <c r="T873" s="7"/>
      <c r="U873" s="7"/>
      <c r="V873" s="7"/>
      <c r="W873" s="7"/>
      <c r="X873" s="7"/>
      <c r="Y873" s="7"/>
      <c r="Z873" s="7"/>
      <c r="AA873" s="7"/>
      <c r="AB873" s="7"/>
      <c r="AC873" s="7"/>
      <c r="AD873" s="7"/>
      <c r="AE873" s="7"/>
      <c r="AF873" s="7"/>
      <c r="AG873" s="7"/>
      <c r="AH873" s="7"/>
      <c r="AI873" s="7"/>
      <c r="AJ873" s="7"/>
    </row>
    <row r="874" spans="1:36" ht="15.75" customHeight="1">
      <c r="A874" s="7"/>
      <c r="B874" s="7"/>
      <c r="C874" s="7"/>
      <c r="D874" s="7"/>
      <c r="E874" s="7"/>
      <c r="F874" s="7"/>
      <c r="G874" s="7"/>
      <c r="H874" s="7"/>
      <c r="I874" s="7"/>
      <c r="J874" s="7"/>
      <c r="K874" s="7"/>
      <c r="L874" s="7"/>
      <c r="M874" s="7"/>
      <c r="N874" s="7"/>
      <c r="O874" s="7"/>
      <c r="P874" s="8"/>
      <c r="Q874" s="7"/>
      <c r="R874" s="7"/>
      <c r="S874" s="7"/>
      <c r="T874" s="7"/>
      <c r="U874" s="7"/>
      <c r="V874" s="7"/>
      <c r="W874" s="7"/>
      <c r="X874" s="7"/>
      <c r="Y874" s="7"/>
      <c r="Z874" s="7"/>
      <c r="AA874" s="7"/>
      <c r="AB874" s="7"/>
      <c r="AC874" s="7"/>
      <c r="AD874" s="7"/>
      <c r="AE874" s="7"/>
      <c r="AF874" s="7"/>
      <c r="AG874" s="7"/>
      <c r="AH874" s="7"/>
      <c r="AI874" s="7"/>
      <c r="AJ874" s="7"/>
    </row>
    <row r="875" spans="1:36" ht="15.75" customHeight="1">
      <c r="A875" s="7"/>
      <c r="B875" s="7"/>
      <c r="C875" s="7"/>
      <c r="D875" s="7"/>
      <c r="E875" s="7"/>
      <c r="F875" s="7"/>
      <c r="G875" s="7"/>
      <c r="H875" s="7"/>
      <c r="I875" s="7"/>
      <c r="J875" s="7"/>
      <c r="K875" s="7"/>
      <c r="L875" s="7"/>
      <c r="M875" s="7"/>
      <c r="N875" s="7"/>
      <c r="O875" s="7"/>
      <c r="P875" s="8"/>
      <c r="Q875" s="7"/>
      <c r="R875" s="7"/>
      <c r="S875" s="7"/>
      <c r="T875" s="7"/>
      <c r="U875" s="7"/>
      <c r="V875" s="7"/>
      <c r="W875" s="7"/>
      <c r="X875" s="7"/>
      <c r="Y875" s="7"/>
      <c r="Z875" s="7"/>
      <c r="AA875" s="7"/>
      <c r="AB875" s="7"/>
      <c r="AC875" s="7"/>
      <c r="AD875" s="7"/>
      <c r="AE875" s="7"/>
      <c r="AF875" s="7"/>
      <c r="AG875" s="7"/>
      <c r="AH875" s="7"/>
      <c r="AI875" s="7"/>
      <c r="AJ875" s="7"/>
    </row>
    <row r="876" spans="1:36" ht="15.75" customHeight="1">
      <c r="A876" s="7"/>
      <c r="B876" s="7"/>
      <c r="C876" s="7"/>
      <c r="D876" s="7"/>
      <c r="E876" s="7"/>
      <c r="F876" s="7"/>
      <c r="G876" s="7"/>
      <c r="H876" s="7"/>
      <c r="I876" s="7"/>
      <c r="J876" s="7"/>
      <c r="K876" s="7"/>
      <c r="L876" s="7"/>
      <c r="M876" s="7"/>
      <c r="N876" s="7"/>
      <c r="O876" s="7"/>
      <c r="P876" s="8"/>
      <c r="Q876" s="7"/>
      <c r="R876" s="7"/>
      <c r="S876" s="7"/>
      <c r="T876" s="7"/>
      <c r="U876" s="7"/>
      <c r="V876" s="7"/>
      <c r="W876" s="7"/>
      <c r="X876" s="7"/>
      <c r="Y876" s="7"/>
      <c r="Z876" s="7"/>
      <c r="AA876" s="7"/>
      <c r="AB876" s="7"/>
      <c r="AC876" s="7"/>
      <c r="AD876" s="7"/>
      <c r="AE876" s="7"/>
      <c r="AF876" s="7"/>
      <c r="AG876" s="7"/>
      <c r="AH876" s="7"/>
      <c r="AI876" s="7"/>
      <c r="AJ876" s="7"/>
    </row>
    <row r="877" spans="1:36" ht="15.75" customHeight="1">
      <c r="A877" s="7"/>
      <c r="B877" s="7"/>
      <c r="C877" s="7"/>
      <c r="D877" s="7"/>
      <c r="E877" s="7"/>
      <c r="F877" s="7"/>
      <c r="G877" s="7"/>
      <c r="H877" s="7"/>
      <c r="I877" s="7"/>
      <c r="J877" s="7"/>
      <c r="K877" s="7"/>
      <c r="L877" s="7"/>
      <c r="M877" s="7"/>
      <c r="N877" s="7"/>
      <c r="O877" s="7"/>
      <c r="P877" s="8"/>
      <c r="Q877" s="7"/>
      <c r="R877" s="7"/>
      <c r="S877" s="7"/>
      <c r="T877" s="7"/>
      <c r="U877" s="7"/>
      <c r="V877" s="7"/>
      <c r="W877" s="7"/>
      <c r="X877" s="7"/>
      <c r="Y877" s="7"/>
      <c r="Z877" s="7"/>
      <c r="AA877" s="7"/>
      <c r="AB877" s="7"/>
      <c r="AC877" s="7"/>
      <c r="AD877" s="7"/>
      <c r="AE877" s="7"/>
      <c r="AF877" s="7"/>
      <c r="AG877" s="7"/>
      <c r="AH877" s="7"/>
      <c r="AI877" s="7"/>
      <c r="AJ877" s="7"/>
    </row>
    <row r="878" spans="1:36" ht="15.75" customHeight="1">
      <c r="A878" s="7"/>
      <c r="B878" s="7"/>
      <c r="C878" s="7"/>
      <c r="D878" s="7"/>
      <c r="E878" s="7"/>
      <c r="F878" s="7"/>
      <c r="G878" s="7"/>
      <c r="H878" s="7"/>
      <c r="I878" s="7"/>
      <c r="J878" s="7"/>
      <c r="K878" s="7"/>
      <c r="L878" s="7"/>
      <c r="M878" s="7"/>
      <c r="N878" s="7"/>
      <c r="O878" s="7"/>
      <c r="P878" s="8"/>
      <c r="Q878" s="7"/>
      <c r="R878" s="7"/>
      <c r="S878" s="7"/>
      <c r="T878" s="7"/>
      <c r="U878" s="7"/>
      <c r="V878" s="7"/>
      <c r="W878" s="7"/>
      <c r="X878" s="7"/>
      <c r="Y878" s="7"/>
      <c r="Z878" s="7"/>
      <c r="AA878" s="7"/>
      <c r="AB878" s="7"/>
      <c r="AC878" s="7"/>
      <c r="AD878" s="7"/>
      <c r="AE878" s="7"/>
      <c r="AF878" s="7"/>
      <c r="AG878" s="7"/>
      <c r="AH878" s="7"/>
      <c r="AI878" s="7"/>
      <c r="AJ878" s="7"/>
    </row>
    <row r="879" spans="1:36" ht="15.75" customHeight="1">
      <c r="A879" s="7"/>
      <c r="B879" s="7"/>
      <c r="C879" s="7"/>
      <c r="D879" s="7"/>
      <c r="E879" s="7"/>
      <c r="F879" s="7"/>
      <c r="G879" s="7"/>
      <c r="H879" s="7"/>
      <c r="I879" s="7"/>
      <c r="J879" s="7"/>
      <c r="K879" s="7"/>
      <c r="L879" s="7"/>
      <c r="M879" s="7"/>
      <c r="N879" s="7"/>
      <c r="O879" s="7"/>
      <c r="P879" s="8"/>
      <c r="Q879" s="7"/>
      <c r="R879" s="7"/>
      <c r="S879" s="7"/>
      <c r="T879" s="7"/>
      <c r="U879" s="7"/>
      <c r="V879" s="7"/>
      <c r="W879" s="7"/>
      <c r="X879" s="7"/>
      <c r="Y879" s="7"/>
      <c r="Z879" s="7"/>
      <c r="AA879" s="7"/>
      <c r="AB879" s="7"/>
      <c r="AC879" s="7"/>
      <c r="AD879" s="7"/>
      <c r="AE879" s="7"/>
      <c r="AF879" s="7"/>
      <c r="AG879" s="7"/>
      <c r="AH879" s="7"/>
      <c r="AI879" s="7"/>
      <c r="AJ879" s="7"/>
    </row>
    <row r="880" spans="1:36" ht="15.75" customHeight="1">
      <c r="A880" s="7"/>
      <c r="B880" s="7"/>
      <c r="C880" s="7"/>
      <c r="D880" s="7"/>
      <c r="E880" s="7"/>
      <c r="F880" s="7"/>
      <c r="G880" s="7"/>
      <c r="H880" s="7"/>
      <c r="I880" s="7"/>
      <c r="J880" s="7"/>
      <c r="K880" s="7"/>
      <c r="L880" s="7"/>
      <c r="M880" s="7"/>
      <c r="N880" s="7"/>
      <c r="O880" s="7"/>
      <c r="P880" s="8"/>
      <c r="Q880" s="7"/>
      <c r="R880" s="7"/>
      <c r="S880" s="7"/>
      <c r="T880" s="7"/>
      <c r="U880" s="7"/>
      <c r="V880" s="7"/>
      <c r="W880" s="7"/>
      <c r="X880" s="7"/>
      <c r="Y880" s="7"/>
      <c r="Z880" s="7"/>
      <c r="AA880" s="7"/>
      <c r="AB880" s="7"/>
      <c r="AC880" s="7"/>
      <c r="AD880" s="7"/>
      <c r="AE880" s="7"/>
      <c r="AF880" s="7"/>
      <c r="AG880" s="7"/>
      <c r="AH880" s="7"/>
      <c r="AI880" s="7"/>
      <c r="AJ880" s="7"/>
    </row>
    <row r="881" spans="1:36" ht="15.75" customHeight="1">
      <c r="A881" s="7"/>
      <c r="B881" s="7"/>
      <c r="C881" s="7"/>
      <c r="D881" s="7"/>
      <c r="E881" s="7"/>
      <c r="F881" s="7"/>
      <c r="G881" s="7"/>
      <c r="H881" s="7"/>
      <c r="I881" s="7"/>
      <c r="J881" s="7"/>
      <c r="K881" s="7"/>
      <c r="L881" s="7"/>
      <c r="M881" s="7"/>
      <c r="N881" s="7"/>
      <c r="O881" s="7"/>
      <c r="P881" s="8"/>
      <c r="Q881" s="7"/>
      <c r="R881" s="7"/>
      <c r="S881" s="7"/>
      <c r="T881" s="7"/>
      <c r="U881" s="7"/>
      <c r="V881" s="7"/>
      <c r="W881" s="7"/>
      <c r="X881" s="7"/>
      <c r="Y881" s="7"/>
      <c r="Z881" s="7"/>
      <c r="AA881" s="7"/>
      <c r="AB881" s="7"/>
      <c r="AC881" s="7"/>
      <c r="AD881" s="7"/>
      <c r="AE881" s="7"/>
      <c r="AF881" s="7"/>
      <c r="AG881" s="7"/>
      <c r="AH881" s="7"/>
      <c r="AI881" s="7"/>
      <c r="AJ881" s="7"/>
    </row>
    <row r="882" spans="1:36" ht="15.75" customHeight="1">
      <c r="A882" s="7"/>
      <c r="B882" s="7"/>
      <c r="C882" s="7"/>
      <c r="D882" s="7"/>
      <c r="E882" s="7"/>
      <c r="F882" s="7"/>
      <c r="G882" s="7"/>
      <c r="H882" s="7"/>
      <c r="I882" s="7"/>
      <c r="J882" s="7"/>
      <c r="K882" s="7"/>
      <c r="L882" s="7"/>
      <c r="M882" s="7"/>
      <c r="N882" s="7"/>
      <c r="O882" s="7"/>
      <c r="P882" s="8"/>
      <c r="Q882" s="7"/>
      <c r="R882" s="7"/>
      <c r="S882" s="7"/>
      <c r="T882" s="7"/>
      <c r="U882" s="7"/>
      <c r="V882" s="7"/>
      <c r="W882" s="7"/>
      <c r="X882" s="7"/>
      <c r="Y882" s="7"/>
      <c r="Z882" s="7"/>
      <c r="AA882" s="7"/>
      <c r="AB882" s="7"/>
      <c r="AC882" s="7"/>
      <c r="AD882" s="7"/>
      <c r="AE882" s="7"/>
      <c r="AF882" s="7"/>
      <c r="AG882" s="7"/>
      <c r="AH882" s="7"/>
      <c r="AI882" s="7"/>
      <c r="AJ882" s="7"/>
    </row>
    <row r="883" spans="1:36" ht="15.75" customHeight="1">
      <c r="A883" s="7"/>
      <c r="B883" s="7"/>
      <c r="C883" s="7"/>
      <c r="D883" s="7"/>
      <c r="E883" s="7"/>
      <c r="F883" s="7"/>
      <c r="G883" s="7"/>
      <c r="H883" s="7"/>
      <c r="I883" s="7"/>
      <c r="J883" s="7"/>
      <c r="K883" s="7"/>
      <c r="L883" s="7"/>
      <c r="M883" s="7"/>
      <c r="N883" s="7"/>
      <c r="O883" s="7"/>
      <c r="P883" s="8"/>
      <c r="Q883" s="7"/>
      <c r="R883" s="7"/>
      <c r="S883" s="7"/>
      <c r="T883" s="7"/>
      <c r="U883" s="7"/>
      <c r="V883" s="7"/>
      <c r="W883" s="7"/>
      <c r="X883" s="7"/>
      <c r="Y883" s="7"/>
      <c r="Z883" s="7"/>
      <c r="AA883" s="7"/>
      <c r="AB883" s="7"/>
      <c r="AC883" s="7"/>
      <c r="AD883" s="7"/>
      <c r="AE883" s="7"/>
      <c r="AF883" s="7"/>
      <c r="AG883" s="7"/>
      <c r="AH883" s="7"/>
      <c r="AI883" s="7"/>
      <c r="AJ883" s="7"/>
    </row>
    <row r="884" spans="1:36" ht="15.75" customHeight="1">
      <c r="A884" s="7"/>
      <c r="B884" s="7"/>
      <c r="C884" s="7"/>
      <c r="D884" s="7"/>
      <c r="E884" s="7"/>
      <c r="F884" s="7"/>
      <c r="G884" s="7"/>
      <c r="H884" s="7"/>
      <c r="I884" s="7"/>
      <c r="J884" s="7"/>
      <c r="K884" s="7"/>
      <c r="L884" s="7"/>
      <c r="M884" s="7"/>
      <c r="N884" s="7"/>
      <c r="O884" s="7"/>
      <c r="P884" s="8"/>
      <c r="Q884" s="7"/>
      <c r="R884" s="7"/>
      <c r="S884" s="7"/>
      <c r="T884" s="7"/>
      <c r="U884" s="7"/>
      <c r="V884" s="7"/>
      <c r="W884" s="7"/>
      <c r="X884" s="7"/>
      <c r="Y884" s="7"/>
      <c r="Z884" s="7"/>
      <c r="AA884" s="7"/>
      <c r="AB884" s="7"/>
      <c r="AC884" s="7"/>
      <c r="AD884" s="7"/>
      <c r="AE884" s="7"/>
      <c r="AF884" s="7"/>
      <c r="AG884" s="7"/>
      <c r="AH884" s="7"/>
      <c r="AI884" s="7"/>
      <c r="AJ884" s="7"/>
    </row>
    <row r="885" spans="1:36" ht="15.75" customHeight="1">
      <c r="A885" s="7"/>
      <c r="B885" s="7"/>
      <c r="C885" s="7"/>
      <c r="D885" s="7"/>
      <c r="E885" s="7"/>
      <c r="F885" s="7"/>
      <c r="G885" s="7"/>
      <c r="H885" s="7"/>
      <c r="I885" s="7"/>
      <c r="J885" s="7"/>
      <c r="K885" s="7"/>
      <c r="L885" s="7"/>
      <c r="M885" s="7"/>
      <c r="N885" s="7"/>
      <c r="O885" s="7"/>
      <c r="P885" s="8"/>
      <c r="Q885" s="7"/>
      <c r="R885" s="7"/>
      <c r="S885" s="7"/>
      <c r="T885" s="7"/>
      <c r="U885" s="7"/>
      <c r="V885" s="7"/>
      <c r="W885" s="7"/>
      <c r="X885" s="7"/>
      <c r="Y885" s="7"/>
      <c r="Z885" s="7"/>
      <c r="AA885" s="7"/>
      <c r="AB885" s="7"/>
      <c r="AC885" s="7"/>
      <c r="AD885" s="7"/>
      <c r="AE885" s="7"/>
      <c r="AF885" s="7"/>
      <c r="AG885" s="7"/>
      <c r="AH885" s="7"/>
      <c r="AI885" s="7"/>
      <c r="AJ885" s="7"/>
    </row>
    <row r="886" spans="1:36" ht="15" customHeight="1">
      <c r="L886" s="7"/>
    </row>
    <row r="887" spans="1:36" ht="15" customHeight="1">
      <c r="L887" s="7"/>
    </row>
    <row r="888" spans="1:36" ht="15" customHeight="1">
      <c r="L888" s="7"/>
    </row>
    <row r="889" spans="1:36" ht="15" customHeight="1">
      <c r="L889" s="7"/>
    </row>
    <row r="890" spans="1:36" ht="15" customHeight="1">
      <c r="L890" s="7"/>
    </row>
    <row r="891" spans="1:36" ht="15" customHeight="1">
      <c r="L891" s="7"/>
    </row>
    <row r="892" spans="1:36" ht="15" customHeight="1">
      <c r="L892" s="7"/>
    </row>
    <row r="893" spans="1:36" ht="15" customHeight="1">
      <c r="L893" s="7"/>
    </row>
    <row r="894" spans="1:36" ht="15" customHeight="1">
      <c r="L894" s="7"/>
    </row>
    <row r="895" spans="1:36" ht="15" customHeight="1">
      <c r="L895" s="7"/>
    </row>
    <row r="896" spans="1:36" ht="15" customHeight="1">
      <c r="L896" s="7"/>
    </row>
    <row r="897" spans="12:12" ht="15" customHeight="1">
      <c r="L897" s="7"/>
    </row>
    <row r="898" spans="12:12" ht="15" customHeight="1">
      <c r="L898" s="7"/>
    </row>
    <row r="899" spans="12:12" ht="15" customHeight="1">
      <c r="L899" s="7"/>
    </row>
    <row r="900" spans="12:12" ht="15" customHeight="1">
      <c r="L900" s="7"/>
    </row>
    <row r="901" spans="12:12" ht="15" customHeight="1">
      <c r="L901" s="7"/>
    </row>
    <row r="902" spans="12:12" ht="15" customHeight="1">
      <c r="L902" s="7"/>
    </row>
    <row r="903" spans="12:12" ht="15" customHeight="1">
      <c r="L903" s="7"/>
    </row>
    <row r="904" spans="12:12" ht="15" customHeight="1">
      <c r="L904" s="7"/>
    </row>
    <row r="905" spans="12:12" ht="15" customHeight="1">
      <c r="L905" s="7"/>
    </row>
    <row r="906" spans="12:12" ht="15" customHeight="1">
      <c r="L906" s="7"/>
    </row>
    <row r="907" spans="12:12" ht="15" customHeight="1">
      <c r="L907" s="7"/>
    </row>
    <row r="908" spans="12:12" ht="15" customHeight="1">
      <c r="L908" s="7"/>
    </row>
    <row r="909" spans="12:12" ht="15" customHeight="1">
      <c r="L909" s="7"/>
    </row>
    <row r="910" spans="12:12" ht="15" customHeight="1">
      <c r="L910" s="7"/>
    </row>
    <row r="911" spans="12:12" ht="15" customHeight="1">
      <c r="L911" s="7"/>
    </row>
    <row r="912" spans="12:12" ht="15" customHeight="1">
      <c r="L912" s="7"/>
    </row>
    <row r="913" spans="12:12" ht="15" customHeight="1">
      <c r="L913" s="7"/>
    </row>
    <row r="914" spans="12:12" ht="15" customHeight="1">
      <c r="L914" s="7"/>
    </row>
    <row r="915" spans="12:12" ht="15" customHeight="1">
      <c r="L915" s="7"/>
    </row>
    <row r="916" spans="12:12" ht="15" customHeight="1">
      <c r="L916" s="7"/>
    </row>
    <row r="917" spans="12:12" ht="15" customHeight="1">
      <c r="L917" s="7"/>
    </row>
    <row r="918" spans="12:12" ht="15" customHeight="1">
      <c r="L918" s="7"/>
    </row>
    <row r="919" spans="12:12" ht="15" customHeight="1">
      <c r="L919" s="7"/>
    </row>
    <row r="920" spans="12:12" ht="15" customHeight="1">
      <c r="L920" s="7"/>
    </row>
    <row r="921" spans="12:12" ht="15" customHeight="1">
      <c r="L921" s="7"/>
    </row>
    <row r="922" spans="12:12" ht="15" customHeight="1">
      <c r="L922" s="7"/>
    </row>
    <row r="923" spans="12:12" ht="15" customHeight="1">
      <c r="L923" s="7"/>
    </row>
    <row r="924" spans="12:12" ht="15" customHeight="1">
      <c r="L924" s="7"/>
    </row>
    <row r="925" spans="12:12" ht="15" customHeight="1">
      <c r="L925" s="7"/>
    </row>
    <row r="926" spans="12:12" ht="15" customHeight="1">
      <c r="L926" s="7"/>
    </row>
    <row r="927" spans="12:12" ht="15" customHeight="1">
      <c r="L927" s="7"/>
    </row>
    <row r="928" spans="12:12" ht="15" customHeight="1">
      <c r="L928" s="7"/>
    </row>
    <row r="929" spans="12:12" ht="15" customHeight="1">
      <c r="L929" s="7"/>
    </row>
    <row r="930" spans="12:12" ht="15" customHeight="1">
      <c r="L930" s="7"/>
    </row>
    <row r="931" spans="12:12" ht="15" customHeight="1">
      <c r="L931" s="7"/>
    </row>
  </sheetData>
  <autoFilter ref="A4:H54" xr:uid="{00000000-0009-0000-0000-000005000000}"/>
  <mergeCells count="3">
    <mergeCell ref="A2:E2"/>
    <mergeCell ref="B3:E3"/>
    <mergeCell ref="B1:I1"/>
  </mergeCells>
  <dataValidations count="2">
    <dataValidation type="list" allowBlank="1" showErrorMessage="1" sqref="H12:H54" xr:uid="{00000000-0002-0000-0500-000002000000}">
      <formula1>"0,25,0,5,0,75,1,0"</formula1>
    </dataValidation>
    <dataValidation type="list" allowBlank="1" showErrorMessage="1" sqref="F5:F54" xr:uid="{00000000-0002-0000-0500-000000000000}">
      <formula1>"Lyhyt aikaväli,Keskipitkä aikaväli,Pitkä aikaväli"</formula1>
    </dataValidation>
  </dataValidations>
  <pageMargins left="0.7" right="0.7" top="0.75" bottom="0.75" header="0" footer="0"/>
  <pageSetup orientation="landscape"/>
  <headerFooter>
    <oddHeader>&amp;R&amp;"Calibri"&amp;10&amp;K000000 Sisäinen&amp;1#_x000D_</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siakirja" ma:contentTypeID="0x01010048339388F4E4024983A146AB9E782922" ma:contentTypeVersion="14" ma:contentTypeDescription="Luo uusi asiakirja." ma:contentTypeScope="" ma:versionID="e167ce3e48ff949f3e805555d902d3d6">
  <xsd:schema xmlns:xsd="http://www.w3.org/2001/XMLSchema" xmlns:xs="http://www.w3.org/2001/XMLSchema" xmlns:p="http://schemas.microsoft.com/office/2006/metadata/properties" xmlns:ns2="9535cdfe-04f0-4e0a-afc7-9005ba2370f0" xmlns:ns3="2593d023-1577-4f9a-89ca-a10ca7e32b81" targetNamespace="http://schemas.microsoft.com/office/2006/metadata/properties" ma:root="true" ma:fieldsID="3d9398e6378d92a46a62fa100d2c0b18" ns2:_="" ns3:_="">
    <xsd:import namespace="9535cdfe-04f0-4e0a-afc7-9005ba2370f0"/>
    <xsd:import namespace="2593d023-1577-4f9a-89ca-a10ca7e32b8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35cdfe-04f0-4e0a-afc7-9005ba2370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Kuvien tunnisteet" ma:readOnly="false" ma:fieldId="{5cf76f15-5ced-4ddc-b409-7134ff3c332f}" ma:taxonomyMulti="true" ma:sspId="27ee12cc-49ea-458b-8a70-8770974bc7e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593d023-1577-4f9a-89ca-a10ca7e32b8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cfb6fd7-351a-474d-9793-f54c54af04f5}" ma:internalName="TaxCatchAll" ma:showField="CatchAllData" ma:web="2593d023-1577-4f9a-89ca-a10ca7e32b8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535cdfe-04f0-4e0a-afc7-9005ba2370f0">
      <Terms xmlns="http://schemas.microsoft.com/office/infopath/2007/PartnerControls"/>
    </lcf76f155ced4ddcb4097134ff3c332f>
    <TaxCatchAll xmlns="2593d023-1577-4f9a-89ca-a10ca7e32b81" xsi:nil="true"/>
  </documentManagement>
</p:properties>
</file>

<file path=customXml/itemProps1.xml><?xml version="1.0" encoding="utf-8"?>
<ds:datastoreItem xmlns:ds="http://schemas.openxmlformats.org/officeDocument/2006/customXml" ds:itemID="{38DDB57A-A27C-4A99-BB03-F161B5A4A17E}">
  <ds:schemaRefs>
    <ds:schemaRef ds:uri="http://schemas.microsoft.com/sharepoint/v3/contenttype/forms"/>
  </ds:schemaRefs>
</ds:datastoreItem>
</file>

<file path=customXml/itemProps2.xml><?xml version="1.0" encoding="utf-8"?>
<ds:datastoreItem xmlns:ds="http://schemas.openxmlformats.org/officeDocument/2006/customXml" ds:itemID="{3C436336-AF08-4951-9646-8F7277F0167F}"/>
</file>

<file path=customXml/itemProps3.xml><?xml version="1.0" encoding="utf-8"?>
<ds:datastoreItem xmlns:ds="http://schemas.openxmlformats.org/officeDocument/2006/customXml" ds:itemID="{E666419C-6666-49B8-B688-888744CECF5F}">
  <ds:schemaRefs>
    <ds:schemaRef ds:uri="http://www.w3.org/XML/1998/namespace"/>
    <ds:schemaRef ds:uri="http://purl.org/dc/terms/"/>
    <ds:schemaRef ds:uri="http://purl.org/dc/elements/1.1/"/>
    <ds:schemaRef ds:uri="http://schemas.microsoft.com/office/infopath/2007/PartnerControls"/>
    <ds:schemaRef ds:uri="637fd0d7-2d92-4b14-a7ba-20124728c0c9"/>
    <ds:schemaRef ds:uri="http://schemas.microsoft.com/office/2006/documentManagement/types"/>
    <ds:schemaRef ds:uri="http://schemas.openxmlformats.org/package/2006/metadata/core-properties"/>
    <ds:schemaRef ds:uri="4be3ef6a-6e60-41cf-a890-cdbbd100c331"/>
    <ds:schemaRef ds:uri="http://schemas.microsoft.com/office/2006/metadata/properties"/>
    <ds:schemaRef ds:uri="http://purl.org/dc/dcmitype/"/>
    <ds:schemaRef ds:uri="9535cdfe-04f0-4e0a-afc7-9005ba2370f0"/>
    <ds:schemaRef ds:uri="2593d023-1577-4f9a-89ca-a10ca7e32b8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15</vt:i4>
      </vt:variant>
    </vt:vector>
  </HeadingPairs>
  <TitlesOfParts>
    <vt:vector size="15" baseType="lpstr">
      <vt:lpstr>Ohje</vt:lpstr>
      <vt:lpstr>Tehtävä</vt:lpstr>
      <vt:lpstr>Kuvaajat</vt:lpstr>
      <vt:lpstr>E-Impact Materiality</vt:lpstr>
      <vt:lpstr>E-Financial Materiality</vt:lpstr>
      <vt:lpstr>S-Impact Materiality</vt:lpstr>
      <vt:lpstr>S-Financial Materiality</vt:lpstr>
      <vt:lpstr>G-Impact Materiality</vt:lpstr>
      <vt:lpstr>G-Financial Materiality</vt:lpstr>
      <vt:lpstr>Kynnysraja-arvot</vt:lpstr>
      <vt:lpstr>Yhteenveto</vt:lpstr>
      <vt:lpstr>Matriisi</vt:lpstr>
      <vt:lpstr>WS-Environmental</vt:lpstr>
      <vt:lpstr>WS-Social</vt:lpstr>
      <vt:lpstr>WS-Governance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Käyttäjä</dc:creator>
  <cp:keywords/>
  <dc:description/>
  <cp:lastModifiedBy>Mia Hakulinen</cp:lastModifiedBy>
  <cp:revision/>
  <dcterms:created xsi:type="dcterms:W3CDTF">2023-08-23T06:04:13Z</dcterms:created>
  <dcterms:modified xsi:type="dcterms:W3CDTF">2026-01-15T08:51:07Z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0x01010048339388F4E4024983A146AB9E782922</vt:lpwstr>
  </property>
  <property fmtid="{D5CDD505-2E9C-101B-9397-08002B2CF9AE}" pid="3" name="MSIP_Label_1b69a8a7-8d53-4478-82b2-a4ed0147c093_Enabled">
    <vt:lpwstr>true</vt:lpwstr>
  </property>
  <property fmtid="{D5CDD505-2E9C-101B-9397-08002B2CF9AE}" pid="4" name="MSIP_Label_1b69a8a7-8d53-4478-82b2-a4ed0147c093_SetDate">
    <vt:lpwstr>2023-12-08T13:33:27Z</vt:lpwstr>
  </property>
  <property fmtid="{D5CDD505-2E9C-101B-9397-08002B2CF9AE}" pid="5" name="MSIP_Label_1b69a8a7-8d53-4478-82b2-a4ed0147c093_Method">
    <vt:lpwstr>Privileged</vt:lpwstr>
  </property>
  <property fmtid="{D5CDD505-2E9C-101B-9397-08002B2CF9AE}" pid="6" name="MSIP_Label_1b69a8a7-8d53-4478-82b2-a4ed0147c093_Name">
    <vt:lpwstr>Sisäinen</vt:lpwstr>
  </property>
  <property fmtid="{D5CDD505-2E9C-101B-9397-08002B2CF9AE}" pid="7" name="MSIP_Label_1b69a8a7-8d53-4478-82b2-a4ed0147c093_SiteId">
    <vt:lpwstr>472169d4-9613-4560-a716-e5a025c32f99</vt:lpwstr>
  </property>
  <property fmtid="{D5CDD505-2E9C-101B-9397-08002B2CF9AE}" pid="8" name="MSIP_Label_1b69a8a7-8d53-4478-82b2-a4ed0147c093_ActionId">
    <vt:lpwstr>1b9f8637-2533-46cb-8ba7-4a82f2532b18</vt:lpwstr>
  </property>
  <property fmtid="{D5CDD505-2E9C-101B-9397-08002B2CF9AE}" pid="9" name="MSIP_Label_1b69a8a7-8d53-4478-82b2-a4ed0147c093_ContentBits">
    <vt:lpwstr>1</vt:lpwstr>
  </property>
  <property fmtid="{D5CDD505-2E9C-101B-9397-08002B2CF9AE}" pid="10" name="MediaServiceImageTags">
    <vt:lpwstr/>
  </property>
</Properties>
</file>